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wloffice365live.sharepoint.com/sites/LCME/Shared Documents/Jennifer Ye/Import Files Template/2026 Winter/"/>
    </mc:Choice>
  </mc:AlternateContent>
  <xr:revisionPtr revIDLastSave="591" documentId="8_{8FB6E9F2-63E2-4D11-AFAB-25B4946C5D73}" xr6:coauthVersionLast="47" xr6:coauthVersionMax="47" xr10:uidLastSave="{B18FC9BC-C4A2-4F4D-AB65-E3C0AB171285}"/>
  <workbookProtection workbookAlgorithmName="SHA-512" workbookHashValue="yCB/gXMxDJF+S3wvFfuvuNDyCsmsFROMi8HKgu/59JQkkzRYzZuchRVKZTE4gUw6kyfNGbvn5xb1ObRRZJ28kA==" workbookSaltValue="Q0Qh09Rrx8QSiPS6zlVMZw==" workbookSpinCount="100000" lockStructure="1"/>
  <bookViews>
    <workbookView xWindow="-110" yWindow="-110" windowWidth="19420" windowHeight="11500" tabRatio="918" firstSheet="1" activeTab="1" xr2:uid="{00000000-000D-0000-FFFF-FFFF00000000}"/>
  </bookViews>
  <sheets>
    <sheet name="Instructions" sheetId="7" state="hidden" r:id="rId1"/>
    <sheet name="Guidance &amp; Cover Sheet" sheetId="3" r:id="rId2"/>
    <sheet name="ENTRY FORM" sheetId="1" r:id="rId3"/>
    <sheet name="One Name Field" sheetId="4" state="hidden" r:id="rId4"/>
    <sheet name="Country Level Fee" sheetId="9" state="hidden" r:id="rId5"/>
    <sheet name="LISTS" sheetId="2" state="hidden" r:id="rId6"/>
    <sheet name="Country List" sheetId="8" state="hidden" r:id="rId7"/>
  </sheets>
  <definedNames>
    <definedName name="_xlnm._FilterDatabase" localSheetId="4" hidden="1">'Country Level Fee'!$A$1:$D$1</definedName>
    <definedName name="_xlnm._FilterDatabase" localSheetId="2" hidden="1">'ENTRY FORM'!$B$9:$G$109</definedName>
    <definedName name="_xlnm._FilterDatabase" localSheetId="5" hidden="1">LISTS!$E$1:$G$1</definedName>
    <definedName name="ExamList">LISTS!$E$2:$E$249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 a="1"/>
  <c r="L10" i="1" s="1"/>
  <c r="L509" i="1" a="1"/>
  <c r="L509" i="1" s="1"/>
  <c r="L508" i="1" a="1"/>
  <c r="L508" i="1" s="1"/>
  <c r="L507" i="1" a="1"/>
  <c r="L507" i="1" s="1"/>
  <c r="L506" i="1" a="1"/>
  <c r="L506" i="1" s="1"/>
  <c r="L505" i="1" a="1"/>
  <c r="L505" i="1" s="1"/>
  <c r="L504" i="1" a="1"/>
  <c r="L504" i="1" s="1"/>
  <c r="L503" i="1" a="1"/>
  <c r="L503" i="1" s="1"/>
  <c r="L502" i="1" a="1"/>
  <c r="L502" i="1" s="1"/>
  <c r="L501" i="1" a="1"/>
  <c r="L501" i="1" s="1"/>
  <c r="L500" i="1" a="1"/>
  <c r="L500" i="1" s="1"/>
  <c r="L499" i="1" a="1"/>
  <c r="L499" i="1" s="1"/>
  <c r="L498" i="1" a="1"/>
  <c r="L498" i="1" s="1"/>
  <c r="L497" i="1" a="1"/>
  <c r="L497" i="1" s="1"/>
  <c r="L496" i="1" a="1"/>
  <c r="L496" i="1" s="1"/>
  <c r="L495" i="1" a="1"/>
  <c r="L495" i="1" s="1"/>
  <c r="L494" i="1" a="1"/>
  <c r="L494" i="1" s="1"/>
  <c r="L493" i="1" a="1"/>
  <c r="L493" i="1" s="1"/>
  <c r="L492" i="1" a="1"/>
  <c r="L492" i="1" s="1"/>
  <c r="L491" i="1" a="1"/>
  <c r="L491" i="1" s="1"/>
  <c r="L490" i="1" a="1"/>
  <c r="L490" i="1" s="1"/>
  <c r="L489" i="1" a="1"/>
  <c r="L489" i="1" s="1"/>
  <c r="L488" i="1" a="1"/>
  <c r="L488" i="1" s="1"/>
  <c r="L487" i="1" a="1"/>
  <c r="L487" i="1" s="1"/>
  <c r="L486" i="1" a="1"/>
  <c r="L486" i="1" s="1"/>
  <c r="L485" i="1" a="1"/>
  <c r="L485" i="1" s="1"/>
  <c r="L484" i="1" a="1"/>
  <c r="L484" i="1" s="1"/>
  <c r="L483" i="1" a="1"/>
  <c r="L483" i="1" s="1"/>
  <c r="L482" i="1" a="1"/>
  <c r="L482" i="1" s="1"/>
  <c r="L481" i="1" a="1"/>
  <c r="L481" i="1" s="1"/>
  <c r="L480" i="1" a="1"/>
  <c r="L480" i="1" s="1"/>
  <c r="L479" i="1" a="1"/>
  <c r="L479" i="1" s="1"/>
  <c r="L478" i="1" a="1"/>
  <c r="L478" i="1" s="1"/>
  <c r="L477" i="1" a="1"/>
  <c r="L477" i="1" s="1"/>
  <c r="L476" i="1" a="1"/>
  <c r="L476" i="1" s="1"/>
  <c r="L475" i="1" a="1"/>
  <c r="L475" i="1" s="1"/>
  <c r="L474" i="1" a="1"/>
  <c r="L474" i="1" s="1"/>
  <c r="L473" i="1" a="1"/>
  <c r="L473" i="1" s="1"/>
  <c r="L472" i="1" a="1"/>
  <c r="L472" i="1" s="1"/>
  <c r="L471" i="1" a="1"/>
  <c r="L471" i="1" s="1"/>
  <c r="L470" i="1" a="1"/>
  <c r="L470" i="1" s="1"/>
  <c r="L469" i="1" a="1"/>
  <c r="L469" i="1" s="1"/>
  <c r="L468" i="1" a="1"/>
  <c r="L468" i="1" s="1"/>
  <c r="L467" i="1" a="1"/>
  <c r="L467" i="1" s="1"/>
  <c r="L466" i="1" a="1"/>
  <c r="L466" i="1" s="1"/>
  <c r="L465" i="1" a="1"/>
  <c r="L465" i="1" s="1"/>
  <c r="L464" i="1" a="1"/>
  <c r="L464" i="1" s="1"/>
  <c r="L463" i="1" a="1"/>
  <c r="L463" i="1" s="1"/>
  <c r="L462" i="1" a="1"/>
  <c r="L462" i="1" s="1"/>
  <c r="L461" i="1" a="1"/>
  <c r="L461" i="1" s="1"/>
  <c r="L460" i="1" a="1"/>
  <c r="L460" i="1" s="1"/>
  <c r="L459" i="1" a="1"/>
  <c r="L459" i="1" s="1"/>
  <c r="L458" i="1" a="1"/>
  <c r="L458" i="1" s="1"/>
  <c r="L457" i="1" a="1"/>
  <c r="L457" i="1" s="1"/>
  <c r="L456" i="1" a="1"/>
  <c r="L456" i="1" s="1"/>
  <c r="L455" i="1" a="1"/>
  <c r="L455" i="1" s="1"/>
  <c r="L454" i="1" a="1"/>
  <c r="L454" i="1" s="1"/>
  <c r="L453" i="1" a="1"/>
  <c r="L453" i="1" s="1"/>
  <c r="L452" i="1" a="1"/>
  <c r="L452" i="1" s="1"/>
  <c r="L451" i="1" a="1"/>
  <c r="L451" i="1" s="1"/>
  <c r="L450" i="1" a="1"/>
  <c r="L450" i="1" s="1"/>
  <c r="L449" i="1" a="1"/>
  <c r="L449" i="1" s="1"/>
  <c r="L448" i="1" a="1"/>
  <c r="L448" i="1" s="1"/>
  <c r="L447" i="1" a="1"/>
  <c r="L447" i="1" s="1"/>
  <c r="L446" i="1" a="1"/>
  <c r="L446" i="1" s="1"/>
  <c r="L445" i="1" a="1"/>
  <c r="L445" i="1" s="1"/>
  <c r="L444" i="1" a="1"/>
  <c r="L444" i="1" s="1"/>
  <c r="L443" i="1" a="1"/>
  <c r="L443" i="1" s="1"/>
  <c r="L442" i="1" a="1"/>
  <c r="L442" i="1" s="1"/>
  <c r="L441" i="1" a="1"/>
  <c r="L441" i="1" s="1"/>
  <c r="L440" i="1" a="1"/>
  <c r="L440" i="1" s="1"/>
  <c r="L439" i="1" a="1"/>
  <c r="L439" i="1" s="1"/>
  <c r="L438" i="1" a="1"/>
  <c r="L438" i="1" s="1"/>
  <c r="L437" i="1" a="1"/>
  <c r="L437" i="1" s="1"/>
  <c r="L436" i="1" a="1"/>
  <c r="L436" i="1" s="1"/>
  <c r="L435" i="1" a="1"/>
  <c r="L435" i="1" s="1"/>
  <c r="L434" i="1" a="1"/>
  <c r="L434" i="1" s="1"/>
  <c r="L433" i="1" a="1"/>
  <c r="L433" i="1" s="1"/>
  <c r="L432" i="1" a="1"/>
  <c r="L432" i="1" s="1"/>
  <c r="L431" i="1" a="1"/>
  <c r="L431" i="1" s="1"/>
  <c r="L430" i="1" a="1"/>
  <c r="L430" i="1" s="1"/>
  <c r="L429" i="1" a="1"/>
  <c r="L429" i="1" s="1"/>
  <c r="L428" i="1" a="1"/>
  <c r="L428" i="1" s="1"/>
  <c r="L427" i="1" a="1"/>
  <c r="L427" i="1" s="1"/>
  <c r="L426" i="1" a="1"/>
  <c r="L426" i="1" s="1"/>
  <c r="L425" i="1" a="1"/>
  <c r="L425" i="1" s="1"/>
  <c r="L424" i="1" a="1"/>
  <c r="L424" i="1" s="1"/>
  <c r="L423" i="1" a="1"/>
  <c r="L423" i="1" s="1"/>
  <c r="L422" i="1" a="1"/>
  <c r="L422" i="1" s="1"/>
  <c r="L421" i="1" a="1"/>
  <c r="L421" i="1" s="1"/>
  <c r="L420" i="1" a="1"/>
  <c r="L420" i="1" s="1"/>
  <c r="L419" i="1" a="1"/>
  <c r="L419" i="1" s="1"/>
  <c r="L418" i="1" a="1"/>
  <c r="L418" i="1" s="1"/>
  <c r="L417" i="1" a="1"/>
  <c r="L417" i="1" s="1"/>
  <c r="L416" i="1" a="1"/>
  <c r="L416" i="1" s="1"/>
  <c r="L415" i="1" a="1"/>
  <c r="L415" i="1" s="1"/>
  <c r="L414" i="1" a="1"/>
  <c r="L414" i="1" s="1"/>
  <c r="L413" i="1" a="1"/>
  <c r="L413" i="1" s="1"/>
  <c r="L412" i="1" a="1"/>
  <c r="L412" i="1" s="1"/>
  <c r="L411" i="1" a="1"/>
  <c r="L411" i="1" s="1"/>
  <c r="L410" i="1" a="1"/>
  <c r="L410" i="1" s="1"/>
  <c r="L409" i="1" a="1"/>
  <c r="L409" i="1" s="1"/>
  <c r="L408" i="1" a="1"/>
  <c r="L408" i="1" s="1"/>
  <c r="L407" i="1" a="1"/>
  <c r="L407" i="1" s="1"/>
  <c r="L406" i="1" a="1"/>
  <c r="L406" i="1" s="1"/>
  <c r="L405" i="1" a="1"/>
  <c r="L405" i="1" s="1"/>
  <c r="L404" i="1" a="1"/>
  <c r="L404" i="1" s="1"/>
  <c r="L403" i="1" a="1"/>
  <c r="L403" i="1" s="1"/>
  <c r="L402" i="1" a="1"/>
  <c r="L402" i="1" s="1"/>
  <c r="L401" i="1" a="1"/>
  <c r="L401" i="1" s="1"/>
  <c r="L400" i="1" a="1"/>
  <c r="L400" i="1" s="1"/>
  <c r="L399" i="1" a="1"/>
  <c r="L399" i="1" s="1"/>
  <c r="L398" i="1" a="1"/>
  <c r="L398" i="1" s="1"/>
  <c r="L397" i="1" a="1"/>
  <c r="L397" i="1" s="1"/>
  <c r="L396" i="1" a="1"/>
  <c r="L396" i="1" s="1"/>
  <c r="L395" i="1" a="1"/>
  <c r="L395" i="1" s="1"/>
  <c r="L394" i="1" a="1"/>
  <c r="L394" i="1" s="1"/>
  <c r="L393" i="1" a="1"/>
  <c r="L393" i="1" s="1"/>
  <c r="L392" i="1" a="1"/>
  <c r="L392" i="1" s="1"/>
  <c r="L391" i="1" a="1"/>
  <c r="L391" i="1" s="1"/>
  <c r="L390" i="1" a="1"/>
  <c r="L390" i="1" s="1"/>
  <c r="L389" i="1" a="1"/>
  <c r="L389" i="1" s="1"/>
  <c r="L388" i="1" a="1"/>
  <c r="L388" i="1" s="1"/>
  <c r="L387" i="1" a="1"/>
  <c r="L387" i="1" s="1"/>
  <c r="L386" i="1" a="1"/>
  <c r="L386" i="1" s="1"/>
  <c r="L385" i="1" a="1"/>
  <c r="L385" i="1" s="1"/>
  <c r="L384" i="1" a="1"/>
  <c r="L384" i="1" s="1"/>
  <c r="L383" i="1" a="1"/>
  <c r="L383" i="1" s="1"/>
  <c r="L382" i="1" a="1"/>
  <c r="L382" i="1" s="1"/>
  <c r="L381" i="1" a="1"/>
  <c r="L381" i="1" s="1"/>
  <c r="L380" i="1" a="1"/>
  <c r="L380" i="1" s="1"/>
  <c r="L379" i="1" a="1"/>
  <c r="L379" i="1" s="1"/>
  <c r="L378" i="1" a="1"/>
  <c r="L378" i="1" s="1"/>
  <c r="L377" i="1" a="1"/>
  <c r="L377" i="1" s="1"/>
  <c r="L376" i="1" a="1"/>
  <c r="L376" i="1" s="1"/>
  <c r="L375" i="1" a="1"/>
  <c r="L375" i="1" s="1"/>
  <c r="L374" i="1" a="1"/>
  <c r="L374" i="1" s="1"/>
  <c r="L373" i="1" a="1"/>
  <c r="L373" i="1" s="1"/>
  <c r="L372" i="1" a="1"/>
  <c r="L372" i="1" s="1"/>
  <c r="L371" i="1" a="1"/>
  <c r="L371" i="1" s="1"/>
  <c r="L370" i="1" a="1"/>
  <c r="L370" i="1" s="1"/>
  <c r="L369" i="1" a="1"/>
  <c r="L369" i="1" s="1"/>
  <c r="L368" i="1" a="1"/>
  <c r="L368" i="1" s="1"/>
  <c r="L367" i="1" a="1"/>
  <c r="L367" i="1" s="1"/>
  <c r="L366" i="1" a="1"/>
  <c r="L366" i="1" s="1"/>
  <c r="L365" i="1" a="1"/>
  <c r="L365" i="1" s="1"/>
  <c r="L364" i="1" a="1"/>
  <c r="L364" i="1" s="1"/>
  <c r="L363" i="1" a="1"/>
  <c r="L363" i="1" s="1"/>
  <c r="L362" i="1" a="1"/>
  <c r="L362" i="1" s="1"/>
  <c r="L361" i="1" a="1"/>
  <c r="L361" i="1" s="1"/>
  <c r="L360" i="1" a="1"/>
  <c r="L360" i="1" s="1"/>
  <c r="L359" i="1" a="1"/>
  <c r="L359" i="1" s="1"/>
  <c r="L358" i="1" a="1"/>
  <c r="L358" i="1" s="1"/>
  <c r="L357" i="1" a="1"/>
  <c r="L357" i="1" s="1"/>
  <c r="L356" i="1" a="1"/>
  <c r="L356" i="1" s="1"/>
  <c r="L355" i="1" a="1"/>
  <c r="L355" i="1" s="1"/>
  <c r="L354" i="1" a="1"/>
  <c r="L354" i="1" s="1"/>
  <c r="L353" i="1" a="1"/>
  <c r="L353" i="1" s="1"/>
  <c r="L352" i="1" a="1"/>
  <c r="L352" i="1" s="1"/>
  <c r="L351" i="1" a="1"/>
  <c r="L351" i="1" s="1"/>
  <c r="L350" i="1" a="1"/>
  <c r="L350" i="1" s="1"/>
  <c r="L349" i="1" a="1"/>
  <c r="L349" i="1" s="1"/>
  <c r="L348" i="1" a="1"/>
  <c r="L348" i="1" s="1"/>
  <c r="L347" i="1" a="1"/>
  <c r="L347" i="1" s="1"/>
  <c r="L346" i="1" a="1"/>
  <c r="L346" i="1" s="1"/>
  <c r="L345" i="1" a="1"/>
  <c r="L345" i="1" s="1"/>
  <c r="L344" i="1" a="1"/>
  <c r="L344" i="1" s="1"/>
  <c r="L343" i="1" a="1"/>
  <c r="L343" i="1" s="1"/>
  <c r="L342" i="1" a="1"/>
  <c r="L342" i="1" s="1"/>
  <c r="L341" i="1" a="1"/>
  <c r="L341" i="1" s="1"/>
  <c r="L340" i="1" a="1"/>
  <c r="L340" i="1" s="1"/>
  <c r="L339" i="1" a="1"/>
  <c r="L339" i="1" s="1"/>
  <c r="L338" i="1" a="1"/>
  <c r="L338" i="1" s="1"/>
  <c r="L337" i="1" a="1"/>
  <c r="L337" i="1" s="1"/>
  <c r="L336" i="1" a="1"/>
  <c r="L336" i="1" s="1"/>
  <c r="L335" i="1" a="1"/>
  <c r="L335" i="1" s="1"/>
  <c r="L334" i="1" a="1"/>
  <c r="L334" i="1" s="1"/>
  <c r="L333" i="1" a="1"/>
  <c r="L333" i="1" s="1"/>
  <c r="L332" i="1" a="1"/>
  <c r="L332" i="1" s="1"/>
  <c r="L331" i="1" a="1"/>
  <c r="L331" i="1" s="1"/>
  <c r="L330" i="1" a="1"/>
  <c r="L330" i="1" s="1"/>
  <c r="L329" i="1" a="1"/>
  <c r="L329" i="1" s="1"/>
  <c r="L328" i="1" a="1"/>
  <c r="L328" i="1" s="1"/>
  <c r="L327" i="1" a="1"/>
  <c r="L327" i="1" s="1"/>
  <c r="L326" i="1" a="1"/>
  <c r="L326" i="1" s="1"/>
  <c r="L325" i="1" a="1"/>
  <c r="L325" i="1" s="1"/>
  <c r="L324" i="1" a="1"/>
  <c r="L324" i="1" s="1"/>
  <c r="L323" i="1" a="1"/>
  <c r="L323" i="1" s="1"/>
  <c r="L322" i="1" a="1"/>
  <c r="L322" i="1" s="1"/>
  <c r="L321" i="1" a="1"/>
  <c r="L321" i="1" s="1"/>
  <c r="L320" i="1" a="1"/>
  <c r="L320" i="1" s="1"/>
  <c r="L319" i="1" a="1"/>
  <c r="L319" i="1" s="1"/>
  <c r="L318" i="1" a="1"/>
  <c r="L318" i="1" s="1"/>
  <c r="L317" i="1" a="1"/>
  <c r="L317" i="1" s="1"/>
  <c r="L316" i="1" a="1"/>
  <c r="L316" i="1" s="1"/>
  <c r="L315" i="1" a="1"/>
  <c r="L315" i="1" s="1"/>
  <c r="L314" i="1" a="1"/>
  <c r="L314" i="1" s="1"/>
  <c r="L313" i="1" a="1"/>
  <c r="L313" i="1" s="1"/>
  <c r="L312" i="1" a="1"/>
  <c r="L312" i="1" s="1"/>
  <c r="L311" i="1" a="1"/>
  <c r="L311" i="1" s="1"/>
  <c r="L310" i="1" a="1"/>
  <c r="L310" i="1" s="1"/>
  <c r="L309" i="1" a="1"/>
  <c r="L309" i="1" s="1"/>
  <c r="L308" i="1" a="1"/>
  <c r="L308" i="1" s="1"/>
  <c r="L307" i="1" a="1"/>
  <c r="L307" i="1" s="1"/>
  <c r="L306" i="1" a="1"/>
  <c r="L306" i="1" s="1"/>
  <c r="L305" i="1" a="1"/>
  <c r="L305" i="1" s="1"/>
  <c r="L304" i="1" a="1"/>
  <c r="L304" i="1" s="1"/>
  <c r="L303" i="1" a="1"/>
  <c r="L303" i="1" s="1"/>
  <c r="L302" i="1" a="1"/>
  <c r="L302" i="1" s="1"/>
  <c r="L301" i="1" a="1"/>
  <c r="L301" i="1" s="1"/>
  <c r="L300" i="1" a="1"/>
  <c r="L300" i="1" s="1"/>
  <c r="L299" i="1" a="1"/>
  <c r="L299" i="1" s="1"/>
  <c r="L298" i="1" a="1"/>
  <c r="L298" i="1" s="1"/>
  <c r="L297" i="1" a="1"/>
  <c r="L297" i="1" s="1"/>
  <c r="L296" i="1" a="1"/>
  <c r="L296" i="1" s="1"/>
  <c r="L295" i="1" a="1"/>
  <c r="L295" i="1" s="1"/>
  <c r="L294" i="1" a="1"/>
  <c r="L294" i="1" s="1"/>
  <c r="L293" i="1" a="1"/>
  <c r="L293" i="1" s="1"/>
  <c r="L292" i="1" a="1"/>
  <c r="L292" i="1" s="1"/>
  <c r="L291" i="1" a="1"/>
  <c r="L291" i="1" s="1"/>
  <c r="L290" i="1" a="1"/>
  <c r="L290" i="1" s="1"/>
  <c r="L289" i="1" a="1"/>
  <c r="L289" i="1" s="1"/>
  <c r="L288" i="1" a="1"/>
  <c r="L288" i="1" s="1"/>
  <c r="L287" i="1" a="1"/>
  <c r="L287" i="1" s="1"/>
  <c r="L286" i="1" a="1"/>
  <c r="L286" i="1" s="1"/>
  <c r="L285" i="1" a="1"/>
  <c r="L285" i="1" s="1"/>
  <c r="L284" i="1" a="1"/>
  <c r="L284" i="1" s="1"/>
  <c r="L283" i="1" a="1"/>
  <c r="L283" i="1" s="1"/>
  <c r="L282" i="1" a="1"/>
  <c r="L282" i="1" s="1"/>
  <c r="L281" i="1" a="1"/>
  <c r="L281" i="1" s="1"/>
  <c r="L280" i="1" a="1"/>
  <c r="L280" i="1" s="1"/>
  <c r="L279" i="1" a="1"/>
  <c r="L279" i="1" s="1"/>
  <c r="L278" i="1" a="1"/>
  <c r="L278" i="1" s="1"/>
  <c r="L277" i="1" a="1"/>
  <c r="L277" i="1" s="1"/>
  <c r="L276" i="1" a="1"/>
  <c r="L276" i="1" s="1"/>
  <c r="L275" i="1" a="1"/>
  <c r="L275" i="1" s="1"/>
  <c r="L274" i="1" a="1"/>
  <c r="L274" i="1" s="1"/>
  <c r="L273" i="1" a="1"/>
  <c r="L273" i="1" s="1"/>
  <c r="L272" i="1" a="1"/>
  <c r="L272" i="1" s="1"/>
  <c r="L271" i="1" a="1"/>
  <c r="L271" i="1" s="1"/>
  <c r="L270" i="1" a="1"/>
  <c r="L270" i="1" s="1"/>
  <c r="L269" i="1" a="1"/>
  <c r="L269" i="1" s="1"/>
  <c r="L268" i="1" a="1"/>
  <c r="L268" i="1" s="1"/>
  <c r="L267" i="1" a="1"/>
  <c r="L267" i="1" s="1"/>
  <c r="L266" i="1" a="1"/>
  <c r="L266" i="1" s="1"/>
  <c r="L265" i="1" a="1"/>
  <c r="L265" i="1" s="1"/>
  <c r="L264" i="1" a="1"/>
  <c r="L264" i="1" s="1"/>
  <c r="L263" i="1" a="1"/>
  <c r="L263" i="1" s="1"/>
  <c r="L262" i="1" a="1"/>
  <c r="L262" i="1" s="1"/>
  <c r="L261" i="1" a="1"/>
  <c r="L261" i="1" s="1"/>
  <c r="L260" i="1" a="1"/>
  <c r="L260" i="1" s="1"/>
  <c r="L259" i="1" a="1"/>
  <c r="L259" i="1" s="1"/>
  <c r="L258" i="1" a="1"/>
  <c r="L258" i="1" s="1"/>
  <c r="L257" i="1" a="1"/>
  <c r="L257" i="1" s="1"/>
  <c r="L256" i="1" a="1"/>
  <c r="L256" i="1" s="1"/>
  <c r="L255" i="1" a="1"/>
  <c r="L255" i="1" s="1"/>
  <c r="L254" i="1" a="1"/>
  <c r="L254" i="1" s="1"/>
  <c r="L253" i="1" a="1"/>
  <c r="L253" i="1" s="1"/>
  <c r="L252" i="1" a="1"/>
  <c r="L252" i="1" s="1"/>
  <c r="L251" i="1" a="1"/>
  <c r="L251" i="1" s="1"/>
  <c r="L250" i="1" a="1"/>
  <c r="L250" i="1" s="1"/>
  <c r="L249" i="1" a="1"/>
  <c r="L249" i="1" s="1"/>
  <c r="L248" i="1" a="1"/>
  <c r="L248" i="1" s="1"/>
  <c r="L247" i="1" a="1"/>
  <c r="L247" i="1" s="1"/>
  <c r="L246" i="1" a="1"/>
  <c r="L246" i="1" s="1"/>
  <c r="L245" i="1" a="1"/>
  <c r="L245" i="1" s="1"/>
  <c r="L244" i="1" a="1"/>
  <c r="L244" i="1" s="1"/>
  <c r="L243" i="1" a="1"/>
  <c r="L243" i="1" s="1"/>
  <c r="L242" i="1" a="1"/>
  <c r="L242" i="1" s="1"/>
  <c r="L241" i="1" a="1"/>
  <c r="L241" i="1" s="1"/>
  <c r="L240" i="1" a="1"/>
  <c r="L240" i="1" s="1"/>
  <c r="L239" i="1" a="1"/>
  <c r="L239" i="1" s="1"/>
  <c r="L238" i="1" a="1"/>
  <c r="L238" i="1" s="1"/>
  <c r="L237" i="1" a="1"/>
  <c r="L237" i="1" s="1"/>
  <c r="L236" i="1" a="1"/>
  <c r="L236" i="1" s="1"/>
  <c r="L235" i="1" a="1"/>
  <c r="L235" i="1" s="1"/>
  <c r="L234" i="1" a="1"/>
  <c r="L234" i="1" s="1"/>
  <c r="L233" i="1" a="1"/>
  <c r="L233" i="1" s="1"/>
  <c r="L232" i="1" a="1"/>
  <c r="L232" i="1" s="1"/>
  <c r="L231" i="1" a="1"/>
  <c r="L231" i="1" s="1"/>
  <c r="L230" i="1" a="1"/>
  <c r="L230" i="1" s="1"/>
  <c r="L229" i="1" a="1"/>
  <c r="L229" i="1" s="1"/>
  <c r="L228" i="1" a="1"/>
  <c r="L228" i="1" s="1"/>
  <c r="L227" i="1" a="1"/>
  <c r="L227" i="1" s="1"/>
  <c r="L226" i="1" a="1"/>
  <c r="L226" i="1" s="1"/>
  <c r="L225" i="1" a="1"/>
  <c r="L225" i="1" s="1"/>
  <c r="L224" i="1" a="1"/>
  <c r="L224" i="1" s="1"/>
  <c r="L223" i="1" a="1"/>
  <c r="L223" i="1" s="1"/>
  <c r="L222" i="1" a="1"/>
  <c r="L222" i="1" s="1"/>
  <c r="L221" i="1" a="1"/>
  <c r="L221" i="1" s="1"/>
  <c r="L220" i="1" a="1"/>
  <c r="L220" i="1" s="1"/>
  <c r="L219" i="1" a="1"/>
  <c r="L219" i="1" s="1"/>
  <c r="L218" i="1" a="1"/>
  <c r="L218" i="1" s="1"/>
  <c r="L217" i="1" a="1"/>
  <c r="L217" i="1" s="1"/>
  <c r="L216" i="1" a="1"/>
  <c r="L216" i="1" s="1"/>
  <c r="L215" i="1" a="1"/>
  <c r="L215" i="1" s="1"/>
  <c r="L214" i="1" a="1"/>
  <c r="L214" i="1" s="1"/>
  <c r="L213" i="1" a="1"/>
  <c r="L213" i="1" s="1"/>
  <c r="L212" i="1" a="1"/>
  <c r="L212" i="1" s="1"/>
  <c r="L211" i="1" a="1"/>
  <c r="L211" i="1" s="1"/>
  <c r="L210" i="1" a="1"/>
  <c r="L210" i="1" s="1"/>
  <c r="L209" i="1" a="1"/>
  <c r="L209" i="1" s="1"/>
  <c r="L208" i="1" a="1"/>
  <c r="L208" i="1" s="1"/>
  <c r="L207" i="1" a="1"/>
  <c r="L207" i="1" s="1"/>
  <c r="L206" i="1" a="1"/>
  <c r="L206" i="1" s="1"/>
  <c r="L205" i="1" a="1"/>
  <c r="L205" i="1" s="1"/>
  <c r="L204" i="1" a="1"/>
  <c r="L204" i="1" s="1"/>
  <c r="L203" i="1" a="1"/>
  <c r="L203" i="1" s="1"/>
  <c r="L202" i="1" a="1"/>
  <c r="L202" i="1" s="1"/>
  <c r="L201" i="1" a="1"/>
  <c r="L201" i="1" s="1"/>
  <c r="L200" i="1" a="1"/>
  <c r="L200" i="1" s="1"/>
  <c r="L199" i="1" a="1"/>
  <c r="L199" i="1" s="1"/>
  <c r="L198" i="1" a="1"/>
  <c r="L198" i="1" s="1"/>
  <c r="L197" i="1" a="1"/>
  <c r="L197" i="1" s="1"/>
  <c r="L196" i="1" a="1"/>
  <c r="L196" i="1" s="1"/>
  <c r="L195" i="1" a="1"/>
  <c r="L195" i="1" s="1"/>
  <c r="L194" i="1" a="1"/>
  <c r="L194" i="1" s="1"/>
  <c r="L193" i="1" a="1"/>
  <c r="L193" i="1" s="1"/>
  <c r="L192" i="1" a="1"/>
  <c r="L192" i="1" s="1"/>
  <c r="L191" i="1" a="1"/>
  <c r="L191" i="1" s="1"/>
  <c r="L190" i="1" a="1"/>
  <c r="L190" i="1" s="1"/>
  <c r="L189" i="1" a="1"/>
  <c r="L189" i="1" s="1"/>
  <c r="L188" i="1" a="1"/>
  <c r="L188" i="1" s="1"/>
  <c r="L187" i="1" a="1"/>
  <c r="L187" i="1" s="1"/>
  <c r="L186" i="1" a="1"/>
  <c r="L186" i="1" s="1"/>
  <c r="L185" i="1" a="1"/>
  <c r="L185" i="1" s="1"/>
  <c r="L184" i="1" a="1"/>
  <c r="L184" i="1" s="1"/>
  <c r="L183" i="1" a="1"/>
  <c r="L183" i="1" s="1"/>
  <c r="L182" i="1" a="1"/>
  <c r="L182" i="1" s="1"/>
  <c r="L181" i="1" a="1"/>
  <c r="L181" i="1" s="1"/>
  <c r="L180" i="1" a="1"/>
  <c r="L180" i="1" s="1"/>
  <c r="L179" i="1" a="1"/>
  <c r="L179" i="1" s="1"/>
  <c r="L178" i="1" a="1"/>
  <c r="L178" i="1" s="1"/>
  <c r="L177" i="1" a="1"/>
  <c r="L177" i="1" s="1"/>
  <c r="L176" i="1" a="1"/>
  <c r="L176" i="1" s="1"/>
  <c r="L175" i="1" a="1"/>
  <c r="L175" i="1" s="1"/>
  <c r="L174" i="1" a="1"/>
  <c r="L174" i="1" s="1"/>
  <c r="L173" i="1" a="1"/>
  <c r="L173" i="1" s="1"/>
  <c r="L172" i="1" a="1"/>
  <c r="L172" i="1" s="1"/>
  <c r="L171" i="1" a="1"/>
  <c r="L171" i="1" s="1"/>
  <c r="L170" i="1" a="1"/>
  <c r="L170" i="1" s="1"/>
  <c r="L169" i="1" a="1"/>
  <c r="L169" i="1" s="1"/>
  <c r="L168" i="1" a="1"/>
  <c r="L168" i="1" s="1"/>
  <c r="L167" i="1" a="1"/>
  <c r="L167" i="1" s="1"/>
  <c r="L166" i="1" a="1"/>
  <c r="L166" i="1" s="1"/>
  <c r="L165" i="1" a="1"/>
  <c r="L165" i="1" s="1"/>
  <c r="L164" i="1" a="1"/>
  <c r="L164" i="1" s="1"/>
  <c r="L163" i="1" a="1"/>
  <c r="L163" i="1" s="1"/>
  <c r="L162" i="1" a="1"/>
  <c r="L162" i="1" s="1"/>
  <c r="L161" i="1" a="1"/>
  <c r="L161" i="1" s="1"/>
  <c r="L160" i="1" a="1"/>
  <c r="L160" i="1" s="1"/>
  <c r="L159" i="1" a="1"/>
  <c r="L159" i="1" s="1"/>
  <c r="L158" i="1" a="1"/>
  <c r="L158" i="1" s="1"/>
  <c r="L157" i="1" a="1"/>
  <c r="L157" i="1" s="1"/>
  <c r="L156" i="1" a="1"/>
  <c r="L156" i="1" s="1"/>
  <c r="L155" i="1" a="1"/>
  <c r="L155" i="1" s="1"/>
  <c r="L154" i="1" a="1"/>
  <c r="L154" i="1" s="1"/>
  <c r="L153" i="1" a="1"/>
  <c r="L153" i="1" s="1"/>
  <c r="L152" i="1" a="1"/>
  <c r="L152" i="1" s="1"/>
  <c r="L151" i="1" a="1"/>
  <c r="L151" i="1" s="1"/>
  <c r="L150" i="1" a="1"/>
  <c r="L150" i="1" s="1"/>
  <c r="L149" i="1" a="1"/>
  <c r="L149" i="1" s="1"/>
  <c r="L148" i="1" a="1"/>
  <c r="L148" i="1" s="1"/>
  <c r="L147" i="1" a="1"/>
  <c r="L147" i="1" s="1"/>
  <c r="L146" i="1" a="1"/>
  <c r="L146" i="1" s="1"/>
  <c r="L145" i="1" a="1"/>
  <c r="L145" i="1" s="1"/>
  <c r="L144" i="1" a="1"/>
  <c r="L144" i="1" s="1"/>
  <c r="L143" i="1" a="1"/>
  <c r="L143" i="1" s="1"/>
  <c r="L142" i="1" a="1"/>
  <c r="L142" i="1" s="1"/>
  <c r="L141" i="1" a="1"/>
  <c r="L141" i="1" s="1"/>
  <c r="L140" i="1" a="1"/>
  <c r="L140" i="1" s="1"/>
  <c r="L139" i="1" a="1"/>
  <c r="L139" i="1" s="1"/>
  <c r="L138" i="1" a="1"/>
  <c r="L138" i="1" s="1"/>
  <c r="L137" i="1" a="1"/>
  <c r="L137" i="1" s="1"/>
  <c r="L136" i="1" a="1"/>
  <c r="L136" i="1" s="1"/>
  <c r="L135" i="1" a="1"/>
  <c r="L135" i="1" s="1"/>
  <c r="L134" i="1" a="1"/>
  <c r="L134" i="1" s="1"/>
  <c r="L133" i="1" a="1"/>
  <c r="L133" i="1" s="1"/>
  <c r="L132" i="1" a="1"/>
  <c r="L132" i="1" s="1"/>
  <c r="L131" i="1" a="1"/>
  <c r="L131" i="1" s="1"/>
  <c r="L130" i="1" a="1"/>
  <c r="L130" i="1" s="1"/>
  <c r="L129" i="1" a="1"/>
  <c r="L129" i="1" s="1"/>
  <c r="L128" i="1" a="1"/>
  <c r="L128" i="1" s="1"/>
  <c r="L127" i="1" a="1"/>
  <c r="L127" i="1" s="1"/>
  <c r="L126" i="1" a="1"/>
  <c r="L126" i="1" s="1"/>
  <c r="L125" i="1" a="1"/>
  <c r="L125" i="1" s="1"/>
  <c r="L124" i="1" a="1"/>
  <c r="L124" i="1" s="1"/>
  <c r="L123" i="1" a="1"/>
  <c r="L123" i="1" s="1"/>
  <c r="L122" i="1" a="1"/>
  <c r="L122" i="1" s="1"/>
  <c r="L121" i="1" a="1"/>
  <c r="L121" i="1" s="1"/>
  <c r="L120" i="1" a="1"/>
  <c r="L120" i="1" s="1"/>
  <c r="L119" i="1" a="1"/>
  <c r="L119" i="1" s="1"/>
  <c r="L118" i="1" a="1"/>
  <c r="L118" i="1" s="1"/>
  <c r="L117" i="1" a="1"/>
  <c r="L117" i="1" s="1"/>
  <c r="L116" i="1" a="1"/>
  <c r="L116" i="1" s="1"/>
  <c r="L115" i="1" a="1"/>
  <c r="L115" i="1" s="1"/>
  <c r="L114" i="1" a="1"/>
  <c r="L114" i="1" s="1"/>
  <c r="L113" i="1" a="1"/>
  <c r="L113" i="1" s="1"/>
  <c r="L112" i="1" a="1"/>
  <c r="L112" i="1" s="1"/>
  <c r="L111" i="1" a="1"/>
  <c r="L111" i="1" s="1"/>
  <c r="L110" i="1" a="1"/>
  <c r="L110" i="1" s="1"/>
  <c r="L109" i="1" a="1"/>
  <c r="L109" i="1" s="1"/>
  <c r="L108" i="1" a="1"/>
  <c r="L108" i="1" s="1"/>
  <c r="L107" i="1" a="1"/>
  <c r="L107" i="1" s="1"/>
  <c r="L106" i="1" a="1"/>
  <c r="L106" i="1" s="1"/>
  <c r="L105" i="1" a="1"/>
  <c r="L105" i="1" s="1"/>
  <c r="L104" i="1" a="1"/>
  <c r="L104" i="1" s="1"/>
  <c r="L103" i="1" a="1"/>
  <c r="L103" i="1" s="1"/>
  <c r="L102" i="1" a="1"/>
  <c r="L102" i="1" s="1"/>
  <c r="L101" i="1" a="1"/>
  <c r="L101" i="1" s="1"/>
  <c r="L100" i="1" a="1"/>
  <c r="L100" i="1" s="1"/>
  <c r="L99" i="1" a="1"/>
  <c r="L99" i="1" s="1"/>
  <c r="L98" i="1" a="1"/>
  <c r="L98" i="1" s="1"/>
  <c r="L97" i="1" a="1"/>
  <c r="L97" i="1" s="1"/>
  <c r="L96" i="1" a="1"/>
  <c r="L96" i="1" s="1"/>
  <c r="L95" i="1" a="1"/>
  <c r="L95" i="1" s="1"/>
  <c r="L94" i="1" a="1"/>
  <c r="L94" i="1" s="1"/>
  <c r="L93" i="1" a="1"/>
  <c r="L93" i="1" s="1"/>
  <c r="L92" i="1" a="1"/>
  <c r="L92" i="1" s="1"/>
  <c r="L91" i="1" a="1"/>
  <c r="L91" i="1" s="1"/>
  <c r="L90" i="1" a="1"/>
  <c r="L90" i="1" s="1"/>
  <c r="L89" i="1" a="1"/>
  <c r="L89" i="1" s="1"/>
  <c r="L88" i="1" a="1"/>
  <c r="L88" i="1" s="1"/>
  <c r="L87" i="1" a="1"/>
  <c r="L87" i="1" s="1"/>
  <c r="L86" i="1" a="1"/>
  <c r="L86" i="1" s="1"/>
  <c r="L85" i="1" a="1"/>
  <c r="L85" i="1" s="1"/>
  <c r="L84" i="1" a="1"/>
  <c r="L84" i="1" s="1"/>
  <c r="L83" i="1" a="1"/>
  <c r="L83" i="1" s="1"/>
  <c r="L82" i="1" a="1"/>
  <c r="L82" i="1" s="1"/>
  <c r="L81" i="1" a="1"/>
  <c r="L81" i="1" s="1"/>
  <c r="L80" i="1" a="1"/>
  <c r="L80" i="1" s="1"/>
  <c r="L79" i="1" a="1"/>
  <c r="L79" i="1" s="1"/>
  <c r="L78" i="1" a="1"/>
  <c r="L78" i="1" s="1"/>
  <c r="L77" i="1" a="1"/>
  <c r="L77" i="1" s="1"/>
  <c r="L76" i="1" a="1"/>
  <c r="L76" i="1" s="1"/>
  <c r="L75" i="1" a="1"/>
  <c r="L75" i="1" s="1"/>
  <c r="L74" i="1" a="1"/>
  <c r="L74" i="1" s="1"/>
  <c r="L73" i="1" a="1"/>
  <c r="L73" i="1" s="1"/>
  <c r="L72" i="1" a="1"/>
  <c r="L72" i="1" s="1"/>
  <c r="L71" i="1" a="1"/>
  <c r="L71" i="1" s="1"/>
  <c r="L70" i="1" a="1"/>
  <c r="L70" i="1" s="1"/>
  <c r="L69" i="1" a="1"/>
  <c r="L69" i="1" s="1"/>
  <c r="L68" i="1" a="1"/>
  <c r="L68" i="1" s="1"/>
  <c r="L67" i="1" a="1"/>
  <c r="L67" i="1" s="1"/>
  <c r="L66" i="1" a="1"/>
  <c r="L66" i="1" s="1"/>
  <c r="L65" i="1" a="1"/>
  <c r="L65" i="1" s="1"/>
  <c r="L64" i="1" a="1"/>
  <c r="L64" i="1" s="1"/>
  <c r="L63" i="1" a="1"/>
  <c r="L63" i="1" s="1"/>
  <c r="L62" i="1" a="1"/>
  <c r="L62" i="1" s="1"/>
  <c r="L61" i="1" a="1"/>
  <c r="L61" i="1" s="1"/>
  <c r="L60" i="1" a="1"/>
  <c r="L60" i="1" s="1"/>
  <c r="L59" i="1" a="1"/>
  <c r="L59" i="1" s="1"/>
  <c r="L58" i="1" a="1"/>
  <c r="L58" i="1" s="1"/>
  <c r="L57" i="1" a="1"/>
  <c r="L57" i="1" s="1"/>
  <c r="L56" i="1" a="1"/>
  <c r="L56" i="1" s="1"/>
  <c r="L55" i="1" a="1"/>
  <c r="L55" i="1" s="1"/>
  <c r="L54" i="1" a="1"/>
  <c r="L54" i="1" s="1"/>
  <c r="L53" i="1" a="1"/>
  <c r="L53" i="1" s="1"/>
  <c r="L52" i="1" a="1"/>
  <c r="L52" i="1" s="1"/>
  <c r="L51" i="1" a="1"/>
  <c r="L51" i="1" s="1"/>
  <c r="L50" i="1" a="1"/>
  <c r="L50" i="1" s="1"/>
  <c r="L49" i="1" a="1"/>
  <c r="L49" i="1" s="1"/>
  <c r="L48" i="1" a="1"/>
  <c r="L48" i="1" s="1"/>
  <c r="L47" i="1" a="1"/>
  <c r="L47" i="1" s="1"/>
  <c r="L46" i="1" a="1"/>
  <c r="L46" i="1" s="1"/>
  <c r="L45" i="1" a="1"/>
  <c r="L45" i="1" s="1"/>
  <c r="L44" i="1" a="1"/>
  <c r="L44" i="1" s="1"/>
  <c r="L43" i="1" a="1"/>
  <c r="L43" i="1" s="1"/>
  <c r="L42" i="1" a="1"/>
  <c r="L42" i="1" s="1"/>
  <c r="L41" i="1" a="1"/>
  <c r="L41" i="1" s="1"/>
  <c r="L40" i="1" a="1"/>
  <c r="L40" i="1" s="1"/>
  <c r="L39" i="1" a="1"/>
  <c r="L39" i="1" s="1"/>
  <c r="L38" i="1" a="1"/>
  <c r="L38" i="1" s="1"/>
  <c r="L37" i="1" a="1"/>
  <c r="L37" i="1" s="1"/>
  <c r="L36" i="1" a="1"/>
  <c r="L36" i="1" s="1"/>
  <c r="L35" i="1" a="1"/>
  <c r="L35" i="1" s="1"/>
  <c r="L34" i="1" a="1"/>
  <c r="L34" i="1" s="1"/>
  <c r="L33" i="1" a="1"/>
  <c r="L33" i="1" s="1"/>
  <c r="L32" i="1" a="1"/>
  <c r="L32" i="1" s="1"/>
  <c r="L31" i="1" a="1"/>
  <c r="L31" i="1" s="1"/>
  <c r="L30" i="1" a="1"/>
  <c r="L30" i="1" s="1"/>
  <c r="L29" i="1" a="1"/>
  <c r="L29" i="1" s="1"/>
  <c r="L28" i="1" a="1"/>
  <c r="L28" i="1" s="1"/>
  <c r="L27" i="1" a="1"/>
  <c r="L27" i="1" s="1"/>
  <c r="L26" i="1" a="1"/>
  <c r="L26" i="1" s="1"/>
  <c r="L25" i="1" a="1"/>
  <c r="L25" i="1" s="1"/>
  <c r="L24" i="1" a="1"/>
  <c r="L24" i="1" s="1"/>
  <c r="L23" i="1" a="1"/>
  <c r="L23" i="1" s="1"/>
  <c r="L22" i="1" a="1"/>
  <c r="L22" i="1" s="1"/>
  <c r="L21" i="1" a="1"/>
  <c r="L21" i="1" s="1"/>
  <c r="L20" i="1" a="1"/>
  <c r="L20" i="1" s="1"/>
  <c r="L19" i="1" a="1"/>
  <c r="L19" i="1" s="1"/>
  <c r="L18" i="1" a="1"/>
  <c r="L18" i="1" s="1"/>
  <c r="L17" i="1" a="1"/>
  <c r="L17" i="1" s="1"/>
  <c r="L16" i="1" a="1"/>
  <c r="L16" i="1" s="1"/>
  <c r="L15" i="1" a="1"/>
  <c r="L15" i="1" s="1"/>
  <c r="L14" i="1" a="1"/>
  <c r="L14" i="1" s="1"/>
  <c r="L13" i="1" a="1"/>
  <c r="L13" i="1" s="1"/>
  <c r="L12" i="1" a="1"/>
  <c r="L12" i="1" s="1"/>
  <c r="L11" i="1" a="1"/>
  <c r="L11" i="1" s="1"/>
  <c r="L510" i="1" a="1"/>
  <c r="L510" i="1" s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G507" i="4" l="1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L2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N6" i="1" l="1"/>
  <c r="M7" i="1" s="1"/>
  <c r="D3" i="4"/>
  <c r="E3" i="4"/>
  <c r="D4" i="4"/>
  <c r="E4" i="4"/>
  <c r="D5" i="4"/>
  <c r="E5" i="4"/>
  <c r="D6" i="4"/>
  <c r="E6" i="4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D67" i="4"/>
  <c r="E67" i="4"/>
  <c r="D68" i="4"/>
  <c r="E68" i="4"/>
  <c r="D69" i="4"/>
  <c r="E69" i="4"/>
  <c r="D70" i="4"/>
  <c r="E70" i="4"/>
  <c r="D71" i="4"/>
  <c r="E71" i="4"/>
  <c r="D72" i="4"/>
  <c r="E72" i="4"/>
  <c r="D73" i="4"/>
  <c r="E73" i="4"/>
  <c r="D74" i="4"/>
  <c r="E74" i="4"/>
  <c r="D75" i="4"/>
  <c r="E75" i="4"/>
  <c r="D76" i="4"/>
  <c r="E76" i="4"/>
  <c r="D77" i="4"/>
  <c r="E77" i="4"/>
  <c r="D78" i="4"/>
  <c r="E78" i="4"/>
  <c r="D79" i="4"/>
  <c r="E79" i="4"/>
  <c r="D80" i="4"/>
  <c r="E80" i="4"/>
  <c r="D81" i="4"/>
  <c r="E81" i="4"/>
  <c r="D82" i="4"/>
  <c r="E82" i="4"/>
  <c r="D83" i="4"/>
  <c r="E83" i="4"/>
  <c r="D84" i="4"/>
  <c r="E84" i="4"/>
  <c r="D85" i="4"/>
  <c r="E85" i="4"/>
  <c r="D86" i="4"/>
  <c r="E86" i="4"/>
  <c r="D87" i="4"/>
  <c r="E87" i="4"/>
  <c r="D88" i="4"/>
  <c r="E88" i="4"/>
  <c r="D89" i="4"/>
  <c r="E89" i="4"/>
  <c r="D90" i="4"/>
  <c r="E90" i="4"/>
  <c r="D91" i="4"/>
  <c r="E91" i="4"/>
  <c r="D92" i="4"/>
  <c r="E92" i="4"/>
  <c r="D93" i="4"/>
  <c r="E93" i="4"/>
  <c r="D94" i="4"/>
  <c r="E94" i="4"/>
  <c r="D95" i="4"/>
  <c r="E95" i="4"/>
  <c r="D96" i="4"/>
  <c r="E96" i="4"/>
  <c r="D97" i="4"/>
  <c r="E97" i="4"/>
  <c r="D98" i="4"/>
  <c r="E98" i="4"/>
  <c r="D99" i="4"/>
  <c r="E99" i="4"/>
  <c r="D100" i="4"/>
  <c r="E100" i="4"/>
  <c r="D101" i="4"/>
  <c r="E101" i="4"/>
  <c r="D102" i="4"/>
  <c r="E102" i="4"/>
  <c r="D103" i="4"/>
  <c r="E103" i="4"/>
  <c r="D104" i="4"/>
  <c r="E104" i="4"/>
  <c r="D105" i="4"/>
  <c r="E105" i="4"/>
  <c r="D106" i="4"/>
  <c r="E106" i="4"/>
  <c r="D107" i="4"/>
  <c r="E107" i="4"/>
  <c r="D108" i="4"/>
  <c r="E108" i="4"/>
  <c r="D109" i="4"/>
  <c r="E109" i="4"/>
  <c r="D110" i="4"/>
  <c r="E110" i="4"/>
  <c r="D111" i="4"/>
  <c r="E111" i="4"/>
  <c r="D112" i="4"/>
  <c r="E112" i="4"/>
  <c r="D113" i="4"/>
  <c r="E113" i="4"/>
  <c r="D114" i="4"/>
  <c r="E114" i="4"/>
  <c r="D115" i="4"/>
  <c r="E115" i="4"/>
  <c r="D116" i="4"/>
  <c r="E116" i="4"/>
  <c r="D117" i="4"/>
  <c r="E117" i="4"/>
  <c r="D118" i="4"/>
  <c r="E118" i="4"/>
  <c r="D119" i="4"/>
  <c r="E119" i="4"/>
  <c r="D120" i="4"/>
  <c r="E120" i="4"/>
  <c r="D121" i="4"/>
  <c r="E121" i="4"/>
  <c r="D122" i="4"/>
  <c r="E122" i="4"/>
  <c r="D123" i="4"/>
  <c r="E123" i="4"/>
  <c r="D124" i="4"/>
  <c r="E124" i="4"/>
  <c r="D125" i="4"/>
  <c r="E125" i="4"/>
  <c r="D126" i="4"/>
  <c r="E126" i="4"/>
  <c r="D127" i="4"/>
  <c r="E127" i="4"/>
  <c r="D128" i="4"/>
  <c r="E128" i="4"/>
  <c r="D129" i="4"/>
  <c r="E129" i="4"/>
  <c r="D130" i="4"/>
  <c r="E130" i="4"/>
  <c r="D131" i="4"/>
  <c r="E131" i="4"/>
  <c r="D132" i="4"/>
  <c r="E132" i="4"/>
  <c r="D133" i="4"/>
  <c r="E133" i="4"/>
  <c r="D134" i="4"/>
  <c r="E134" i="4"/>
  <c r="D135" i="4"/>
  <c r="E135" i="4"/>
  <c r="D136" i="4"/>
  <c r="E136" i="4"/>
  <c r="D137" i="4"/>
  <c r="E137" i="4"/>
  <c r="D138" i="4"/>
  <c r="E138" i="4"/>
  <c r="D139" i="4"/>
  <c r="E139" i="4"/>
  <c r="D140" i="4"/>
  <c r="E140" i="4"/>
  <c r="D141" i="4"/>
  <c r="E141" i="4"/>
  <c r="D142" i="4"/>
  <c r="E142" i="4"/>
  <c r="D143" i="4"/>
  <c r="E143" i="4"/>
  <c r="D144" i="4"/>
  <c r="E144" i="4"/>
  <c r="D145" i="4"/>
  <c r="E145" i="4"/>
  <c r="D146" i="4"/>
  <c r="E146" i="4"/>
  <c r="D147" i="4"/>
  <c r="E147" i="4"/>
  <c r="D148" i="4"/>
  <c r="E148" i="4"/>
  <c r="D149" i="4"/>
  <c r="E149" i="4"/>
  <c r="D150" i="4"/>
  <c r="E150" i="4"/>
  <c r="D151" i="4"/>
  <c r="E151" i="4"/>
  <c r="D152" i="4"/>
  <c r="E152" i="4"/>
  <c r="D153" i="4"/>
  <c r="E153" i="4"/>
  <c r="D154" i="4"/>
  <c r="E154" i="4"/>
  <c r="D155" i="4"/>
  <c r="E155" i="4"/>
  <c r="D156" i="4"/>
  <c r="E156" i="4"/>
  <c r="D157" i="4"/>
  <c r="E157" i="4"/>
  <c r="D158" i="4"/>
  <c r="E158" i="4"/>
  <c r="D159" i="4"/>
  <c r="E159" i="4"/>
  <c r="D160" i="4"/>
  <c r="E160" i="4"/>
  <c r="D161" i="4"/>
  <c r="E161" i="4"/>
  <c r="D162" i="4"/>
  <c r="E162" i="4"/>
  <c r="D163" i="4"/>
  <c r="E163" i="4"/>
  <c r="D164" i="4"/>
  <c r="E164" i="4"/>
  <c r="D165" i="4"/>
  <c r="E165" i="4"/>
  <c r="D166" i="4"/>
  <c r="E166" i="4"/>
  <c r="D167" i="4"/>
  <c r="E167" i="4"/>
  <c r="D168" i="4"/>
  <c r="E168" i="4"/>
  <c r="D169" i="4"/>
  <c r="E169" i="4"/>
  <c r="D170" i="4"/>
  <c r="E170" i="4"/>
  <c r="D171" i="4"/>
  <c r="E171" i="4"/>
  <c r="D172" i="4"/>
  <c r="E172" i="4"/>
  <c r="D173" i="4"/>
  <c r="E173" i="4"/>
  <c r="D174" i="4"/>
  <c r="E174" i="4"/>
  <c r="D175" i="4"/>
  <c r="E175" i="4"/>
  <c r="D176" i="4"/>
  <c r="E176" i="4"/>
  <c r="D177" i="4"/>
  <c r="E177" i="4"/>
  <c r="D178" i="4"/>
  <c r="E178" i="4"/>
  <c r="D179" i="4"/>
  <c r="E179" i="4"/>
  <c r="D180" i="4"/>
  <c r="E180" i="4"/>
  <c r="D181" i="4"/>
  <c r="E181" i="4"/>
  <c r="D182" i="4"/>
  <c r="E182" i="4"/>
  <c r="D183" i="4"/>
  <c r="E183" i="4"/>
  <c r="D184" i="4"/>
  <c r="E184" i="4"/>
  <c r="D185" i="4"/>
  <c r="E185" i="4"/>
  <c r="D186" i="4"/>
  <c r="E186" i="4"/>
  <c r="D187" i="4"/>
  <c r="E187" i="4"/>
  <c r="D188" i="4"/>
  <c r="E188" i="4"/>
  <c r="D189" i="4"/>
  <c r="E189" i="4"/>
  <c r="D190" i="4"/>
  <c r="E190" i="4"/>
  <c r="D191" i="4"/>
  <c r="E191" i="4"/>
  <c r="D192" i="4"/>
  <c r="E192" i="4"/>
  <c r="D193" i="4"/>
  <c r="E193" i="4"/>
  <c r="D194" i="4"/>
  <c r="E194" i="4"/>
  <c r="D195" i="4"/>
  <c r="E195" i="4"/>
  <c r="D196" i="4"/>
  <c r="E196" i="4"/>
  <c r="D197" i="4"/>
  <c r="E197" i="4"/>
  <c r="D198" i="4"/>
  <c r="E198" i="4"/>
  <c r="D199" i="4"/>
  <c r="E199" i="4"/>
  <c r="D200" i="4"/>
  <c r="E200" i="4"/>
  <c r="D201" i="4"/>
  <c r="E201" i="4"/>
  <c r="D202" i="4"/>
  <c r="E202" i="4"/>
  <c r="D203" i="4"/>
  <c r="E203" i="4"/>
  <c r="D204" i="4"/>
  <c r="E204" i="4"/>
  <c r="D205" i="4"/>
  <c r="E205" i="4"/>
  <c r="D206" i="4"/>
  <c r="E206" i="4"/>
  <c r="D207" i="4"/>
  <c r="E207" i="4"/>
  <c r="D208" i="4"/>
  <c r="E208" i="4"/>
  <c r="D209" i="4"/>
  <c r="E209" i="4"/>
  <c r="D210" i="4"/>
  <c r="E210" i="4"/>
  <c r="D211" i="4"/>
  <c r="E211" i="4"/>
  <c r="D212" i="4"/>
  <c r="E212" i="4"/>
  <c r="D213" i="4"/>
  <c r="E213" i="4"/>
  <c r="D214" i="4"/>
  <c r="E214" i="4"/>
  <c r="D215" i="4"/>
  <c r="E215" i="4"/>
  <c r="D216" i="4"/>
  <c r="E216" i="4"/>
  <c r="D217" i="4"/>
  <c r="E217" i="4"/>
  <c r="D218" i="4"/>
  <c r="E218" i="4"/>
  <c r="D219" i="4"/>
  <c r="E219" i="4"/>
  <c r="D220" i="4"/>
  <c r="E220" i="4"/>
  <c r="D221" i="4"/>
  <c r="E221" i="4"/>
  <c r="D222" i="4"/>
  <c r="E222" i="4"/>
  <c r="D223" i="4"/>
  <c r="E223" i="4"/>
  <c r="D224" i="4"/>
  <c r="E224" i="4"/>
  <c r="D225" i="4"/>
  <c r="E225" i="4"/>
  <c r="D226" i="4"/>
  <c r="E226" i="4"/>
  <c r="D227" i="4"/>
  <c r="E227" i="4"/>
  <c r="D228" i="4"/>
  <c r="E228" i="4"/>
  <c r="D229" i="4"/>
  <c r="E229" i="4"/>
  <c r="D230" i="4"/>
  <c r="E230" i="4"/>
  <c r="D231" i="4"/>
  <c r="E231" i="4"/>
  <c r="D232" i="4"/>
  <c r="E232" i="4"/>
  <c r="D233" i="4"/>
  <c r="E233" i="4"/>
  <c r="D234" i="4"/>
  <c r="E234" i="4"/>
  <c r="D235" i="4"/>
  <c r="E235" i="4"/>
  <c r="D236" i="4"/>
  <c r="E236" i="4"/>
  <c r="D237" i="4"/>
  <c r="E237" i="4"/>
  <c r="D238" i="4"/>
  <c r="E238" i="4"/>
  <c r="D239" i="4"/>
  <c r="E239" i="4"/>
  <c r="D240" i="4"/>
  <c r="E240" i="4"/>
  <c r="D241" i="4"/>
  <c r="E241" i="4"/>
  <c r="D242" i="4"/>
  <c r="E242" i="4"/>
  <c r="D243" i="4"/>
  <c r="E243" i="4"/>
  <c r="D244" i="4"/>
  <c r="E244" i="4"/>
  <c r="D245" i="4"/>
  <c r="E245" i="4"/>
  <c r="D246" i="4"/>
  <c r="E246" i="4"/>
  <c r="D247" i="4"/>
  <c r="E247" i="4"/>
  <c r="D248" i="4"/>
  <c r="E248" i="4"/>
  <c r="D249" i="4"/>
  <c r="E249" i="4"/>
  <c r="D250" i="4"/>
  <c r="E250" i="4"/>
  <c r="D251" i="4"/>
  <c r="E251" i="4"/>
  <c r="D252" i="4"/>
  <c r="E252" i="4"/>
  <c r="D253" i="4"/>
  <c r="E253" i="4"/>
  <c r="D254" i="4"/>
  <c r="E254" i="4"/>
  <c r="D255" i="4"/>
  <c r="E255" i="4"/>
  <c r="D256" i="4"/>
  <c r="E256" i="4"/>
  <c r="D257" i="4"/>
  <c r="E257" i="4"/>
  <c r="D258" i="4"/>
  <c r="E258" i="4"/>
  <c r="D259" i="4"/>
  <c r="E259" i="4"/>
  <c r="D260" i="4"/>
  <c r="E260" i="4"/>
  <c r="D261" i="4"/>
  <c r="E261" i="4"/>
  <c r="D262" i="4"/>
  <c r="E262" i="4"/>
  <c r="D263" i="4"/>
  <c r="E263" i="4"/>
  <c r="D264" i="4"/>
  <c r="E264" i="4"/>
  <c r="D265" i="4"/>
  <c r="E265" i="4"/>
  <c r="D266" i="4"/>
  <c r="E266" i="4"/>
  <c r="D267" i="4"/>
  <c r="E267" i="4"/>
  <c r="D268" i="4"/>
  <c r="E268" i="4"/>
  <c r="D269" i="4"/>
  <c r="E269" i="4"/>
  <c r="D270" i="4"/>
  <c r="E270" i="4"/>
  <c r="D271" i="4"/>
  <c r="E271" i="4"/>
  <c r="D272" i="4"/>
  <c r="E272" i="4"/>
  <c r="D273" i="4"/>
  <c r="E273" i="4"/>
  <c r="D274" i="4"/>
  <c r="E274" i="4"/>
  <c r="D275" i="4"/>
  <c r="E275" i="4"/>
  <c r="D276" i="4"/>
  <c r="E276" i="4"/>
  <c r="D277" i="4"/>
  <c r="E277" i="4"/>
  <c r="D278" i="4"/>
  <c r="E278" i="4"/>
  <c r="D279" i="4"/>
  <c r="E279" i="4"/>
  <c r="D280" i="4"/>
  <c r="E280" i="4"/>
  <c r="D281" i="4"/>
  <c r="E281" i="4"/>
  <c r="D282" i="4"/>
  <c r="E282" i="4"/>
  <c r="D283" i="4"/>
  <c r="E283" i="4"/>
  <c r="D284" i="4"/>
  <c r="E284" i="4"/>
  <c r="D285" i="4"/>
  <c r="E285" i="4"/>
  <c r="D286" i="4"/>
  <c r="E286" i="4"/>
  <c r="D287" i="4"/>
  <c r="E287" i="4"/>
  <c r="D288" i="4"/>
  <c r="E288" i="4"/>
  <c r="D289" i="4"/>
  <c r="E289" i="4"/>
  <c r="D290" i="4"/>
  <c r="E290" i="4"/>
  <c r="D291" i="4"/>
  <c r="E291" i="4"/>
  <c r="D292" i="4"/>
  <c r="E292" i="4"/>
  <c r="D293" i="4"/>
  <c r="E293" i="4"/>
  <c r="D294" i="4"/>
  <c r="E294" i="4"/>
  <c r="D295" i="4"/>
  <c r="E295" i="4"/>
  <c r="D296" i="4"/>
  <c r="E296" i="4"/>
  <c r="D297" i="4"/>
  <c r="E297" i="4"/>
  <c r="D298" i="4"/>
  <c r="E298" i="4"/>
  <c r="D299" i="4"/>
  <c r="E299" i="4"/>
  <c r="D300" i="4"/>
  <c r="E300" i="4"/>
  <c r="D301" i="4"/>
  <c r="E301" i="4"/>
  <c r="D302" i="4"/>
  <c r="E302" i="4"/>
  <c r="D303" i="4"/>
  <c r="E303" i="4"/>
  <c r="D304" i="4"/>
  <c r="E304" i="4"/>
  <c r="D305" i="4"/>
  <c r="E305" i="4"/>
  <c r="D306" i="4"/>
  <c r="E306" i="4"/>
  <c r="D307" i="4"/>
  <c r="E307" i="4"/>
  <c r="D308" i="4"/>
  <c r="E308" i="4"/>
  <c r="D309" i="4"/>
  <c r="E309" i="4"/>
  <c r="D310" i="4"/>
  <c r="E310" i="4"/>
  <c r="D311" i="4"/>
  <c r="E311" i="4"/>
  <c r="D312" i="4"/>
  <c r="E312" i="4"/>
  <c r="D313" i="4"/>
  <c r="E313" i="4"/>
  <c r="D314" i="4"/>
  <c r="E314" i="4"/>
  <c r="D315" i="4"/>
  <c r="E315" i="4"/>
  <c r="D316" i="4"/>
  <c r="E316" i="4"/>
  <c r="D317" i="4"/>
  <c r="E317" i="4"/>
  <c r="D318" i="4"/>
  <c r="E318" i="4"/>
  <c r="D319" i="4"/>
  <c r="E319" i="4"/>
  <c r="D320" i="4"/>
  <c r="E320" i="4"/>
  <c r="D321" i="4"/>
  <c r="E321" i="4"/>
  <c r="D322" i="4"/>
  <c r="E322" i="4"/>
  <c r="D323" i="4"/>
  <c r="E323" i="4"/>
  <c r="D324" i="4"/>
  <c r="E324" i="4"/>
  <c r="D325" i="4"/>
  <c r="E325" i="4"/>
  <c r="D326" i="4"/>
  <c r="E326" i="4"/>
  <c r="D327" i="4"/>
  <c r="E327" i="4"/>
  <c r="D328" i="4"/>
  <c r="E328" i="4"/>
  <c r="D329" i="4"/>
  <c r="E329" i="4"/>
  <c r="D330" i="4"/>
  <c r="E330" i="4"/>
  <c r="D331" i="4"/>
  <c r="E331" i="4"/>
  <c r="D332" i="4"/>
  <c r="E332" i="4"/>
  <c r="D333" i="4"/>
  <c r="E333" i="4"/>
  <c r="D334" i="4"/>
  <c r="E334" i="4"/>
  <c r="D335" i="4"/>
  <c r="E335" i="4"/>
  <c r="D336" i="4"/>
  <c r="E336" i="4"/>
  <c r="D337" i="4"/>
  <c r="E337" i="4"/>
  <c r="D338" i="4"/>
  <c r="E338" i="4"/>
  <c r="D339" i="4"/>
  <c r="E339" i="4"/>
  <c r="D340" i="4"/>
  <c r="E340" i="4"/>
  <c r="D341" i="4"/>
  <c r="E341" i="4"/>
  <c r="D342" i="4"/>
  <c r="E342" i="4"/>
  <c r="D343" i="4"/>
  <c r="E343" i="4"/>
  <c r="D344" i="4"/>
  <c r="E344" i="4"/>
  <c r="D345" i="4"/>
  <c r="E345" i="4"/>
  <c r="D346" i="4"/>
  <c r="E346" i="4"/>
  <c r="D347" i="4"/>
  <c r="E347" i="4"/>
  <c r="D348" i="4"/>
  <c r="E348" i="4"/>
  <c r="D349" i="4"/>
  <c r="E349" i="4"/>
  <c r="D350" i="4"/>
  <c r="E350" i="4"/>
  <c r="D351" i="4"/>
  <c r="E351" i="4"/>
  <c r="D352" i="4"/>
  <c r="E352" i="4"/>
  <c r="D353" i="4"/>
  <c r="E353" i="4"/>
  <c r="D354" i="4"/>
  <c r="E354" i="4"/>
  <c r="D355" i="4"/>
  <c r="E355" i="4"/>
  <c r="D356" i="4"/>
  <c r="E356" i="4"/>
  <c r="D357" i="4"/>
  <c r="E357" i="4"/>
  <c r="D358" i="4"/>
  <c r="E358" i="4"/>
  <c r="D359" i="4"/>
  <c r="E359" i="4"/>
  <c r="D360" i="4"/>
  <c r="E360" i="4"/>
  <c r="D361" i="4"/>
  <c r="E361" i="4"/>
  <c r="D362" i="4"/>
  <c r="E362" i="4"/>
  <c r="D363" i="4"/>
  <c r="E363" i="4"/>
  <c r="D364" i="4"/>
  <c r="E364" i="4"/>
  <c r="D365" i="4"/>
  <c r="E365" i="4"/>
  <c r="D366" i="4"/>
  <c r="E366" i="4"/>
  <c r="D367" i="4"/>
  <c r="E367" i="4"/>
  <c r="D368" i="4"/>
  <c r="E368" i="4"/>
  <c r="D369" i="4"/>
  <c r="E369" i="4"/>
  <c r="D370" i="4"/>
  <c r="E370" i="4"/>
  <c r="D371" i="4"/>
  <c r="E371" i="4"/>
  <c r="D372" i="4"/>
  <c r="E372" i="4"/>
  <c r="D373" i="4"/>
  <c r="E373" i="4"/>
  <c r="D374" i="4"/>
  <c r="E374" i="4"/>
  <c r="D375" i="4"/>
  <c r="E375" i="4"/>
  <c r="D376" i="4"/>
  <c r="E376" i="4"/>
  <c r="D377" i="4"/>
  <c r="E377" i="4"/>
  <c r="D378" i="4"/>
  <c r="E378" i="4"/>
  <c r="D379" i="4"/>
  <c r="E379" i="4"/>
  <c r="D380" i="4"/>
  <c r="E380" i="4"/>
  <c r="D381" i="4"/>
  <c r="E381" i="4"/>
  <c r="D382" i="4"/>
  <c r="E382" i="4"/>
  <c r="D383" i="4"/>
  <c r="E383" i="4"/>
  <c r="D384" i="4"/>
  <c r="E384" i="4"/>
  <c r="D385" i="4"/>
  <c r="E385" i="4"/>
  <c r="D386" i="4"/>
  <c r="E386" i="4"/>
  <c r="D387" i="4"/>
  <c r="E387" i="4"/>
  <c r="D388" i="4"/>
  <c r="E388" i="4"/>
  <c r="D389" i="4"/>
  <c r="E389" i="4"/>
  <c r="D390" i="4"/>
  <c r="E390" i="4"/>
  <c r="D391" i="4"/>
  <c r="E391" i="4"/>
  <c r="D392" i="4"/>
  <c r="E392" i="4"/>
  <c r="D393" i="4"/>
  <c r="E393" i="4"/>
  <c r="D394" i="4"/>
  <c r="E394" i="4"/>
  <c r="D395" i="4"/>
  <c r="E395" i="4"/>
  <c r="D396" i="4"/>
  <c r="E396" i="4"/>
  <c r="D397" i="4"/>
  <c r="E397" i="4"/>
  <c r="D398" i="4"/>
  <c r="E398" i="4"/>
  <c r="D399" i="4"/>
  <c r="E399" i="4"/>
  <c r="D400" i="4"/>
  <c r="E400" i="4"/>
  <c r="D401" i="4"/>
  <c r="E401" i="4"/>
  <c r="D402" i="4"/>
  <c r="E402" i="4"/>
  <c r="D403" i="4"/>
  <c r="E403" i="4"/>
  <c r="D404" i="4"/>
  <c r="E404" i="4"/>
  <c r="D405" i="4"/>
  <c r="E405" i="4"/>
  <c r="D406" i="4"/>
  <c r="E406" i="4"/>
  <c r="D407" i="4"/>
  <c r="E407" i="4"/>
  <c r="D408" i="4"/>
  <c r="E408" i="4"/>
  <c r="D409" i="4"/>
  <c r="E409" i="4"/>
  <c r="D410" i="4"/>
  <c r="E410" i="4"/>
  <c r="D411" i="4"/>
  <c r="E411" i="4"/>
  <c r="D412" i="4"/>
  <c r="E412" i="4"/>
  <c r="D413" i="4"/>
  <c r="E413" i="4"/>
  <c r="D414" i="4"/>
  <c r="E414" i="4"/>
  <c r="D415" i="4"/>
  <c r="E415" i="4"/>
  <c r="D416" i="4"/>
  <c r="E416" i="4"/>
  <c r="D417" i="4"/>
  <c r="E417" i="4"/>
  <c r="D418" i="4"/>
  <c r="E418" i="4"/>
  <c r="D419" i="4"/>
  <c r="E419" i="4"/>
  <c r="D420" i="4"/>
  <c r="E420" i="4"/>
  <c r="D421" i="4"/>
  <c r="E421" i="4"/>
  <c r="D422" i="4"/>
  <c r="E422" i="4"/>
  <c r="D423" i="4"/>
  <c r="E423" i="4"/>
  <c r="D424" i="4"/>
  <c r="E424" i="4"/>
  <c r="D425" i="4"/>
  <c r="E425" i="4"/>
  <c r="D426" i="4"/>
  <c r="E426" i="4"/>
  <c r="D427" i="4"/>
  <c r="E427" i="4"/>
  <c r="D428" i="4"/>
  <c r="E428" i="4"/>
  <c r="D429" i="4"/>
  <c r="E429" i="4"/>
  <c r="D430" i="4"/>
  <c r="E430" i="4"/>
  <c r="D431" i="4"/>
  <c r="E431" i="4"/>
  <c r="D432" i="4"/>
  <c r="E432" i="4"/>
  <c r="D433" i="4"/>
  <c r="E433" i="4"/>
  <c r="D434" i="4"/>
  <c r="E434" i="4"/>
  <c r="D435" i="4"/>
  <c r="E435" i="4"/>
  <c r="D436" i="4"/>
  <c r="E436" i="4"/>
  <c r="D437" i="4"/>
  <c r="E437" i="4"/>
  <c r="D438" i="4"/>
  <c r="E438" i="4"/>
  <c r="D439" i="4"/>
  <c r="E439" i="4"/>
  <c r="D440" i="4"/>
  <c r="E440" i="4"/>
  <c r="D441" i="4"/>
  <c r="E441" i="4"/>
  <c r="D442" i="4"/>
  <c r="E442" i="4"/>
  <c r="D443" i="4"/>
  <c r="E443" i="4"/>
  <c r="D444" i="4"/>
  <c r="E444" i="4"/>
  <c r="D445" i="4"/>
  <c r="E445" i="4"/>
  <c r="D446" i="4"/>
  <c r="E446" i="4"/>
  <c r="D447" i="4"/>
  <c r="E447" i="4"/>
  <c r="D448" i="4"/>
  <c r="E448" i="4"/>
  <c r="D449" i="4"/>
  <c r="E449" i="4"/>
  <c r="D450" i="4"/>
  <c r="E450" i="4"/>
  <c r="D451" i="4"/>
  <c r="E451" i="4"/>
  <c r="D452" i="4"/>
  <c r="E452" i="4"/>
  <c r="D453" i="4"/>
  <c r="E453" i="4"/>
  <c r="D454" i="4"/>
  <c r="E454" i="4"/>
  <c r="D455" i="4"/>
  <c r="E455" i="4"/>
  <c r="D456" i="4"/>
  <c r="E456" i="4"/>
  <c r="D457" i="4"/>
  <c r="E457" i="4"/>
  <c r="D458" i="4"/>
  <c r="E458" i="4"/>
  <c r="D459" i="4"/>
  <c r="E459" i="4"/>
  <c r="D460" i="4"/>
  <c r="E460" i="4"/>
  <c r="D461" i="4"/>
  <c r="E461" i="4"/>
  <c r="D462" i="4"/>
  <c r="E462" i="4"/>
  <c r="D463" i="4"/>
  <c r="E463" i="4"/>
  <c r="D464" i="4"/>
  <c r="E464" i="4"/>
  <c r="D465" i="4"/>
  <c r="E465" i="4"/>
  <c r="D466" i="4"/>
  <c r="E466" i="4"/>
  <c r="D467" i="4"/>
  <c r="E467" i="4"/>
  <c r="D468" i="4"/>
  <c r="E468" i="4"/>
  <c r="D469" i="4"/>
  <c r="E469" i="4"/>
  <c r="D470" i="4"/>
  <c r="E470" i="4"/>
  <c r="D471" i="4"/>
  <c r="E471" i="4"/>
  <c r="D472" i="4"/>
  <c r="E472" i="4"/>
  <c r="D473" i="4"/>
  <c r="E473" i="4"/>
  <c r="D474" i="4"/>
  <c r="E474" i="4"/>
  <c r="D475" i="4"/>
  <c r="E475" i="4"/>
  <c r="D476" i="4"/>
  <c r="E476" i="4"/>
  <c r="D477" i="4"/>
  <c r="E477" i="4"/>
  <c r="D478" i="4"/>
  <c r="E478" i="4"/>
  <c r="D479" i="4"/>
  <c r="E479" i="4"/>
  <c r="D480" i="4"/>
  <c r="E480" i="4"/>
  <c r="D481" i="4"/>
  <c r="E481" i="4"/>
  <c r="D482" i="4"/>
  <c r="E482" i="4"/>
  <c r="D483" i="4"/>
  <c r="E483" i="4"/>
  <c r="D484" i="4"/>
  <c r="E484" i="4"/>
  <c r="D485" i="4"/>
  <c r="E485" i="4"/>
  <c r="D486" i="4"/>
  <c r="E486" i="4"/>
  <c r="D487" i="4"/>
  <c r="E487" i="4"/>
  <c r="D488" i="4"/>
  <c r="E488" i="4"/>
  <c r="D489" i="4"/>
  <c r="E489" i="4"/>
  <c r="D490" i="4"/>
  <c r="E490" i="4"/>
  <c r="D491" i="4"/>
  <c r="E491" i="4"/>
  <c r="D492" i="4"/>
  <c r="E492" i="4"/>
  <c r="D493" i="4"/>
  <c r="E493" i="4"/>
  <c r="D494" i="4"/>
  <c r="E494" i="4"/>
  <c r="D495" i="4"/>
  <c r="E495" i="4"/>
  <c r="D496" i="4"/>
  <c r="E496" i="4"/>
  <c r="D497" i="4"/>
  <c r="E497" i="4"/>
  <c r="D498" i="4"/>
  <c r="E498" i="4"/>
  <c r="D499" i="4"/>
  <c r="E499" i="4"/>
  <c r="D500" i="4"/>
  <c r="E500" i="4"/>
  <c r="D501" i="4"/>
  <c r="E501" i="4"/>
  <c r="D502" i="4"/>
  <c r="E502" i="4"/>
  <c r="D503" i="4"/>
  <c r="E503" i="4"/>
  <c r="D504" i="4"/>
  <c r="E504" i="4"/>
  <c r="D505" i="4"/>
  <c r="E505" i="4"/>
  <c r="D506" i="4"/>
  <c r="E506" i="4"/>
  <c r="D507" i="4"/>
  <c r="E507" i="4"/>
  <c r="E2" i="4"/>
  <c r="D2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3" i="4"/>
  <c r="H502" i="4"/>
  <c r="F155" i="4"/>
  <c r="H155" i="4"/>
  <c r="I155" i="4"/>
  <c r="F156" i="4"/>
  <c r="H156" i="4"/>
  <c r="I156" i="4"/>
  <c r="F157" i="4"/>
  <c r="H157" i="4"/>
  <c r="I157" i="4"/>
  <c r="F158" i="4"/>
  <c r="H158" i="4"/>
  <c r="I158" i="4"/>
  <c r="F159" i="4"/>
  <c r="H159" i="4"/>
  <c r="I159" i="4"/>
  <c r="F160" i="4"/>
  <c r="H160" i="4"/>
  <c r="I160" i="4"/>
  <c r="F161" i="4"/>
  <c r="H161" i="4"/>
  <c r="I161" i="4"/>
  <c r="F162" i="4"/>
  <c r="H162" i="4"/>
  <c r="I162" i="4"/>
  <c r="F163" i="4"/>
  <c r="H163" i="4"/>
  <c r="I163" i="4"/>
  <c r="F164" i="4"/>
  <c r="H164" i="4"/>
  <c r="I164" i="4"/>
  <c r="F165" i="4"/>
  <c r="H165" i="4"/>
  <c r="I165" i="4"/>
  <c r="F166" i="4"/>
  <c r="H166" i="4"/>
  <c r="I166" i="4"/>
  <c r="F167" i="4"/>
  <c r="H167" i="4"/>
  <c r="I167" i="4"/>
  <c r="F168" i="4"/>
  <c r="H168" i="4"/>
  <c r="I168" i="4"/>
  <c r="F169" i="4"/>
  <c r="H169" i="4"/>
  <c r="I169" i="4"/>
  <c r="F170" i="4"/>
  <c r="H170" i="4"/>
  <c r="I170" i="4"/>
  <c r="F171" i="4"/>
  <c r="H171" i="4"/>
  <c r="I171" i="4"/>
  <c r="F172" i="4"/>
  <c r="H172" i="4"/>
  <c r="I172" i="4"/>
  <c r="F173" i="4"/>
  <c r="H173" i="4"/>
  <c r="I173" i="4"/>
  <c r="F174" i="4"/>
  <c r="H174" i="4"/>
  <c r="I174" i="4"/>
  <c r="F175" i="4"/>
  <c r="H175" i="4"/>
  <c r="I175" i="4"/>
  <c r="F176" i="4"/>
  <c r="H176" i="4"/>
  <c r="I176" i="4"/>
  <c r="F177" i="4"/>
  <c r="H177" i="4"/>
  <c r="I177" i="4"/>
  <c r="F178" i="4"/>
  <c r="H178" i="4"/>
  <c r="I178" i="4"/>
  <c r="F179" i="4"/>
  <c r="H179" i="4"/>
  <c r="I179" i="4"/>
  <c r="F180" i="4"/>
  <c r="H180" i="4"/>
  <c r="I180" i="4"/>
  <c r="F181" i="4"/>
  <c r="H181" i="4"/>
  <c r="I181" i="4"/>
  <c r="F182" i="4"/>
  <c r="H182" i="4"/>
  <c r="I182" i="4"/>
  <c r="F183" i="4"/>
  <c r="H183" i="4"/>
  <c r="I183" i="4"/>
  <c r="F184" i="4"/>
  <c r="H184" i="4"/>
  <c r="I184" i="4"/>
  <c r="F185" i="4"/>
  <c r="H185" i="4"/>
  <c r="I185" i="4"/>
  <c r="F186" i="4"/>
  <c r="H186" i="4"/>
  <c r="I186" i="4"/>
  <c r="F187" i="4"/>
  <c r="H187" i="4"/>
  <c r="I187" i="4"/>
  <c r="F188" i="4"/>
  <c r="H188" i="4"/>
  <c r="I188" i="4"/>
  <c r="F189" i="4"/>
  <c r="H189" i="4"/>
  <c r="I189" i="4"/>
  <c r="F190" i="4"/>
  <c r="H190" i="4"/>
  <c r="I190" i="4"/>
  <c r="F191" i="4"/>
  <c r="H191" i="4"/>
  <c r="I191" i="4"/>
  <c r="F192" i="4"/>
  <c r="H192" i="4"/>
  <c r="I192" i="4"/>
  <c r="F193" i="4"/>
  <c r="H193" i="4"/>
  <c r="I193" i="4"/>
  <c r="F194" i="4"/>
  <c r="H194" i="4"/>
  <c r="I194" i="4"/>
  <c r="F195" i="4"/>
  <c r="H195" i="4"/>
  <c r="I195" i="4"/>
  <c r="F196" i="4"/>
  <c r="H196" i="4"/>
  <c r="I196" i="4"/>
  <c r="F197" i="4"/>
  <c r="H197" i="4"/>
  <c r="I197" i="4"/>
  <c r="F198" i="4"/>
  <c r="H198" i="4"/>
  <c r="I198" i="4"/>
  <c r="F199" i="4"/>
  <c r="H199" i="4"/>
  <c r="I199" i="4"/>
  <c r="F200" i="4"/>
  <c r="H200" i="4"/>
  <c r="I200" i="4"/>
  <c r="F201" i="4"/>
  <c r="H201" i="4"/>
  <c r="I201" i="4"/>
  <c r="F202" i="4"/>
  <c r="H202" i="4"/>
  <c r="I202" i="4"/>
  <c r="F203" i="4"/>
  <c r="H203" i="4"/>
  <c r="I203" i="4"/>
  <c r="F204" i="4"/>
  <c r="H204" i="4"/>
  <c r="I204" i="4"/>
  <c r="F205" i="4"/>
  <c r="H205" i="4"/>
  <c r="I205" i="4"/>
  <c r="F206" i="4"/>
  <c r="H206" i="4"/>
  <c r="I206" i="4"/>
  <c r="F207" i="4"/>
  <c r="H207" i="4"/>
  <c r="I207" i="4"/>
  <c r="F208" i="4"/>
  <c r="H208" i="4"/>
  <c r="I208" i="4"/>
  <c r="F209" i="4"/>
  <c r="H209" i="4"/>
  <c r="I209" i="4"/>
  <c r="F210" i="4"/>
  <c r="H210" i="4"/>
  <c r="I210" i="4"/>
  <c r="F211" i="4"/>
  <c r="H211" i="4"/>
  <c r="I211" i="4"/>
  <c r="F212" i="4"/>
  <c r="H212" i="4"/>
  <c r="I212" i="4"/>
  <c r="F213" i="4"/>
  <c r="H213" i="4"/>
  <c r="I213" i="4"/>
  <c r="F214" i="4"/>
  <c r="H214" i="4"/>
  <c r="I214" i="4"/>
  <c r="F215" i="4"/>
  <c r="H215" i="4"/>
  <c r="I215" i="4"/>
  <c r="F216" i="4"/>
  <c r="H216" i="4"/>
  <c r="I216" i="4"/>
  <c r="F217" i="4"/>
  <c r="H217" i="4"/>
  <c r="I217" i="4"/>
  <c r="F218" i="4"/>
  <c r="H218" i="4"/>
  <c r="I218" i="4"/>
  <c r="F219" i="4"/>
  <c r="H219" i="4"/>
  <c r="I219" i="4"/>
  <c r="F220" i="4"/>
  <c r="H220" i="4"/>
  <c r="I220" i="4"/>
  <c r="F221" i="4"/>
  <c r="H221" i="4"/>
  <c r="I221" i="4"/>
  <c r="F222" i="4"/>
  <c r="H222" i="4"/>
  <c r="I222" i="4"/>
  <c r="F223" i="4"/>
  <c r="H223" i="4"/>
  <c r="I223" i="4"/>
  <c r="F224" i="4"/>
  <c r="H224" i="4"/>
  <c r="I224" i="4"/>
  <c r="F225" i="4"/>
  <c r="H225" i="4"/>
  <c r="I225" i="4"/>
  <c r="F226" i="4"/>
  <c r="H226" i="4"/>
  <c r="I226" i="4"/>
  <c r="F227" i="4"/>
  <c r="H227" i="4"/>
  <c r="I227" i="4"/>
  <c r="F228" i="4"/>
  <c r="H228" i="4"/>
  <c r="I228" i="4"/>
  <c r="F229" i="4"/>
  <c r="H229" i="4"/>
  <c r="I229" i="4"/>
  <c r="F230" i="4"/>
  <c r="H230" i="4"/>
  <c r="I230" i="4"/>
  <c r="F231" i="4"/>
  <c r="H231" i="4"/>
  <c r="I231" i="4"/>
  <c r="F232" i="4"/>
  <c r="H232" i="4"/>
  <c r="I232" i="4"/>
  <c r="F233" i="4"/>
  <c r="H233" i="4"/>
  <c r="I233" i="4"/>
  <c r="F234" i="4"/>
  <c r="H234" i="4"/>
  <c r="I234" i="4"/>
  <c r="F235" i="4"/>
  <c r="H235" i="4"/>
  <c r="I235" i="4"/>
  <c r="F236" i="4"/>
  <c r="H236" i="4"/>
  <c r="I236" i="4"/>
  <c r="F237" i="4"/>
  <c r="H237" i="4"/>
  <c r="I237" i="4"/>
  <c r="F238" i="4"/>
  <c r="H238" i="4"/>
  <c r="I238" i="4"/>
  <c r="F239" i="4"/>
  <c r="H239" i="4"/>
  <c r="I239" i="4"/>
  <c r="F240" i="4"/>
  <c r="H240" i="4"/>
  <c r="I240" i="4"/>
  <c r="F241" i="4"/>
  <c r="H241" i="4"/>
  <c r="I241" i="4"/>
  <c r="F242" i="4"/>
  <c r="H242" i="4"/>
  <c r="I242" i="4"/>
  <c r="F243" i="4"/>
  <c r="H243" i="4"/>
  <c r="I243" i="4"/>
  <c r="F244" i="4"/>
  <c r="H244" i="4"/>
  <c r="I244" i="4"/>
  <c r="F245" i="4"/>
  <c r="H245" i="4"/>
  <c r="I245" i="4"/>
  <c r="F246" i="4"/>
  <c r="H246" i="4"/>
  <c r="I246" i="4"/>
  <c r="F247" i="4"/>
  <c r="H247" i="4"/>
  <c r="I247" i="4"/>
  <c r="F248" i="4"/>
  <c r="H248" i="4"/>
  <c r="I248" i="4"/>
  <c r="F249" i="4"/>
  <c r="H249" i="4"/>
  <c r="I249" i="4"/>
  <c r="F250" i="4"/>
  <c r="H250" i="4"/>
  <c r="I250" i="4"/>
  <c r="F251" i="4"/>
  <c r="H251" i="4"/>
  <c r="I251" i="4"/>
  <c r="F252" i="4"/>
  <c r="H252" i="4"/>
  <c r="I252" i="4"/>
  <c r="F253" i="4"/>
  <c r="H253" i="4"/>
  <c r="I253" i="4"/>
  <c r="F254" i="4"/>
  <c r="H254" i="4"/>
  <c r="I254" i="4"/>
  <c r="F255" i="4"/>
  <c r="H255" i="4"/>
  <c r="I255" i="4"/>
  <c r="F256" i="4"/>
  <c r="H256" i="4"/>
  <c r="I256" i="4"/>
  <c r="F257" i="4"/>
  <c r="H257" i="4"/>
  <c r="I257" i="4"/>
  <c r="F258" i="4"/>
  <c r="H258" i="4"/>
  <c r="I258" i="4"/>
  <c r="F259" i="4"/>
  <c r="H259" i="4"/>
  <c r="I259" i="4"/>
  <c r="F260" i="4"/>
  <c r="H260" i="4"/>
  <c r="I260" i="4"/>
  <c r="F261" i="4"/>
  <c r="H261" i="4"/>
  <c r="I261" i="4"/>
  <c r="F262" i="4"/>
  <c r="H262" i="4"/>
  <c r="I262" i="4"/>
  <c r="F263" i="4"/>
  <c r="H263" i="4"/>
  <c r="I263" i="4"/>
  <c r="F264" i="4"/>
  <c r="H264" i="4"/>
  <c r="I264" i="4"/>
  <c r="F265" i="4"/>
  <c r="H265" i="4"/>
  <c r="I265" i="4"/>
  <c r="F266" i="4"/>
  <c r="H266" i="4"/>
  <c r="I266" i="4"/>
  <c r="F267" i="4"/>
  <c r="H267" i="4"/>
  <c r="I267" i="4"/>
  <c r="F268" i="4"/>
  <c r="H268" i="4"/>
  <c r="I268" i="4"/>
  <c r="F269" i="4"/>
  <c r="H269" i="4"/>
  <c r="I269" i="4"/>
  <c r="F270" i="4"/>
  <c r="H270" i="4"/>
  <c r="I270" i="4"/>
  <c r="F271" i="4"/>
  <c r="H271" i="4"/>
  <c r="I271" i="4"/>
  <c r="F272" i="4"/>
  <c r="H272" i="4"/>
  <c r="I272" i="4"/>
  <c r="F273" i="4"/>
  <c r="H273" i="4"/>
  <c r="I273" i="4"/>
  <c r="F274" i="4"/>
  <c r="H274" i="4"/>
  <c r="I274" i="4"/>
  <c r="F275" i="4"/>
  <c r="H275" i="4"/>
  <c r="I275" i="4"/>
  <c r="F276" i="4"/>
  <c r="H276" i="4"/>
  <c r="I276" i="4"/>
  <c r="F277" i="4"/>
  <c r="H277" i="4"/>
  <c r="I277" i="4"/>
  <c r="F278" i="4"/>
  <c r="H278" i="4"/>
  <c r="I278" i="4"/>
  <c r="F279" i="4"/>
  <c r="H279" i="4"/>
  <c r="I279" i="4"/>
  <c r="F280" i="4"/>
  <c r="H280" i="4"/>
  <c r="I280" i="4"/>
  <c r="F281" i="4"/>
  <c r="H281" i="4"/>
  <c r="I281" i="4"/>
  <c r="F282" i="4"/>
  <c r="H282" i="4"/>
  <c r="I282" i="4"/>
  <c r="F283" i="4"/>
  <c r="H283" i="4"/>
  <c r="I283" i="4"/>
  <c r="F284" i="4"/>
  <c r="H284" i="4"/>
  <c r="I284" i="4"/>
  <c r="F285" i="4"/>
  <c r="H285" i="4"/>
  <c r="I285" i="4"/>
  <c r="F286" i="4"/>
  <c r="H286" i="4"/>
  <c r="I286" i="4"/>
  <c r="F287" i="4"/>
  <c r="H287" i="4"/>
  <c r="I287" i="4"/>
  <c r="F288" i="4"/>
  <c r="H288" i="4"/>
  <c r="I288" i="4"/>
  <c r="F289" i="4"/>
  <c r="H289" i="4"/>
  <c r="I289" i="4"/>
  <c r="F290" i="4"/>
  <c r="H290" i="4"/>
  <c r="I290" i="4"/>
  <c r="F291" i="4"/>
  <c r="H291" i="4"/>
  <c r="I291" i="4"/>
  <c r="F292" i="4"/>
  <c r="H292" i="4"/>
  <c r="I292" i="4"/>
  <c r="F293" i="4"/>
  <c r="H293" i="4"/>
  <c r="I293" i="4"/>
  <c r="F294" i="4"/>
  <c r="H294" i="4"/>
  <c r="I294" i="4"/>
  <c r="F295" i="4"/>
  <c r="H295" i="4"/>
  <c r="I295" i="4"/>
  <c r="F296" i="4"/>
  <c r="H296" i="4"/>
  <c r="I296" i="4"/>
  <c r="F297" i="4"/>
  <c r="H297" i="4"/>
  <c r="I297" i="4"/>
  <c r="F298" i="4"/>
  <c r="H298" i="4"/>
  <c r="I298" i="4"/>
  <c r="F299" i="4"/>
  <c r="H299" i="4"/>
  <c r="I299" i="4"/>
  <c r="F300" i="4"/>
  <c r="H300" i="4"/>
  <c r="I300" i="4"/>
  <c r="F301" i="4"/>
  <c r="H301" i="4"/>
  <c r="I301" i="4"/>
  <c r="F302" i="4"/>
  <c r="H302" i="4"/>
  <c r="I302" i="4"/>
  <c r="F303" i="4"/>
  <c r="H303" i="4"/>
  <c r="I303" i="4"/>
  <c r="F304" i="4"/>
  <c r="H304" i="4"/>
  <c r="I304" i="4"/>
  <c r="F305" i="4"/>
  <c r="H305" i="4"/>
  <c r="I305" i="4"/>
  <c r="F306" i="4"/>
  <c r="H306" i="4"/>
  <c r="I306" i="4"/>
  <c r="F307" i="4"/>
  <c r="H307" i="4"/>
  <c r="I307" i="4"/>
  <c r="F308" i="4"/>
  <c r="H308" i="4"/>
  <c r="I308" i="4"/>
  <c r="F309" i="4"/>
  <c r="H309" i="4"/>
  <c r="I309" i="4"/>
  <c r="F310" i="4"/>
  <c r="H310" i="4"/>
  <c r="I310" i="4"/>
  <c r="F311" i="4"/>
  <c r="H311" i="4"/>
  <c r="I311" i="4"/>
  <c r="F312" i="4"/>
  <c r="H312" i="4"/>
  <c r="I312" i="4"/>
  <c r="F313" i="4"/>
  <c r="H313" i="4"/>
  <c r="I313" i="4"/>
  <c r="F314" i="4"/>
  <c r="H314" i="4"/>
  <c r="I314" i="4"/>
  <c r="F315" i="4"/>
  <c r="H315" i="4"/>
  <c r="I315" i="4"/>
  <c r="F316" i="4"/>
  <c r="H316" i="4"/>
  <c r="I316" i="4"/>
  <c r="F317" i="4"/>
  <c r="H317" i="4"/>
  <c r="I317" i="4"/>
  <c r="F318" i="4"/>
  <c r="H318" i="4"/>
  <c r="I318" i="4"/>
  <c r="F319" i="4"/>
  <c r="H319" i="4"/>
  <c r="I319" i="4"/>
  <c r="F320" i="4"/>
  <c r="H320" i="4"/>
  <c r="I320" i="4"/>
  <c r="F321" i="4"/>
  <c r="H321" i="4"/>
  <c r="I321" i="4"/>
  <c r="F322" i="4"/>
  <c r="H322" i="4"/>
  <c r="I322" i="4"/>
  <c r="F323" i="4"/>
  <c r="H323" i="4"/>
  <c r="I323" i="4"/>
  <c r="F324" i="4"/>
  <c r="H324" i="4"/>
  <c r="I324" i="4"/>
  <c r="F325" i="4"/>
  <c r="H325" i="4"/>
  <c r="I325" i="4"/>
  <c r="F326" i="4"/>
  <c r="H326" i="4"/>
  <c r="I326" i="4"/>
  <c r="F327" i="4"/>
  <c r="H327" i="4"/>
  <c r="I327" i="4"/>
  <c r="F328" i="4"/>
  <c r="H328" i="4"/>
  <c r="I328" i="4"/>
  <c r="F329" i="4"/>
  <c r="H329" i="4"/>
  <c r="I329" i="4"/>
  <c r="F330" i="4"/>
  <c r="H330" i="4"/>
  <c r="I330" i="4"/>
  <c r="F331" i="4"/>
  <c r="H331" i="4"/>
  <c r="I331" i="4"/>
  <c r="F332" i="4"/>
  <c r="H332" i="4"/>
  <c r="I332" i="4"/>
  <c r="F333" i="4"/>
  <c r="H333" i="4"/>
  <c r="I333" i="4"/>
  <c r="F334" i="4"/>
  <c r="H334" i="4"/>
  <c r="I334" i="4"/>
  <c r="F335" i="4"/>
  <c r="H335" i="4"/>
  <c r="I335" i="4"/>
  <c r="F336" i="4"/>
  <c r="H336" i="4"/>
  <c r="I336" i="4"/>
  <c r="F337" i="4"/>
  <c r="H337" i="4"/>
  <c r="I337" i="4"/>
  <c r="F338" i="4"/>
  <c r="H338" i="4"/>
  <c r="I338" i="4"/>
  <c r="F339" i="4"/>
  <c r="H339" i="4"/>
  <c r="I339" i="4"/>
  <c r="F340" i="4"/>
  <c r="H340" i="4"/>
  <c r="I340" i="4"/>
  <c r="F341" i="4"/>
  <c r="H341" i="4"/>
  <c r="I341" i="4"/>
  <c r="F342" i="4"/>
  <c r="H342" i="4"/>
  <c r="I342" i="4"/>
  <c r="F343" i="4"/>
  <c r="H343" i="4"/>
  <c r="I343" i="4"/>
  <c r="F344" i="4"/>
  <c r="H344" i="4"/>
  <c r="I344" i="4"/>
  <c r="F345" i="4"/>
  <c r="H345" i="4"/>
  <c r="I345" i="4"/>
  <c r="F346" i="4"/>
  <c r="H346" i="4"/>
  <c r="I346" i="4"/>
  <c r="F347" i="4"/>
  <c r="H347" i="4"/>
  <c r="I347" i="4"/>
  <c r="F348" i="4"/>
  <c r="H348" i="4"/>
  <c r="I348" i="4"/>
  <c r="F349" i="4"/>
  <c r="H349" i="4"/>
  <c r="I349" i="4"/>
  <c r="F350" i="4"/>
  <c r="H350" i="4"/>
  <c r="I350" i="4"/>
  <c r="F351" i="4"/>
  <c r="H351" i="4"/>
  <c r="I351" i="4"/>
  <c r="F352" i="4"/>
  <c r="H352" i="4"/>
  <c r="I352" i="4"/>
  <c r="F353" i="4"/>
  <c r="H353" i="4"/>
  <c r="I353" i="4"/>
  <c r="F354" i="4"/>
  <c r="H354" i="4"/>
  <c r="I354" i="4"/>
  <c r="F355" i="4"/>
  <c r="H355" i="4"/>
  <c r="I355" i="4"/>
  <c r="F356" i="4"/>
  <c r="H356" i="4"/>
  <c r="I356" i="4"/>
  <c r="F357" i="4"/>
  <c r="H357" i="4"/>
  <c r="I357" i="4"/>
  <c r="F358" i="4"/>
  <c r="H358" i="4"/>
  <c r="I358" i="4"/>
  <c r="F359" i="4"/>
  <c r="H359" i="4"/>
  <c r="I359" i="4"/>
  <c r="F360" i="4"/>
  <c r="H360" i="4"/>
  <c r="I360" i="4"/>
  <c r="F361" i="4"/>
  <c r="H361" i="4"/>
  <c r="I361" i="4"/>
  <c r="F362" i="4"/>
  <c r="H362" i="4"/>
  <c r="I362" i="4"/>
  <c r="F363" i="4"/>
  <c r="H363" i="4"/>
  <c r="I363" i="4"/>
  <c r="F364" i="4"/>
  <c r="H364" i="4"/>
  <c r="I364" i="4"/>
  <c r="F365" i="4"/>
  <c r="H365" i="4"/>
  <c r="I365" i="4"/>
  <c r="F366" i="4"/>
  <c r="H366" i="4"/>
  <c r="I366" i="4"/>
  <c r="F367" i="4"/>
  <c r="H367" i="4"/>
  <c r="I367" i="4"/>
  <c r="F368" i="4"/>
  <c r="H368" i="4"/>
  <c r="I368" i="4"/>
  <c r="F369" i="4"/>
  <c r="H369" i="4"/>
  <c r="I369" i="4"/>
  <c r="F370" i="4"/>
  <c r="H370" i="4"/>
  <c r="I370" i="4"/>
  <c r="F371" i="4"/>
  <c r="H371" i="4"/>
  <c r="I371" i="4"/>
  <c r="F372" i="4"/>
  <c r="H372" i="4"/>
  <c r="I372" i="4"/>
  <c r="F373" i="4"/>
  <c r="H373" i="4"/>
  <c r="I373" i="4"/>
  <c r="F374" i="4"/>
  <c r="H374" i="4"/>
  <c r="I374" i="4"/>
  <c r="F375" i="4"/>
  <c r="H375" i="4"/>
  <c r="I375" i="4"/>
  <c r="F376" i="4"/>
  <c r="H376" i="4"/>
  <c r="I376" i="4"/>
  <c r="F377" i="4"/>
  <c r="H377" i="4"/>
  <c r="I377" i="4"/>
  <c r="F378" i="4"/>
  <c r="H378" i="4"/>
  <c r="I378" i="4"/>
  <c r="F379" i="4"/>
  <c r="H379" i="4"/>
  <c r="I379" i="4"/>
  <c r="F380" i="4"/>
  <c r="H380" i="4"/>
  <c r="I380" i="4"/>
  <c r="F381" i="4"/>
  <c r="H381" i="4"/>
  <c r="I381" i="4"/>
  <c r="F382" i="4"/>
  <c r="H382" i="4"/>
  <c r="I382" i="4"/>
  <c r="F383" i="4"/>
  <c r="H383" i="4"/>
  <c r="I383" i="4"/>
  <c r="F384" i="4"/>
  <c r="H384" i="4"/>
  <c r="I384" i="4"/>
  <c r="F385" i="4"/>
  <c r="H385" i="4"/>
  <c r="I385" i="4"/>
  <c r="F386" i="4"/>
  <c r="H386" i="4"/>
  <c r="I386" i="4"/>
  <c r="F387" i="4"/>
  <c r="H387" i="4"/>
  <c r="I387" i="4"/>
  <c r="F388" i="4"/>
  <c r="H388" i="4"/>
  <c r="I388" i="4"/>
  <c r="F389" i="4"/>
  <c r="H389" i="4"/>
  <c r="I389" i="4"/>
  <c r="F390" i="4"/>
  <c r="H390" i="4"/>
  <c r="I390" i="4"/>
  <c r="F391" i="4"/>
  <c r="H391" i="4"/>
  <c r="I391" i="4"/>
  <c r="F392" i="4"/>
  <c r="H392" i="4"/>
  <c r="I392" i="4"/>
  <c r="F393" i="4"/>
  <c r="H393" i="4"/>
  <c r="I393" i="4"/>
  <c r="F394" i="4"/>
  <c r="H394" i="4"/>
  <c r="I394" i="4"/>
  <c r="F395" i="4"/>
  <c r="H395" i="4"/>
  <c r="I395" i="4"/>
  <c r="F396" i="4"/>
  <c r="H396" i="4"/>
  <c r="I396" i="4"/>
  <c r="F397" i="4"/>
  <c r="H397" i="4"/>
  <c r="I397" i="4"/>
  <c r="F398" i="4"/>
  <c r="H398" i="4"/>
  <c r="I398" i="4"/>
  <c r="F399" i="4"/>
  <c r="H399" i="4"/>
  <c r="I399" i="4"/>
  <c r="F400" i="4"/>
  <c r="H400" i="4"/>
  <c r="I400" i="4"/>
  <c r="F401" i="4"/>
  <c r="H401" i="4"/>
  <c r="I401" i="4"/>
  <c r="F402" i="4"/>
  <c r="H402" i="4"/>
  <c r="I402" i="4"/>
  <c r="F403" i="4"/>
  <c r="H403" i="4"/>
  <c r="I403" i="4"/>
  <c r="F404" i="4"/>
  <c r="H404" i="4"/>
  <c r="I404" i="4"/>
  <c r="F405" i="4"/>
  <c r="H405" i="4"/>
  <c r="I405" i="4"/>
  <c r="F406" i="4"/>
  <c r="H406" i="4"/>
  <c r="I406" i="4"/>
  <c r="F407" i="4"/>
  <c r="H407" i="4"/>
  <c r="I407" i="4"/>
  <c r="F408" i="4"/>
  <c r="H408" i="4"/>
  <c r="I408" i="4"/>
  <c r="F409" i="4"/>
  <c r="H409" i="4"/>
  <c r="I409" i="4"/>
  <c r="F410" i="4"/>
  <c r="H410" i="4"/>
  <c r="I410" i="4"/>
  <c r="F411" i="4"/>
  <c r="H411" i="4"/>
  <c r="I411" i="4"/>
  <c r="F412" i="4"/>
  <c r="H412" i="4"/>
  <c r="I412" i="4"/>
  <c r="F413" i="4"/>
  <c r="H413" i="4"/>
  <c r="I413" i="4"/>
  <c r="F414" i="4"/>
  <c r="H414" i="4"/>
  <c r="I414" i="4"/>
  <c r="F415" i="4"/>
  <c r="H415" i="4"/>
  <c r="I415" i="4"/>
  <c r="F416" i="4"/>
  <c r="H416" i="4"/>
  <c r="I416" i="4"/>
  <c r="F417" i="4"/>
  <c r="H417" i="4"/>
  <c r="I417" i="4"/>
  <c r="F418" i="4"/>
  <c r="H418" i="4"/>
  <c r="I418" i="4"/>
  <c r="F419" i="4"/>
  <c r="H419" i="4"/>
  <c r="I419" i="4"/>
  <c r="F420" i="4"/>
  <c r="H420" i="4"/>
  <c r="I420" i="4"/>
  <c r="F421" i="4"/>
  <c r="H421" i="4"/>
  <c r="I421" i="4"/>
  <c r="F422" i="4"/>
  <c r="H422" i="4"/>
  <c r="I422" i="4"/>
  <c r="F423" i="4"/>
  <c r="H423" i="4"/>
  <c r="I423" i="4"/>
  <c r="F424" i="4"/>
  <c r="H424" i="4"/>
  <c r="I424" i="4"/>
  <c r="F425" i="4"/>
  <c r="H425" i="4"/>
  <c r="I425" i="4"/>
  <c r="F426" i="4"/>
  <c r="H426" i="4"/>
  <c r="I426" i="4"/>
  <c r="F427" i="4"/>
  <c r="H427" i="4"/>
  <c r="I427" i="4"/>
  <c r="F428" i="4"/>
  <c r="H428" i="4"/>
  <c r="I428" i="4"/>
  <c r="F429" i="4"/>
  <c r="H429" i="4"/>
  <c r="I429" i="4"/>
  <c r="F430" i="4"/>
  <c r="H430" i="4"/>
  <c r="I430" i="4"/>
  <c r="F431" i="4"/>
  <c r="H431" i="4"/>
  <c r="I431" i="4"/>
  <c r="F432" i="4"/>
  <c r="H432" i="4"/>
  <c r="I432" i="4"/>
  <c r="F433" i="4"/>
  <c r="H433" i="4"/>
  <c r="I433" i="4"/>
  <c r="F434" i="4"/>
  <c r="H434" i="4"/>
  <c r="I434" i="4"/>
  <c r="F435" i="4"/>
  <c r="H435" i="4"/>
  <c r="I435" i="4"/>
  <c r="F436" i="4"/>
  <c r="H436" i="4"/>
  <c r="I436" i="4"/>
  <c r="F437" i="4"/>
  <c r="H437" i="4"/>
  <c r="I437" i="4"/>
  <c r="F438" i="4"/>
  <c r="H438" i="4"/>
  <c r="I438" i="4"/>
  <c r="F439" i="4"/>
  <c r="H439" i="4"/>
  <c r="I439" i="4"/>
  <c r="F440" i="4"/>
  <c r="H440" i="4"/>
  <c r="I440" i="4"/>
  <c r="F441" i="4"/>
  <c r="H441" i="4"/>
  <c r="I441" i="4"/>
  <c r="F442" i="4"/>
  <c r="H442" i="4"/>
  <c r="I442" i="4"/>
  <c r="F443" i="4"/>
  <c r="H443" i="4"/>
  <c r="I443" i="4"/>
  <c r="F444" i="4"/>
  <c r="H444" i="4"/>
  <c r="I444" i="4"/>
  <c r="F445" i="4"/>
  <c r="H445" i="4"/>
  <c r="I445" i="4"/>
  <c r="F446" i="4"/>
  <c r="H446" i="4"/>
  <c r="I446" i="4"/>
  <c r="F447" i="4"/>
  <c r="H447" i="4"/>
  <c r="I447" i="4"/>
  <c r="F448" i="4"/>
  <c r="H448" i="4"/>
  <c r="I448" i="4"/>
  <c r="F449" i="4"/>
  <c r="H449" i="4"/>
  <c r="I449" i="4"/>
  <c r="F450" i="4"/>
  <c r="H450" i="4"/>
  <c r="I450" i="4"/>
  <c r="F451" i="4"/>
  <c r="H451" i="4"/>
  <c r="I451" i="4"/>
  <c r="F452" i="4"/>
  <c r="H452" i="4"/>
  <c r="I452" i="4"/>
  <c r="F453" i="4"/>
  <c r="H453" i="4"/>
  <c r="I453" i="4"/>
  <c r="F454" i="4"/>
  <c r="H454" i="4"/>
  <c r="I454" i="4"/>
  <c r="F455" i="4"/>
  <c r="H455" i="4"/>
  <c r="I455" i="4"/>
  <c r="F456" i="4"/>
  <c r="H456" i="4"/>
  <c r="I456" i="4"/>
  <c r="F457" i="4"/>
  <c r="H457" i="4"/>
  <c r="I457" i="4"/>
  <c r="F458" i="4"/>
  <c r="H458" i="4"/>
  <c r="I458" i="4"/>
  <c r="F459" i="4"/>
  <c r="H459" i="4"/>
  <c r="I459" i="4"/>
  <c r="F460" i="4"/>
  <c r="H460" i="4"/>
  <c r="I460" i="4"/>
  <c r="F461" i="4"/>
  <c r="H461" i="4"/>
  <c r="I461" i="4"/>
  <c r="F462" i="4"/>
  <c r="H462" i="4"/>
  <c r="I462" i="4"/>
  <c r="F463" i="4"/>
  <c r="H463" i="4"/>
  <c r="I463" i="4"/>
  <c r="F464" i="4"/>
  <c r="H464" i="4"/>
  <c r="I464" i="4"/>
  <c r="F465" i="4"/>
  <c r="H465" i="4"/>
  <c r="I465" i="4"/>
  <c r="F466" i="4"/>
  <c r="H466" i="4"/>
  <c r="I466" i="4"/>
  <c r="F467" i="4"/>
  <c r="H467" i="4"/>
  <c r="I467" i="4"/>
  <c r="F468" i="4"/>
  <c r="H468" i="4"/>
  <c r="I468" i="4"/>
  <c r="F469" i="4"/>
  <c r="H469" i="4"/>
  <c r="I469" i="4"/>
  <c r="F470" i="4"/>
  <c r="H470" i="4"/>
  <c r="I470" i="4"/>
  <c r="F471" i="4"/>
  <c r="H471" i="4"/>
  <c r="I471" i="4"/>
  <c r="F472" i="4"/>
  <c r="H472" i="4"/>
  <c r="I472" i="4"/>
  <c r="F473" i="4"/>
  <c r="H473" i="4"/>
  <c r="I473" i="4"/>
  <c r="F474" i="4"/>
  <c r="H474" i="4"/>
  <c r="I474" i="4"/>
  <c r="F475" i="4"/>
  <c r="H475" i="4"/>
  <c r="I475" i="4"/>
  <c r="F476" i="4"/>
  <c r="H476" i="4"/>
  <c r="I476" i="4"/>
  <c r="F477" i="4"/>
  <c r="H477" i="4"/>
  <c r="I477" i="4"/>
  <c r="F478" i="4"/>
  <c r="H478" i="4"/>
  <c r="I478" i="4"/>
  <c r="F479" i="4"/>
  <c r="H479" i="4"/>
  <c r="I479" i="4"/>
  <c r="F480" i="4"/>
  <c r="H480" i="4"/>
  <c r="I480" i="4"/>
  <c r="F481" i="4"/>
  <c r="H481" i="4"/>
  <c r="I481" i="4"/>
  <c r="F482" i="4"/>
  <c r="H482" i="4"/>
  <c r="I482" i="4"/>
  <c r="F483" i="4"/>
  <c r="H483" i="4"/>
  <c r="I483" i="4"/>
  <c r="F484" i="4"/>
  <c r="H484" i="4"/>
  <c r="I484" i="4"/>
  <c r="F485" i="4"/>
  <c r="H485" i="4"/>
  <c r="I485" i="4"/>
  <c r="F486" i="4"/>
  <c r="H486" i="4"/>
  <c r="I486" i="4"/>
  <c r="F487" i="4"/>
  <c r="H487" i="4"/>
  <c r="I487" i="4"/>
  <c r="F488" i="4"/>
  <c r="H488" i="4"/>
  <c r="I488" i="4"/>
  <c r="F489" i="4"/>
  <c r="H489" i="4"/>
  <c r="I489" i="4"/>
  <c r="F490" i="4"/>
  <c r="H490" i="4"/>
  <c r="I490" i="4"/>
  <c r="F491" i="4"/>
  <c r="H491" i="4"/>
  <c r="I491" i="4"/>
  <c r="F492" i="4"/>
  <c r="H492" i="4"/>
  <c r="I492" i="4"/>
  <c r="F493" i="4"/>
  <c r="H493" i="4"/>
  <c r="I493" i="4"/>
  <c r="F494" i="4"/>
  <c r="H494" i="4"/>
  <c r="I494" i="4"/>
  <c r="F495" i="4"/>
  <c r="H495" i="4"/>
  <c r="I495" i="4"/>
  <c r="F496" i="4"/>
  <c r="H496" i="4"/>
  <c r="I496" i="4"/>
  <c r="F497" i="4"/>
  <c r="H497" i="4"/>
  <c r="I497" i="4"/>
  <c r="F498" i="4"/>
  <c r="H498" i="4"/>
  <c r="I498" i="4"/>
  <c r="F499" i="4"/>
  <c r="H499" i="4"/>
  <c r="I499" i="4"/>
  <c r="F500" i="4"/>
  <c r="H500" i="4"/>
  <c r="I500" i="4"/>
  <c r="F501" i="4"/>
  <c r="H501" i="4"/>
  <c r="I501" i="4"/>
  <c r="F502" i="4"/>
  <c r="I502" i="4"/>
  <c r="F503" i="4"/>
  <c r="H503" i="4"/>
  <c r="I503" i="4"/>
  <c r="F504" i="4"/>
  <c r="H504" i="4"/>
  <c r="I504" i="4"/>
  <c r="F505" i="4"/>
  <c r="H505" i="4"/>
  <c r="I505" i="4"/>
  <c r="F506" i="4"/>
  <c r="H506" i="4"/>
  <c r="I506" i="4"/>
  <c r="F507" i="4"/>
  <c r="H507" i="4"/>
  <c r="I507" i="4"/>
  <c r="M6" i="1" l="1"/>
  <c r="L6" i="1"/>
  <c r="I154" i="4"/>
  <c r="H154" i="4"/>
  <c r="F154" i="4"/>
  <c r="I153" i="4"/>
  <c r="H153" i="4"/>
  <c r="F153" i="4"/>
  <c r="I152" i="4"/>
  <c r="H152" i="4"/>
  <c r="F152" i="4"/>
  <c r="I151" i="4"/>
  <c r="H151" i="4"/>
  <c r="F151" i="4"/>
  <c r="I150" i="4"/>
  <c r="H150" i="4"/>
  <c r="F150" i="4"/>
  <c r="I149" i="4"/>
  <c r="H149" i="4"/>
  <c r="F149" i="4"/>
  <c r="I148" i="4"/>
  <c r="H148" i="4"/>
  <c r="F148" i="4"/>
  <c r="I147" i="4"/>
  <c r="H147" i="4"/>
  <c r="F147" i="4"/>
  <c r="I146" i="4"/>
  <c r="H146" i="4"/>
  <c r="F146" i="4"/>
  <c r="I145" i="4"/>
  <c r="H145" i="4"/>
  <c r="F145" i="4"/>
  <c r="I144" i="4"/>
  <c r="H144" i="4"/>
  <c r="F144" i="4"/>
  <c r="I143" i="4"/>
  <c r="H143" i="4"/>
  <c r="F143" i="4"/>
  <c r="I142" i="4"/>
  <c r="H142" i="4"/>
  <c r="F142" i="4"/>
  <c r="I141" i="4"/>
  <c r="H141" i="4"/>
  <c r="F141" i="4"/>
  <c r="I140" i="4"/>
  <c r="H140" i="4"/>
  <c r="F140" i="4"/>
  <c r="I139" i="4"/>
  <c r="H139" i="4"/>
  <c r="F139" i="4"/>
  <c r="I138" i="4"/>
  <c r="H138" i="4"/>
  <c r="F138" i="4"/>
  <c r="I137" i="4"/>
  <c r="H137" i="4"/>
  <c r="F137" i="4"/>
  <c r="I136" i="4"/>
  <c r="H136" i="4"/>
  <c r="F136" i="4"/>
  <c r="I135" i="4"/>
  <c r="H135" i="4"/>
  <c r="F135" i="4"/>
  <c r="I134" i="4"/>
  <c r="H134" i="4"/>
  <c r="F134" i="4"/>
  <c r="I133" i="4"/>
  <c r="H133" i="4"/>
  <c r="F133" i="4"/>
  <c r="I132" i="4"/>
  <c r="H132" i="4"/>
  <c r="F132" i="4"/>
  <c r="I131" i="4"/>
  <c r="H131" i="4"/>
  <c r="F131" i="4"/>
  <c r="I130" i="4"/>
  <c r="H130" i="4"/>
  <c r="F130" i="4"/>
  <c r="I129" i="4"/>
  <c r="H129" i="4"/>
  <c r="F129" i="4"/>
  <c r="I128" i="4"/>
  <c r="H128" i="4"/>
  <c r="F128" i="4"/>
  <c r="I127" i="4"/>
  <c r="H127" i="4"/>
  <c r="F127" i="4"/>
  <c r="I126" i="4"/>
  <c r="H126" i="4"/>
  <c r="F126" i="4"/>
  <c r="I125" i="4"/>
  <c r="H125" i="4"/>
  <c r="F125" i="4"/>
  <c r="I124" i="4"/>
  <c r="H124" i="4"/>
  <c r="F124" i="4"/>
  <c r="I123" i="4"/>
  <c r="H123" i="4"/>
  <c r="F123" i="4"/>
  <c r="I122" i="4"/>
  <c r="H122" i="4"/>
  <c r="F122" i="4"/>
  <c r="I121" i="4"/>
  <c r="H121" i="4"/>
  <c r="F121" i="4"/>
  <c r="I120" i="4"/>
  <c r="H120" i="4"/>
  <c r="F120" i="4"/>
  <c r="I119" i="4"/>
  <c r="H119" i="4"/>
  <c r="F119" i="4"/>
  <c r="I118" i="4"/>
  <c r="H118" i="4"/>
  <c r="F118" i="4"/>
  <c r="I117" i="4"/>
  <c r="H117" i="4"/>
  <c r="F117" i="4"/>
  <c r="I116" i="4"/>
  <c r="H116" i="4"/>
  <c r="F116" i="4"/>
  <c r="I115" i="4"/>
  <c r="H115" i="4"/>
  <c r="F115" i="4"/>
  <c r="I114" i="4"/>
  <c r="H114" i="4"/>
  <c r="F114" i="4"/>
  <c r="I113" i="4"/>
  <c r="H113" i="4"/>
  <c r="F113" i="4"/>
  <c r="I112" i="4"/>
  <c r="H112" i="4"/>
  <c r="F112" i="4"/>
  <c r="I111" i="4"/>
  <c r="H111" i="4"/>
  <c r="F111" i="4"/>
  <c r="I110" i="4"/>
  <c r="H110" i="4"/>
  <c r="F110" i="4"/>
  <c r="I109" i="4"/>
  <c r="H109" i="4"/>
  <c r="F109" i="4"/>
  <c r="I108" i="4"/>
  <c r="H108" i="4"/>
  <c r="F108" i="4"/>
  <c r="I107" i="4"/>
  <c r="H107" i="4"/>
  <c r="F107" i="4"/>
  <c r="I106" i="4"/>
  <c r="H106" i="4"/>
  <c r="F106" i="4"/>
  <c r="I105" i="4"/>
  <c r="H105" i="4"/>
  <c r="F105" i="4"/>
  <c r="I104" i="4"/>
  <c r="H104" i="4"/>
  <c r="F104" i="4"/>
  <c r="I103" i="4"/>
  <c r="H103" i="4"/>
  <c r="F103" i="4"/>
  <c r="I102" i="4"/>
  <c r="H102" i="4"/>
  <c r="F102" i="4"/>
  <c r="I101" i="4"/>
  <c r="H101" i="4"/>
  <c r="F101" i="4"/>
  <c r="I100" i="4"/>
  <c r="H100" i="4"/>
  <c r="F100" i="4"/>
  <c r="I99" i="4"/>
  <c r="H99" i="4"/>
  <c r="F99" i="4"/>
  <c r="I98" i="4"/>
  <c r="H98" i="4"/>
  <c r="F98" i="4"/>
  <c r="I97" i="4"/>
  <c r="H97" i="4"/>
  <c r="F97" i="4"/>
  <c r="I96" i="4"/>
  <c r="H96" i="4"/>
  <c r="F96" i="4"/>
  <c r="I95" i="4"/>
  <c r="H95" i="4"/>
  <c r="F95" i="4"/>
  <c r="I94" i="4"/>
  <c r="H94" i="4"/>
  <c r="F94" i="4"/>
  <c r="I93" i="4"/>
  <c r="H93" i="4"/>
  <c r="F93" i="4"/>
  <c r="I92" i="4"/>
  <c r="H92" i="4"/>
  <c r="F92" i="4"/>
  <c r="I91" i="4"/>
  <c r="H91" i="4"/>
  <c r="F91" i="4"/>
  <c r="I90" i="4"/>
  <c r="H90" i="4"/>
  <c r="F90" i="4"/>
  <c r="I89" i="4"/>
  <c r="H89" i="4"/>
  <c r="F89" i="4"/>
  <c r="I88" i="4"/>
  <c r="H88" i="4"/>
  <c r="F88" i="4"/>
  <c r="I87" i="4"/>
  <c r="H87" i="4"/>
  <c r="F87" i="4"/>
  <c r="I86" i="4"/>
  <c r="H86" i="4"/>
  <c r="F86" i="4"/>
  <c r="I85" i="4"/>
  <c r="H85" i="4"/>
  <c r="F85" i="4"/>
  <c r="I84" i="4"/>
  <c r="H84" i="4"/>
  <c r="F84" i="4"/>
  <c r="I83" i="4"/>
  <c r="H83" i="4"/>
  <c r="F83" i="4"/>
  <c r="I82" i="4"/>
  <c r="H82" i="4"/>
  <c r="F82" i="4"/>
  <c r="I81" i="4"/>
  <c r="H81" i="4"/>
  <c r="F81" i="4"/>
  <c r="I80" i="4"/>
  <c r="H80" i="4"/>
  <c r="F80" i="4"/>
  <c r="I79" i="4"/>
  <c r="H79" i="4"/>
  <c r="F79" i="4"/>
  <c r="I78" i="4"/>
  <c r="H78" i="4"/>
  <c r="F78" i="4"/>
  <c r="I77" i="4"/>
  <c r="H77" i="4"/>
  <c r="F77" i="4"/>
  <c r="I76" i="4"/>
  <c r="H76" i="4"/>
  <c r="F76" i="4"/>
  <c r="I75" i="4"/>
  <c r="H75" i="4"/>
  <c r="F75" i="4"/>
  <c r="I74" i="4"/>
  <c r="H74" i="4"/>
  <c r="F74" i="4"/>
  <c r="I73" i="4"/>
  <c r="H73" i="4"/>
  <c r="F73" i="4"/>
  <c r="I72" i="4"/>
  <c r="H72" i="4"/>
  <c r="F72" i="4"/>
  <c r="I71" i="4"/>
  <c r="H71" i="4"/>
  <c r="F71" i="4"/>
  <c r="I70" i="4"/>
  <c r="H70" i="4"/>
  <c r="F70" i="4"/>
  <c r="I69" i="4"/>
  <c r="H69" i="4"/>
  <c r="F69" i="4"/>
  <c r="I68" i="4"/>
  <c r="H68" i="4"/>
  <c r="F68" i="4"/>
  <c r="I67" i="4"/>
  <c r="H67" i="4"/>
  <c r="F67" i="4"/>
  <c r="I66" i="4"/>
  <c r="H66" i="4"/>
  <c r="F66" i="4"/>
  <c r="I65" i="4"/>
  <c r="H65" i="4"/>
  <c r="F65" i="4"/>
  <c r="I64" i="4"/>
  <c r="H64" i="4"/>
  <c r="F64" i="4"/>
  <c r="I63" i="4"/>
  <c r="H63" i="4"/>
  <c r="F63" i="4"/>
  <c r="I62" i="4"/>
  <c r="H62" i="4"/>
  <c r="F62" i="4"/>
  <c r="I61" i="4"/>
  <c r="H61" i="4"/>
  <c r="F61" i="4"/>
  <c r="I60" i="4"/>
  <c r="H60" i="4"/>
  <c r="F60" i="4"/>
  <c r="I59" i="4"/>
  <c r="H59" i="4"/>
  <c r="F59" i="4"/>
  <c r="I58" i="4"/>
  <c r="H58" i="4"/>
  <c r="F58" i="4"/>
  <c r="I57" i="4"/>
  <c r="H57" i="4"/>
  <c r="F57" i="4"/>
  <c r="I56" i="4"/>
  <c r="H56" i="4"/>
  <c r="F56" i="4"/>
  <c r="I55" i="4"/>
  <c r="H55" i="4"/>
  <c r="F55" i="4"/>
  <c r="I54" i="4"/>
  <c r="H54" i="4"/>
  <c r="F54" i="4"/>
  <c r="I53" i="4"/>
  <c r="H53" i="4"/>
  <c r="F53" i="4"/>
  <c r="I52" i="4"/>
  <c r="H52" i="4"/>
  <c r="F52" i="4"/>
  <c r="I51" i="4"/>
  <c r="H51" i="4"/>
  <c r="F51" i="4"/>
  <c r="I50" i="4"/>
  <c r="H50" i="4"/>
  <c r="F50" i="4"/>
  <c r="I49" i="4"/>
  <c r="H49" i="4"/>
  <c r="F49" i="4"/>
  <c r="I48" i="4"/>
  <c r="H48" i="4"/>
  <c r="F48" i="4"/>
  <c r="I47" i="4"/>
  <c r="H47" i="4"/>
  <c r="F47" i="4"/>
  <c r="I46" i="4"/>
  <c r="H46" i="4"/>
  <c r="F46" i="4"/>
  <c r="I45" i="4"/>
  <c r="H45" i="4"/>
  <c r="F45" i="4"/>
  <c r="I44" i="4"/>
  <c r="H44" i="4"/>
  <c r="F44" i="4"/>
  <c r="I43" i="4"/>
  <c r="H43" i="4"/>
  <c r="F43" i="4"/>
  <c r="I42" i="4"/>
  <c r="H42" i="4"/>
  <c r="F42" i="4"/>
  <c r="I41" i="4"/>
  <c r="H41" i="4"/>
  <c r="F41" i="4"/>
  <c r="I40" i="4"/>
  <c r="H40" i="4"/>
  <c r="F40" i="4"/>
  <c r="I39" i="4"/>
  <c r="H39" i="4"/>
  <c r="F39" i="4"/>
  <c r="I38" i="4"/>
  <c r="H38" i="4"/>
  <c r="F38" i="4"/>
  <c r="I37" i="4"/>
  <c r="H37" i="4"/>
  <c r="F37" i="4"/>
  <c r="I36" i="4"/>
  <c r="H36" i="4"/>
  <c r="F36" i="4"/>
  <c r="I35" i="4"/>
  <c r="H35" i="4"/>
  <c r="F35" i="4"/>
  <c r="I34" i="4"/>
  <c r="H34" i="4"/>
  <c r="F34" i="4"/>
  <c r="I33" i="4"/>
  <c r="H33" i="4"/>
  <c r="F33" i="4"/>
  <c r="I32" i="4"/>
  <c r="H32" i="4"/>
  <c r="F32" i="4"/>
  <c r="I31" i="4"/>
  <c r="H31" i="4"/>
  <c r="F31" i="4"/>
  <c r="I30" i="4"/>
  <c r="H30" i="4"/>
  <c r="F30" i="4"/>
  <c r="I29" i="4"/>
  <c r="H29" i="4"/>
  <c r="F29" i="4"/>
  <c r="I28" i="4"/>
  <c r="H28" i="4"/>
  <c r="F28" i="4"/>
  <c r="I27" i="4"/>
  <c r="H27" i="4"/>
  <c r="F27" i="4"/>
  <c r="I26" i="4"/>
  <c r="H26" i="4"/>
  <c r="F26" i="4"/>
  <c r="I25" i="4"/>
  <c r="H25" i="4"/>
  <c r="F25" i="4"/>
  <c r="I24" i="4"/>
  <c r="H24" i="4"/>
  <c r="F24" i="4"/>
  <c r="I23" i="4"/>
  <c r="H23" i="4"/>
  <c r="F23" i="4"/>
  <c r="I22" i="4"/>
  <c r="H22" i="4"/>
  <c r="F22" i="4"/>
  <c r="I21" i="4"/>
  <c r="H21" i="4"/>
  <c r="F21" i="4"/>
  <c r="I20" i="4"/>
  <c r="H20" i="4"/>
  <c r="F20" i="4"/>
  <c r="I19" i="4"/>
  <c r="H19" i="4"/>
  <c r="F19" i="4"/>
  <c r="I18" i="4"/>
  <c r="H18" i="4"/>
  <c r="F18" i="4"/>
  <c r="I17" i="4"/>
  <c r="H17" i="4"/>
  <c r="F17" i="4"/>
  <c r="I16" i="4"/>
  <c r="H16" i="4"/>
  <c r="F16" i="4"/>
  <c r="I15" i="4"/>
  <c r="H15" i="4"/>
  <c r="F15" i="4"/>
  <c r="I14" i="4"/>
  <c r="H14" i="4"/>
  <c r="F14" i="4"/>
  <c r="I13" i="4"/>
  <c r="H13" i="4"/>
  <c r="F13" i="4"/>
  <c r="I12" i="4"/>
  <c r="H12" i="4"/>
  <c r="F12" i="4"/>
  <c r="I11" i="4"/>
  <c r="H11" i="4"/>
  <c r="F11" i="4"/>
  <c r="I10" i="4"/>
  <c r="H10" i="4"/>
  <c r="F10" i="4"/>
  <c r="I9" i="4"/>
  <c r="H9" i="4"/>
  <c r="F9" i="4"/>
  <c r="I8" i="4"/>
  <c r="H8" i="4"/>
  <c r="F8" i="4"/>
  <c r="I7" i="4"/>
  <c r="H7" i="4"/>
  <c r="F7" i="4"/>
  <c r="I6" i="4"/>
  <c r="H6" i="4"/>
  <c r="F6" i="4"/>
  <c r="I5" i="4"/>
  <c r="H5" i="4"/>
  <c r="F5" i="4"/>
  <c r="I4" i="4"/>
  <c r="H4" i="4"/>
  <c r="F4" i="4"/>
  <c r="I3" i="4"/>
  <c r="H3" i="4"/>
  <c r="F3" i="4"/>
  <c r="I2" i="4"/>
  <c r="H2" i="4"/>
  <c r="F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<sst xmlns="http://schemas.openxmlformats.org/spreadsheetml/2006/main" count="12396" uniqueCount="654">
  <si>
    <t>Summary</t>
  </si>
  <si>
    <t>Instructions</t>
  </si>
  <si>
    <t>1. Change Title</t>
  </si>
  <si>
    <t>Go to the 'ENTRY FORM' sheet, change title to the current session</t>
  </si>
  <si>
    <t>2. Adding New Courses</t>
  </si>
  <si>
    <t>If there are new courses created, go to the "LISTS" sheet and add new courses in alphabetical order</t>
  </si>
  <si>
    <t>3. Download new Teacher Code report</t>
  </si>
  <si>
    <t>Clear contents in column A to column C in the 'Teacher code' sheet</t>
  </si>
  <si>
    <t>Go to Eric &gt; Reports &gt; Report Writer &gt; Finance &gt; Teachers Name and code</t>
  </si>
  <si>
    <t>Refresh the report  and then download as a CSV</t>
  </si>
  <si>
    <t>Copy all the data in the csv file and paste into cell A1</t>
  </si>
  <si>
    <t xml:space="preserve">Ensure the formulas in Teacher Full Name column are copied all the way down </t>
  </si>
  <si>
    <t>4. Download new Booker ID report</t>
  </si>
  <si>
    <t>Go to Eric &gt; Reports &gt; Report Writer &gt; GCA Reports &gt; Booker IDs</t>
  </si>
  <si>
    <t>Delete all the existing data in the 'Booker ID' sheet</t>
  </si>
  <si>
    <t>5. Donwload new Country Level Fees</t>
  </si>
  <si>
    <t>Go to Eric &gt; Reports &gt; Report Writer &gt; Designer &gt; Xi Country Level Fees, keep the filter as it is</t>
  </si>
  <si>
    <t>Delete all the existing data in the 'Country Level Fee' sheet</t>
  </si>
  <si>
    <t>6. Update the Country List</t>
  </si>
  <si>
    <t xml:space="preserve">Copy all the country names in 'Country Level Fee' sheet column </t>
  </si>
  <si>
    <t>Paste the data in cell A1 in 'Country List' sheet and remove deplicates</t>
  </si>
  <si>
    <t>Update the LIST sheet</t>
  </si>
  <si>
    <t>Go to Eric &gt; Reports &gt; Report Writer &gt; Designer &gt; Subject Duration QAN Unit</t>
  </si>
  <si>
    <t>Use XLOOKUP formula to checl the level and durations</t>
  </si>
  <si>
    <t>Add the new exams in</t>
  </si>
  <si>
    <t>Make sure the category X exams are not included</t>
  </si>
  <si>
    <t>8. Uploading</t>
  </si>
  <si>
    <t>Go to the 'One Name Field' sheet</t>
  </si>
  <si>
    <t>Fill in the 'Exam Centre ID' info in column O</t>
  </si>
  <si>
    <t>Copy all the existing data from column A to Column O in 'One Name Field' sheet  to a new csv file</t>
  </si>
  <si>
    <t>Saved in SharePoint</t>
  </si>
  <si>
    <t>Go to Eric &gt; Booking Importer &gt; Import Profile - One Name Field</t>
  </si>
  <si>
    <t>Choose the correspnding Session and Import</t>
  </si>
  <si>
    <t>9. Unlock the sheets</t>
  </si>
  <si>
    <t>The source data and formulas are protected, please unlock if you need to make changes</t>
  </si>
  <si>
    <t>Country</t>
  </si>
  <si>
    <t>Booker</t>
  </si>
  <si>
    <t>User ID</t>
  </si>
  <si>
    <t>https://lcme.uwl.ac.uk/information/representatives/</t>
  </si>
  <si>
    <t>Full name:</t>
  </si>
  <si>
    <t>Email:</t>
  </si>
  <si>
    <t>Address:</t>
  </si>
  <si>
    <t>c</t>
  </si>
  <si>
    <t>Invoice Details</t>
  </si>
  <si>
    <r>
      <rPr>
        <i/>
        <sz val="9"/>
        <color theme="1"/>
        <rFont val="Arial"/>
        <family val="2"/>
      </rPr>
      <t>Note</t>
    </r>
    <r>
      <rPr>
        <sz val="9"/>
        <color theme="1"/>
        <rFont val="Arial"/>
        <family val="2"/>
      </rPr>
      <t xml:space="preserve">: If you wish to </t>
    </r>
    <r>
      <rPr>
        <u/>
        <sz val="9"/>
        <color theme="1"/>
        <rFont val="Arial"/>
        <family val="2"/>
      </rPr>
      <t>pay by credit/debit card and are located within the UK</t>
    </r>
    <r>
      <rPr>
        <sz val="9"/>
        <color theme="1"/>
        <rFont val="Arial"/>
        <family val="2"/>
      </rPr>
      <t>, please tick the box below and call 020 8231 2364 (Monday to Friday, 9 AM – 5 PM). Our customer service team will assist you with the payment process.</t>
    </r>
  </si>
  <si>
    <t>Yes, pay by credit/debit card</t>
  </si>
  <si>
    <t>Total Gross Fees</t>
  </si>
  <si>
    <t>Total Examining Hours</t>
  </si>
  <si>
    <t>Centre Name</t>
  </si>
  <si>
    <t>#</t>
  </si>
  <si>
    <t>Candidate First Name</t>
  </si>
  <si>
    <t>Candidate Surname</t>
  </si>
  <si>
    <t>DOB</t>
  </si>
  <si>
    <t>Gender</t>
  </si>
  <si>
    <t>Exam</t>
  </si>
  <si>
    <t>Teacher Code</t>
  </si>
  <si>
    <t>Teacher Surname</t>
  </si>
  <si>
    <t>Exam Booking Fee</t>
  </si>
  <si>
    <t>Duration/min</t>
  </si>
  <si>
    <t>x</t>
  </si>
  <si>
    <t>Booker ID</t>
  </si>
  <si>
    <t>Candidate Company ID</t>
  </si>
  <si>
    <t>Candidate ID (if known)</t>
  </si>
  <si>
    <t>Candidate first name</t>
  </si>
  <si>
    <t>Candidate surname</t>
  </si>
  <si>
    <t>Subject/Instrument</t>
  </si>
  <si>
    <t>Result</t>
  </si>
  <si>
    <t>Existing Teacher Code</t>
  </si>
  <si>
    <t>Existing Teacher Surname</t>
  </si>
  <si>
    <t>New Teacher Full Name</t>
  </si>
  <si>
    <t>Exam Session ID</t>
  </si>
  <si>
    <t>Exam Centre ID</t>
  </si>
  <si>
    <t>Category</t>
  </si>
  <si>
    <t>Levels</t>
  </si>
  <si>
    <t>Amount</t>
  </si>
  <si>
    <t>Digital</t>
  </si>
  <si>
    <t>Andorra</t>
  </si>
  <si>
    <t>01 - Grade/Level 1</t>
  </si>
  <si>
    <t xml:space="preserve"> £           57.00</t>
  </si>
  <si>
    <t>02 - Grade/Level 2</t>
  </si>
  <si>
    <t xml:space="preserve"> £           64.00</t>
  </si>
  <si>
    <t>03 - Grade/Level 3</t>
  </si>
  <si>
    <t xml:space="preserve"> £           71.00</t>
  </si>
  <si>
    <t>04 - Grade/Level 4</t>
  </si>
  <si>
    <t xml:space="preserve"> £           76.00</t>
  </si>
  <si>
    <t>05 - Grade/Level 5</t>
  </si>
  <si>
    <t xml:space="preserve"> £           83.00</t>
  </si>
  <si>
    <t>06 - Grade/Level 6</t>
  </si>
  <si>
    <t xml:space="preserve"> £           96.00</t>
  </si>
  <si>
    <t>07 - Grade/Level 7</t>
  </si>
  <si>
    <t xml:space="preserve"> £        103.00</t>
  </si>
  <si>
    <t>08 - Grade/Level 8</t>
  </si>
  <si>
    <t xml:space="preserve"> £        118.00</t>
  </si>
  <si>
    <t>09 - Step 1/Pre-Prep</t>
  </si>
  <si>
    <t xml:space="preserve"> £           44.00</t>
  </si>
  <si>
    <t>10 - Step/Step 2</t>
  </si>
  <si>
    <t xml:space="preserve"> £           46.00</t>
  </si>
  <si>
    <t>11 - Step 3</t>
  </si>
  <si>
    <t xml:space="preserve"> N/A </t>
  </si>
  <si>
    <t>12 - EL Group</t>
  </si>
  <si>
    <t xml:space="preserve"> £           12.00</t>
  </si>
  <si>
    <t>13 - EL Solo</t>
  </si>
  <si>
    <t xml:space="preserve"> £           24.00</t>
  </si>
  <si>
    <t>14 - Theory Step/Prelim</t>
  </si>
  <si>
    <t>15 - Theory G1</t>
  </si>
  <si>
    <t xml:space="preserve"> £           49.00</t>
  </si>
  <si>
    <t>16 - Theory G2</t>
  </si>
  <si>
    <t xml:space="preserve"> £           54.00</t>
  </si>
  <si>
    <t>17 - Theory G3</t>
  </si>
  <si>
    <t xml:space="preserve"> £           55.00</t>
  </si>
  <si>
    <t>18 - Theory G4</t>
  </si>
  <si>
    <t xml:space="preserve"> £           56.00</t>
  </si>
  <si>
    <t>19 - Theory G5</t>
  </si>
  <si>
    <t xml:space="preserve"> £           63.00</t>
  </si>
  <si>
    <t>20 - Theory G6</t>
  </si>
  <si>
    <t xml:space="preserve"> £           69.00</t>
  </si>
  <si>
    <t>21 - Theory G7</t>
  </si>
  <si>
    <t xml:space="preserve"> £           73.00</t>
  </si>
  <si>
    <t>22 - Theory G8</t>
  </si>
  <si>
    <t xml:space="preserve"> £           80.00</t>
  </si>
  <si>
    <t>23 - DipMusLCM</t>
  </si>
  <si>
    <t xml:space="preserve"> £        222.00</t>
  </si>
  <si>
    <t>24 - AMusLCM</t>
  </si>
  <si>
    <t xml:space="preserve"> £        316.00</t>
  </si>
  <si>
    <t>25 - LMusLCM</t>
  </si>
  <si>
    <t xml:space="preserve"> £        332.00</t>
  </si>
  <si>
    <t>26 - DipLCM</t>
  </si>
  <si>
    <t xml:space="preserve"> £        232.00</t>
  </si>
  <si>
    <t>27 - ALCM</t>
  </si>
  <si>
    <t xml:space="preserve"> £        282.00</t>
  </si>
  <si>
    <t>28 - LLCM</t>
  </si>
  <si>
    <t xml:space="preserve"> £        460.00</t>
  </si>
  <si>
    <t>29 - FLCM</t>
  </si>
  <si>
    <t xml:space="preserve"> £        560.00</t>
  </si>
  <si>
    <t>30 - DipLCM(TD)</t>
  </si>
  <si>
    <t>31 - ALCM(TD)</t>
  </si>
  <si>
    <t xml:space="preserve"> £        318.00</t>
  </si>
  <si>
    <t>32 - LLCM(TD)</t>
  </si>
  <si>
    <t xml:space="preserve"> £        536.00</t>
  </si>
  <si>
    <t>33 - Ensemble S&amp;L1</t>
  </si>
  <si>
    <t>34 - Ensemble L2</t>
  </si>
  <si>
    <t>35 - Ensemble L3</t>
  </si>
  <si>
    <t>36 - Ensemble L4</t>
  </si>
  <si>
    <t>37 - Ensemble L5</t>
  </si>
  <si>
    <t>38 - Ensemble R</t>
  </si>
  <si>
    <t>Australia</t>
  </si>
  <si>
    <t xml:space="preserve"> £           52.00</t>
  </si>
  <si>
    <t xml:space="preserve"> £           60.00</t>
  </si>
  <si>
    <t xml:space="preserve"> £           61.00</t>
  </si>
  <si>
    <t xml:space="preserve"> £           62.00</t>
  </si>
  <si>
    <t xml:space="preserve"> £           75.00</t>
  </si>
  <si>
    <t xml:space="preserve"> £           79.00</t>
  </si>
  <si>
    <t xml:space="preserve"> £           86.00</t>
  </si>
  <si>
    <t xml:space="preserve"> £        214.00</t>
  </si>
  <si>
    <t xml:space="preserve"> £        293.00</t>
  </si>
  <si>
    <t xml:space="preserve"> £        308.00</t>
  </si>
  <si>
    <t>Bahrain</t>
  </si>
  <si>
    <t xml:space="preserve"> £        196.00</t>
  </si>
  <si>
    <t xml:space="preserve"> £        268.00</t>
  </si>
  <si>
    <t xml:space="preserve"> £        281.00</t>
  </si>
  <si>
    <t>Barbados</t>
  </si>
  <si>
    <t xml:space="preserve"> £        156.00</t>
  </si>
  <si>
    <t xml:space="preserve"> £        226.00</t>
  </si>
  <si>
    <t xml:space="preserve"> £        237.00</t>
  </si>
  <si>
    <t>Belgium</t>
  </si>
  <si>
    <t xml:space="preserve"> £        185.00</t>
  </si>
  <si>
    <t xml:space="preserve"> £        262.00</t>
  </si>
  <si>
    <t xml:space="preserve"> £        275.00</t>
  </si>
  <si>
    <t>Belize</t>
  </si>
  <si>
    <t xml:space="preserve"> £           51.00</t>
  </si>
  <si>
    <t xml:space="preserve"> £           58.00</t>
  </si>
  <si>
    <t xml:space="preserve"> £           68.00</t>
  </si>
  <si>
    <t xml:space="preserve"> £           93.00</t>
  </si>
  <si>
    <t xml:space="preserve"> £        106.00</t>
  </si>
  <si>
    <t xml:space="preserve"> £           40.00</t>
  </si>
  <si>
    <t xml:space="preserve"> £           41.00</t>
  </si>
  <si>
    <t xml:space="preserve"> £           10.00</t>
  </si>
  <si>
    <t xml:space="preserve"> £           19.00</t>
  </si>
  <si>
    <t xml:space="preserve"> £           59.00</t>
  </si>
  <si>
    <t xml:space="preserve"> £           66.00</t>
  </si>
  <si>
    <t xml:space="preserve"> £           72.00</t>
  </si>
  <si>
    <t xml:space="preserve"> £        216.00</t>
  </si>
  <si>
    <t xml:space="preserve"> £        326.00</t>
  </si>
  <si>
    <t xml:space="preserve"> £        342.00</t>
  </si>
  <si>
    <t xml:space="preserve"> £        206.00</t>
  </si>
  <si>
    <t xml:space="preserve"> £        250.00</t>
  </si>
  <si>
    <t xml:space="preserve"> £        407.00</t>
  </si>
  <si>
    <t xml:space="preserve"> £        496.00</t>
  </si>
  <si>
    <t xml:space="preserve"> £        474.00</t>
  </si>
  <si>
    <t>Bosnia &amp; Herzegovina</t>
  </si>
  <si>
    <t xml:space="preserve"> £        199.00</t>
  </si>
  <si>
    <t xml:space="preserve"> £        280.00</t>
  </si>
  <si>
    <t xml:space="preserve"> £        302.00</t>
  </si>
  <si>
    <t>Botswana</t>
  </si>
  <si>
    <t xml:space="preserve"> £        238.00</t>
  </si>
  <si>
    <t xml:space="preserve"> £        337.00</t>
  </si>
  <si>
    <t xml:space="preserve"> £        354.00</t>
  </si>
  <si>
    <t>Brazil</t>
  </si>
  <si>
    <t xml:space="preserve"> £        260.00</t>
  </si>
  <si>
    <t xml:space="preserve"> £        355.00</t>
  </si>
  <si>
    <t>Brunei</t>
  </si>
  <si>
    <t xml:space="preserve"> £        193.00</t>
  </si>
  <si>
    <t xml:space="preserve"> £        276.00</t>
  </si>
  <si>
    <t xml:space="preserve"> £        289.00</t>
  </si>
  <si>
    <t>Cambodia</t>
  </si>
  <si>
    <t xml:space="preserve"> £           48.00</t>
  </si>
  <si>
    <t xml:space="preserve"> £           65.00</t>
  </si>
  <si>
    <t xml:space="preserve"> £           82.00</t>
  </si>
  <si>
    <t xml:space="preserve"> £           88.00</t>
  </si>
  <si>
    <t xml:space="preserve"> £        100.00</t>
  </si>
  <si>
    <t xml:space="preserve"> £           37.00</t>
  </si>
  <si>
    <t xml:space="preserve"> £           39.00</t>
  </si>
  <si>
    <t xml:space="preserve"> £             9.00</t>
  </si>
  <si>
    <t xml:space="preserve"> £           17.00</t>
  </si>
  <si>
    <t xml:space="preserve"> £        235.00</t>
  </si>
  <si>
    <t xml:space="preserve"> £        383.00</t>
  </si>
  <si>
    <t xml:space="preserve"> £        463.00</t>
  </si>
  <si>
    <t xml:space="preserve"> £        265.00</t>
  </si>
  <si>
    <t xml:space="preserve"> £        446.00</t>
  </si>
  <si>
    <t>Canada</t>
  </si>
  <si>
    <t xml:space="preserve"> £        223.00</t>
  </si>
  <si>
    <t xml:space="preserve"> £        303.00</t>
  </si>
  <si>
    <t>China</t>
  </si>
  <si>
    <t>Costa Rica</t>
  </si>
  <si>
    <t xml:space="preserve"> £        174.00</t>
  </si>
  <si>
    <t>Cyprus</t>
  </si>
  <si>
    <t>Egypt</t>
  </si>
  <si>
    <t xml:space="preserve"> £        194.00</t>
  </si>
  <si>
    <t xml:space="preserve"> £        247.00</t>
  </si>
  <si>
    <t>Eswatini</t>
  </si>
  <si>
    <t xml:space="preserve"> £        204.00</t>
  </si>
  <si>
    <t>France</t>
  </si>
  <si>
    <t xml:space="preserve"> £        273.00</t>
  </si>
  <si>
    <t xml:space="preserve"> £        380.00</t>
  </si>
  <si>
    <t xml:space="preserve"> £        400.00</t>
  </si>
  <si>
    <t>Gabon</t>
  </si>
  <si>
    <t xml:space="preserve"> £        129.00</t>
  </si>
  <si>
    <t xml:space="preserve"> £        192.00</t>
  </si>
  <si>
    <t xml:space="preserve"> £        201.00</t>
  </si>
  <si>
    <t>Germany</t>
  </si>
  <si>
    <t xml:space="preserve"> £        137.00</t>
  </si>
  <si>
    <t xml:space="preserve"> £        202.00</t>
  </si>
  <si>
    <t xml:space="preserve"> £        212.00</t>
  </si>
  <si>
    <t>Ghana</t>
  </si>
  <si>
    <t xml:space="preserve"> £        153.00</t>
  </si>
  <si>
    <t xml:space="preserve"> £        205.00</t>
  </si>
  <si>
    <t xml:space="preserve"> £        215.00</t>
  </si>
  <si>
    <t>Gibraltar</t>
  </si>
  <si>
    <t>Greece</t>
  </si>
  <si>
    <t>Guernsey</t>
  </si>
  <si>
    <t xml:space="preserve"> £           36.00</t>
  </si>
  <si>
    <t xml:space="preserve"> £           45.00</t>
  </si>
  <si>
    <t xml:space="preserve"> £           53.00</t>
  </si>
  <si>
    <t xml:space="preserve"> £           70.00</t>
  </si>
  <si>
    <t xml:space="preserve"> £        339.00</t>
  </si>
  <si>
    <t xml:space="preserve"> £        356.00</t>
  </si>
  <si>
    <t>Hong Kong</t>
  </si>
  <si>
    <t xml:space="preserve"> £        168.00</t>
  </si>
  <si>
    <t xml:space="preserve"> £        240.00</t>
  </si>
  <si>
    <t xml:space="preserve"> £        252.00</t>
  </si>
  <si>
    <t>India</t>
  </si>
  <si>
    <t xml:space="preserve"> £        132.00</t>
  </si>
  <si>
    <t xml:space="preserve"> £        186.00</t>
  </si>
  <si>
    <t xml:space="preserve"> £        195.00</t>
  </si>
  <si>
    <t>Indonesia</t>
  </si>
  <si>
    <t xml:space="preserve"> £        378.00</t>
  </si>
  <si>
    <t xml:space="preserve"> £        398.00</t>
  </si>
  <si>
    <t>Iran</t>
  </si>
  <si>
    <t>Ireland</t>
  </si>
  <si>
    <t xml:space="preserve"> £        274.00</t>
  </si>
  <si>
    <t>Isle of Man</t>
  </si>
  <si>
    <t>Italy</t>
  </si>
  <si>
    <t xml:space="preserve"> £           50.00</t>
  </si>
  <si>
    <t xml:space="preserve"> £           67.00</t>
  </si>
  <si>
    <t xml:space="preserve"> £           77.00</t>
  </si>
  <si>
    <t xml:space="preserve"> £           84.00</t>
  </si>
  <si>
    <t xml:space="preserve"> £        102.00</t>
  </si>
  <si>
    <t xml:space="preserve"> £        146.00</t>
  </si>
  <si>
    <t>Jamaica</t>
  </si>
  <si>
    <t xml:space="preserve"> £        259.00</t>
  </si>
  <si>
    <t xml:space="preserve"> £        350.00</t>
  </si>
  <si>
    <t xml:space="preserve"> £        368.00</t>
  </si>
  <si>
    <t>Japan</t>
  </si>
  <si>
    <t xml:space="preserve"> £        130.00</t>
  </si>
  <si>
    <t xml:space="preserve"> £        182.00</t>
  </si>
  <si>
    <t xml:space="preserve"> £        191.00</t>
  </si>
  <si>
    <t>Kazakhstan</t>
  </si>
  <si>
    <t xml:space="preserve"> £        317.00</t>
  </si>
  <si>
    <t xml:space="preserve"> £        334.00</t>
  </si>
  <si>
    <t>Kenya</t>
  </si>
  <si>
    <t xml:space="preserve"> £        139.00</t>
  </si>
  <si>
    <t xml:space="preserve"> £        197.00</t>
  </si>
  <si>
    <t xml:space="preserve"> £        207.00</t>
  </si>
  <si>
    <t>Luxembourg</t>
  </si>
  <si>
    <t xml:space="preserve"> £        241.00</t>
  </si>
  <si>
    <t xml:space="preserve"> £        345.00</t>
  </si>
  <si>
    <t xml:space="preserve"> £        360.00</t>
  </si>
  <si>
    <t>Macau</t>
  </si>
  <si>
    <t xml:space="preserve"> £        269.00</t>
  </si>
  <si>
    <t xml:space="preserve"> £        365.00</t>
  </si>
  <si>
    <t xml:space="preserve"> £        384.00</t>
  </si>
  <si>
    <t>Malawi</t>
  </si>
  <si>
    <t xml:space="preserve"> £           47.00</t>
  </si>
  <si>
    <t xml:space="preserve"> £           78.00</t>
  </si>
  <si>
    <t xml:space="preserve"> £        144.00</t>
  </si>
  <si>
    <t xml:space="preserve"> £        203.00</t>
  </si>
  <si>
    <t>Malaysia</t>
  </si>
  <si>
    <t>Maldives</t>
  </si>
  <si>
    <t>Malta</t>
  </si>
  <si>
    <t>Mauritius</t>
  </si>
  <si>
    <t xml:space="preserve"> £        255.00</t>
  </si>
  <si>
    <t>Mexico</t>
  </si>
  <si>
    <t>Nepal</t>
  </si>
  <si>
    <t xml:space="preserve"> £        230.00</t>
  </si>
  <si>
    <t xml:space="preserve"> £        351.00</t>
  </si>
  <si>
    <t xml:space="preserve"> £        369.00</t>
  </si>
  <si>
    <t>Netherlands</t>
  </si>
  <si>
    <t xml:space="preserve"> £        283.00</t>
  </si>
  <si>
    <t xml:space="preserve"> £        406.00</t>
  </si>
  <si>
    <t xml:space="preserve"> £        428.00</t>
  </si>
  <si>
    <t>New Zealand</t>
  </si>
  <si>
    <t xml:space="preserve"> £        123.00</t>
  </si>
  <si>
    <t xml:space="preserve"> £        170.00</t>
  </si>
  <si>
    <t xml:space="preserve"> £        178.00</t>
  </si>
  <si>
    <t>Nigeria</t>
  </si>
  <si>
    <t>Northern Ireland</t>
  </si>
  <si>
    <t>Norway</t>
  </si>
  <si>
    <t>Oman</t>
  </si>
  <si>
    <t xml:space="preserve"> £        128.00</t>
  </si>
  <si>
    <t xml:space="preserve"> £        220.00</t>
  </si>
  <si>
    <t>Peru</t>
  </si>
  <si>
    <t>Philippines</t>
  </si>
  <si>
    <t xml:space="preserve"> £        285.00</t>
  </si>
  <si>
    <t xml:space="preserve"> £        300.00</t>
  </si>
  <si>
    <t>Poland</t>
  </si>
  <si>
    <t xml:space="preserve"> £        141.00</t>
  </si>
  <si>
    <t xml:space="preserve"> £        198.00</t>
  </si>
  <si>
    <t>Portugal</t>
  </si>
  <si>
    <t xml:space="preserve"> £        167.00</t>
  </si>
  <si>
    <t xml:space="preserve"> £        251.00</t>
  </si>
  <si>
    <t xml:space="preserve"> £        264.00</t>
  </si>
  <si>
    <t>Qatar</t>
  </si>
  <si>
    <t xml:space="preserve"> £        403.00</t>
  </si>
  <si>
    <t>Romania</t>
  </si>
  <si>
    <t>Saudi Arabia</t>
  </si>
  <si>
    <t>Scotland</t>
  </si>
  <si>
    <t>Singapore</t>
  </si>
  <si>
    <t xml:space="preserve"> £        353.00</t>
  </si>
  <si>
    <t>South Africa</t>
  </si>
  <si>
    <t xml:space="preserve"> £        287.00</t>
  </si>
  <si>
    <t>South Korea</t>
  </si>
  <si>
    <t>Spain</t>
  </si>
  <si>
    <t xml:space="preserve"> £        110.00</t>
  </si>
  <si>
    <t xml:space="preserve"> £        165.00</t>
  </si>
  <si>
    <t xml:space="preserve"> £        173.00</t>
  </si>
  <si>
    <t>Sri Lanka</t>
  </si>
  <si>
    <t xml:space="preserve"> £        138.00</t>
  </si>
  <si>
    <t>Sweden</t>
  </si>
  <si>
    <t>Switzerland</t>
  </si>
  <si>
    <t>Thailand</t>
  </si>
  <si>
    <t>Togo</t>
  </si>
  <si>
    <t>Trinidad &amp; Tobago</t>
  </si>
  <si>
    <t>Turkey</t>
  </si>
  <si>
    <t>UAE</t>
  </si>
  <si>
    <t>Uganda</t>
  </si>
  <si>
    <t>UK</t>
  </si>
  <si>
    <t>GoCreate - ALCM</t>
  </si>
  <si>
    <t xml:space="preserve"> £        101.00</t>
  </si>
  <si>
    <t>GoCreate - DipLCM</t>
  </si>
  <si>
    <t xml:space="preserve"> £        119.00</t>
  </si>
  <si>
    <t>GoCreate - FLCM</t>
  </si>
  <si>
    <t>GoCreate - LLCM</t>
  </si>
  <si>
    <t>USA</t>
  </si>
  <si>
    <t>Vietnam</t>
  </si>
  <si>
    <t>Wales</t>
  </si>
  <si>
    <t>Zambia</t>
  </si>
  <si>
    <t>Zimbabwe</t>
  </si>
  <si>
    <t>Course</t>
  </si>
  <si>
    <t>Level</t>
  </si>
  <si>
    <t>Duration</t>
  </si>
  <si>
    <t>Acting - DipLCM</t>
  </si>
  <si>
    <t>Acting - ALCM</t>
  </si>
  <si>
    <t>Acting - LLCM</t>
  </si>
  <si>
    <t>Baritone - DipLCM in Performance (Concert)</t>
  </si>
  <si>
    <t>Baritone - ALCM in Performance (Concert)</t>
  </si>
  <si>
    <t>Baritone - LLCM in Performance (Concert)</t>
  </si>
  <si>
    <t>Baritone - DipLCM in Teaching</t>
  </si>
  <si>
    <t>Baritone - ALCM in Teaching</t>
  </si>
  <si>
    <t>Baritone - LLCM in Teaching</t>
  </si>
  <si>
    <t>Bass Trombone - DipLCM in Performance (Concert)</t>
  </si>
  <si>
    <t>Bass Trombone - ALCM in Performance (Concert)</t>
  </si>
  <si>
    <t>Bass Trombone - LLCM in Performance (Concert)</t>
  </si>
  <si>
    <t>Bass Trombone - DipLCM in Teaching</t>
  </si>
  <si>
    <t>Bass Trombone - ALCM in Teaching</t>
  </si>
  <si>
    <t>Bass Trombone - LLCM in Teaching</t>
  </si>
  <si>
    <t>Bassoon - DipLCM in Performance (Concert)</t>
  </si>
  <si>
    <t>Bassoon - ALCM in Performance (Concert)</t>
  </si>
  <si>
    <t>Bassoon - LLCM in Performance (Concert)</t>
  </si>
  <si>
    <t>Bassoon - DipLCM in Teaching</t>
  </si>
  <si>
    <t>Bassoon - ALCM in Teaching</t>
  </si>
  <si>
    <t>Bassoon - LLCM in Teaching</t>
  </si>
  <si>
    <t>Cello - DipLCM in Performance (Concert)</t>
  </si>
  <si>
    <t>Cello - ALCM in Performance (Concert)</t>
  </si>
  <si>
    <t>Cello - LLCM in Performance (Concert)</t>
  </si>
  <si>
    <t>Cello - DipLCM in Teaching</t>
  </si>
  <si>
    <t>Cello - ALCM in Teaching</t>
  </si>
  <si>
    <t>Cello - LLCM in Teaching</t>
  </si>
  <si>
    <t>Clarinet - DipLCM in Performance (Concert)</t>
  </si>
  <si>
    <t>Clarinet - ALCM in Performance (Concert)</t>
  </si>
  <si>
    <t>Clarinet - LLCM in Performance (Concert)</t>
  </si>
  <si>
    <t>Clarinet - DipLCM in Teaching</t>
  </si>
  <si>
    <t>Clarinet - ALCM in Teaching</t>
  </si>
  <si>
    <t>Clarinet - LLCM in Teaching</t>
  </si>
  <si>
    <t>Classical Guitar - DipLCM in Performance (Concert)</t>
  </si>
  <si>
    <t>Classical Guitar - ALCM in Performance (Concert)</t>
  </si>
  <si>
    <t>Classical Guitar - LLCM in Performance (Concert)</t>
  </si>
  <si>
    <t>Classical Guitar - DipLCM in Teaching</t>
  </si>
  <si>
    <t>Classical Guitar - ALCM in Teaching</t>
  </si>
  <si>
    <t>Classical Guitar - LLCM in Teaching</t>
  </si>
  <si>
    <t>Classical Saxophone - DipLCM in Performance (Concert)</t>
  </si>
  <si>
    <t>Classical Saxophone - ALCM in Performance (Concert)</t>
  </si>
  <si>
    <t>Classical Saxophone - LLCM in Performance (Concert)</t>
  </si>
  <si>
    <t>Classical Saxophone - DipLCM in Teaching</t>
  </si>
  <si>
    <t>Classical Saxophone - ALCM in Teaching</t>
  </si>
  <si>
    <t>Classical Saxophone - LLCM in Teaching</t>
  </si>
  <si>
    <t>Classical Singing - DipLCM in Performance (Concert)</t>
  </si>
  <si>
    <t>Classical Singing - ALCM in Performance (Concert)</t>
  </si>
  <si>
    <t>Classical Singing - LLCM in Performance (Concert)</t>
  </si>
  <si>
    <t>Classical Singing - DipLCM in Teaching</t>
  </si>
  <si>
    <t>Classical Singing - ALCM in Teaching</t>
  </si>
  <si>
    <t>Classical Singing - LLCM in Teaching</t>
  </si>
  <si>
    <t>Conducting - DipLCM</t>
  </si>
  <si>
    <t>Conducting - ALCM</t>
  </si>
  <si>
    <t>Conducting - LLCM</t>
  </si>
  <si>
    <t>Double Bass - DipLCM in Performance (Concert)</t>
  </si>
  <si>
    <t>Double Bass - ALCM in Performance (Concert)</t>
  </si>
  <si>
    <t>Double Bass - LLCM in Performance (Concert)</t>
  </si>
  <si>
    <t>Double Bass - DipLCM in Teaching</t>
  </si>
  <si>
    <t>Double Bass - ALCM in Teaching</t>
  </si>
  <si>
    <t>Double Bass - LLCM in Teaching</t>
  </si>
  <si>
    <t>Drum Kit - DipLCM in Performance (Concert)</t>
  </si>
  <si>
    <t>Drum Kit - ALCM in Performance (Concert)</t>
  </si>
  <si>
    <t>Drum Kit - LLCM in Performance (Concert)</t>
  </si>
  <si>
    <t>Drum Kit - DipLCM in Teaching</t>
  </si>
  <si>
    <t>Drum Kit - ALCM in Teaching</t>
  </si>
  <si>
    <t>Drum Kit - LLCM in Teaching</t>
  </si>
  <si>
    <t>Electronic Keyboard - DipLCM in Performance (Concert)</t>
  </si>
  <si>
    <t>Electronic Keyboard - ALCM in Performance (Concert)</t>
  </si>
  <si>
    <t>Electronic Keyboard - LLCM in Performance (Concert)</t>
  </si>
  <si>
    <t>Electronic Keyboard - DipLCM in Teaching</t>
  </si>
  <si>
    <t>Electronic Keyboard - ALCM in Teaching</t>
  </si>
  <si>
    <t>Electronic Keyboard - LLCM in Teaching</t>
  </si>
  <si>
    <t>Electronic Organ - ALCM in Performance (Concert)</t>
  </si>
  <si>
    <t>Electronic Organ - ALCM in Teaching</t>
  </si>
  <si>
    <t>Electronic Organ - DipLCM in Performance (Concert)</t>
  </si>
  <si>
    <t>Electronic Organ - DipLCM in Teaching</t>
  </si>
  <si>
    <t>Electronic Organ - LLCM in Performance (Concert)</t>
  </si>
  <si>
    <t>Electronic Organ - LLCM in Teaching</t>
  </si>
  <si>
    <t>Euphonium - ALCM in Performance (Concert)</t>
  </si>
  <si>
    <t>Euphonium - ALCM in Teaching</t>
  </si>
  <si>
    <t>Euphonium - DipLCM in Performance (Concert)</t>
  </si>
  <si>
    <t>Euphonium - DipLCM in Teaching</t>
  </si>
  <si>
    <t>Euphonium - LLCM in Performance (Concert)</t>
  </si>
  <si>
    <t>Euphonium - LLCM in Teaching</t>
  </si>
  <si>
    <t>Flute - ALCM in Performance (Concert)</t>
  </si>
  <si>
    <t>Flute - ALCM in Teaching</t>
  </si>
  <si>
    <t>Flute - DipLCM in Performance (Concert)</t>
  </si>
  <si>
    <t>Flute - DipLCM in Teaching</t>
  </si>
  <si>
    <t>Flute - LLCM in Performance (Concert)</t>
  </si>
  <si>
    <t>Flute - LLCM in Teaching</t>
  </si>
  <si>
    <t>French Horn - ALCM in Performance (Concert)</t>
  </si>
  <si>
    <t>French Horn - ALCM in Teaching</t>
  </si>
  <si>
    <t>French Horn - DipLCM in Performance (Concert)</t>
  </si>
  <si>
    <t>French Horn - DipLCM in Teaching</t>
  </si>
  <si>
    <t>French Horn - LLCM in Performance (Concert)</t>
  </si>
  <si>
    <t>French Horn - LLCM in Teaching</t>
  </si>
  <si>
    <t>Harp - ALCM in Performance (Concert)</t>
  </si>
  <si>
    <t>Harp - ALCM in Teaching</t>
  </si>
  <si>
    <t>Harp - DipLCM in Performance (Concert)</t>
  </si>
  <si>
    <t>Harp - DipLCM in Teaching</t>
  </si>
  <si>
    <t>Harp - LLCM in Performance (Concert)</t>
  </si>
  <si>
    <t>Harp - LLCM in Teaching</t>
  </si>
  <si>
    <t>Irish Traditional Music - ALCM in Performance</t>
  </si>
  <si>
    <t>Irish Traditional Music - ALCM in Teaching</t>
  </si>
  <si>
    <t>Irish Traditional Music - DipLCM in Performance</t>
  </si>
  <si>
    <t>Irish Traditional Music - DipLCM in Teaching</t>
  </si>
  <si>
    <t>Irish Traditional Music - LLCM in Performance</t>
  </si>
  <si>
    <t>Irish Traditional Music - LLCM in Teaching</t>
  </si>
  <si>
    <t>Jazz Clarinet - ALCM in Performance (Standard)</t>
  </si>
  <si>
    <t>Jazz Clarinet - ALCM in Teaching</t>
  </si>
  <si>
    <t>Jazz Clarinet - DipLCM in Performance</t>
  </si>
  <si>
    <t>Jazz Clarinet - DipLCM in Teaching</t>
  </si>
  <si>
    <t>Jazz Clarinet - LLCM in Performance (Standard)</t>
  </si>
  <si>
    <t>Jazz Clarinet - LLCM in Teaching</t>
  </si>
  <si>
    <t>Jazz Flute - ALCM in Performance (Standard)</t>
  </si>
  <si>
    <t>Jazz Flute - ALCM in Teaching</t>
  </si>
  <si>
    <t>Jazz Flute - DipLCM in Performance</t>
  </si>
  <si>
    <t>Jazz Flute - DipLCM in Teaching</t>
  </si>
  <si>
    <t>Jazz Flute - LLCM in Performance (Standard)</t>
  </si>
  <si>
    <t>Jazz Flute - LLCM in Teaching</t>
  </si>
  <si>
    <t>Jazz Guitar - ALCM in Performance</t>
  </si>
  <si>
    <t>Jazz Guitar - DipLCM in Performance</t>
  </si>
  <si>
    <t>Jazz Guitar - LLCM in Performance</t>
  </si>
  <si>
    <t>Jazz Piano - ALCM in Performance (Standard)</t>
  </si>
  <si>
    <t>Jazz Piano - ALCM in Teaching</t>
  </si>
  <si>
    <t>Jazz Piano - DipLCM in Performance</t>
  </si>
  <si>
    <t>Jazz Piano - DipLCM in Teaching</t>
  </si>
  <si>
    <t>Jazz Piano - LLCM in Performance (Standard)</t>
  </si>
  <si>
    <t>Jazz Piano - LLCM in Teaching</t>
  </si>
  <si>
    <t>Jazz Saxophone - ALCM in Performance (Standard)</t>
  </si>
  <si>
    <t>Jazz Saxophone - ALCM in Teaching</t>
  </si>
  <si>
    <t>Jazz Saxophone - DipLCM in Performance</t>
  </si>
  <si>
    <t>Jazz Saxophone - DipLCM in Teaching</t>
  </si>
  <si>
    <t>Jazz Saxophone - LLCM in Performance (Standard)</t>
  </si>
  <si>
    <t>Jazz Saxophone - LLCM in Teaching</t>
  </si>
  <si>
    <t>Jazz Trombone - ALCM in Performance (Standard)</t>
  </si>
  <si>
    <t>Jazz Trombone - ALCM in Teaching</t>
  </si>
  <si>
    <t>Jazz Trombone - DipLCM in Performance</t>
  </si>
  <si>
    <t>Jazz Trombone - DipLCM in Teaching</t>
  </si>
  <si>
    <t>Jazz Trombone - LLCM in Performance (Standard)</t>
  </si>
  <si>
    <t>Jazz Trombone - LLCM in Teaching</t>
  </si>
  <si>
    <t>Jazz Trumpet - ALCM in Performance (Standard)</t>
  </si>
  <si>
    <t>Jazz Trumpet - ALCM in Teaching</t>
  </si>
  <si>
    <t>Jazz Trumpet - DipLCM in Performance</t>
  </si>
  <si>
    <t>Jazz Trumpet - DipLCM in Teaching</t>
  </si>
  <si>
    <t>Jazz Trumpet - LLCM in Performance (Standard)</t>
  </si>
  <si>
    <t>Jazz Trumpet - LLCM in Teaching</t>
  </si>
  <si>
    <t>Musical Theatre - ALCM in Performance</t>
  </si>
  <si>
    <t>Musical Theatre - ALCM in Teaching</t>
  </si>
  <si>
    <t>Musical Theatre - DipLCM in Performance</t>
  </si>
  <si>
    <t>Musical Theatre - DipLCM in Teaching</t>
  </si>
  <si>
    <t>Musical Theatre - LLCM in Performance</t>
  </si>
  <si>
    <t>Musical Theatre - LLCM in Teaching</t>
  </si>
  <si>
    <t>Oboe - ALCM in Performance (Concert)</t>
  </si>
  <si>
    <t>Oboe - ALCM in Teaching</t>
  </si>
  <si>
    <t>Oboe - DipLCM in Performance (Concert)</t>
  </si>
  <si>
    <t>Oboe - DipLCM in Teaching</t>
  </si>
  <si>
    <t>Oboe - LLCM in Performance (Concert)</t>
  </si>
  <si>
    <t>Oboe - LLCM in Teaching</t>
  </si>
  <si>
    <t>Oral Communication - DipLCM</t>
  </si>
  <si>
    <t>Percussion - ALCM in Performance (Concert)</t>
  </si>
  <si>
    <t>Percussion - ALCM in Teaching</t>
  </si>
  <si>
    <t>Percussion - DipLCM in Performance (Concert)</t>
  </si>
  <si>
    <t>Percussion - DipLCM in Teaching</t>
  </si>
  <si>
    <t>Percussion - LLCM in Performance (Concert)</t>
  </si>
  <si>
    <t>Percussion - LLCM in Teaching</t>
  </si>
  <si>
    <t>Personal &amp; Professional Communication - DipLCM</t>
  </si>
  <si>
    <t>Piano - ALCM in Performance (Concert)</t>
  </si>
  <si>
    <t>Piano - ALCM in Teaching</t>
  </si>
  <si>
    <t>Piano - DipLCM in Performance (Concert)</t>
  </si>
  <si>
    <t>Piano - DipLCM in Teaching</t>
  </si>
  <si>
    <t>Piano - LLCM in Performance (Concert)</t>
  </si>
  <si>
    <t>Piano - LLCM in Teaching</t>
  </si>
  <si>
    <t>Piano Accompaniment - ALCM in Performance (Concert)</t>
  </si>
  <si>
    <t>Piano Accompaniment - DipLCM in Performance (Concert)</t>
  </si>
  <si>
    <t>Piano Accompaniment - LLCM in Performance (Concert)</t>
  </si>
  <si>
    <t>Pipe Organ - ALCM in Performance (Concert)</t>
  </si>
  <si>
    <t>Pipe Organ - ALCM in Teaching</t>
  </si>
  <si>
    <t>Pipe Organ - DipLCM in Performance (Concert)</t>
  </si>
  <si>
    <t>Pipe Organ - DipLCM in Teaching</t>
  </si>
  <si>
    <t>Pipe Organ - LLCM in Performance (Concert)</t>
  </si>
  <si>
    <t>Pipe Organ - LLCM in Teaching</t>
  </si>
  <si>
    <t>Popular Music Vocals - ALCM in Performance (Concert)</t>
  </si>
  <si>
    <t>Popular Music Vocals - ALCM in Teaching</t>
  </si>
  <si>
    <t>Popular Music Vocals - DipLCM in Performance (Concert)</t>
  </si>
  <si>
    <t>Popular Music Vocals - DipLCM in Teaching</t>
  </si>
  <si>
    <t>Popular Music Vocals - LLCM in Performance (Concert)</t>
  </si>
  <si>
    <t>Popular Music Vocals - LLCM in Teaching</t>
  </si>
  <si>
    <t>Public Speaking - ALCM</t>
  </si>
  <si>
    <t>Public Speaking - LLCM</t>
  </si>
  <si>
    <t>Reading Aloud - ALCM</t>
  </si>
  <si>
    <t>Reading Aloud - DipLCM</t>
  </si>
  <si>
    <t>Reading Aloud - LLCM</t>
  </si>
  <si>
    <t>Recorder - ALCM in Performance (Concert)</t>
  </si>
  <si>
    <t>Recorder - ALCM in Teaching</t>
  </si>
  <si>
    <t>Recorder - DipLCM in Performance (Concert)</t>
  </si>
  <si>
    <t>Recorder - DipLCM in Teaching</t>
  </si>
  <si>
    <t>Recorder - LLCM in Performance (Concert)</t>
  </si>
  <si>
    <t>Recorder - LLCM in Teaching</t>
  </si>
  <si>
    <t>Scottish Traditional Music - ALCM in Performance</t>
  </si>
  <si>
    <t>Scottish Traditional Music - ALCM in Teaching</t>
  </si>
  <si>
    <t>Scottish Traditional Music - DipLCM in Performance</t>
  </si>
  <si>
    <t>Scottish Traditional Music - DipLCM in Teaching</t>
  </si>
  <si>
    <t>Scottish Traditional Music - LLCM in Performance</t>
  </si>
  <si>
    <t>Scottish Traditional Music - LLCM in Teaching</t>
  </si>
  <si>
    <t>Speech &amp; Drama - ALCM in Performance</t>
  </si>
  <si>
    <t>Speech &amp; Drama - ALCM in Teaching</t>
  </si>
  <si>
    <t>Speech &amp; Drama - DipLCM in Performance</t>
  </si>
  <si>
    <t>Speech &amp; Drama - DipLCM in Teaching</t>
  </si>
  <si>
    <t>Speech &amp; Drama - LLCM in Performance</t>
  </si>
  <si>
    <t>Speech &amp; Drama - LLCM in Teaching</t>
  </si>
  <si>
    <t>Spoken English in Religion - ALCM</t>
  </si>
  <si>
    <t>Spoken English in Religion - DipLCM</t>
  </si>
  <si>
    <t>Spoken English in Religion - LLCM</t>
  </si>
  <si>
    <t>Trombone - ALCM in Performance (Concert)</t>
  </si>
  <si>
    <t>Trombone - ALCM in Teaching</t>
  </si>
  <si>
    <t>Trombone - DipLCM in Performance (Concert)</t>
  </si>
  <si>
    <t>Trombone - DipLCM in Teaching</t>
  </si>
  <si>
    <t>Trombone - LLCM in Performance (Concert)</t>
  </si>
  <si>
    <t>Trombone - LLCM in Teaching</t>
  </si>
  <si>
    <t>Trumpet - ALCM in Performance (Concert)</t>
  </si>
  <si>
    <t>Trumpet - ALCM in Teaching</t>
  </si>
  <si>
    <t>Trumpet - DipLCM in Performance (Concert)</t>
  </si>
  <si>
    <t>Trumpet - DipLCM in Teaching</t>
  </si>
  <si>
    <t>Trumpet - LLCM in Performance (Concert)</t>
  </si>
  <si>
    <t>Trumpet - LLCM in Teaching</t>
  </si>
  <si>
    <t>Tuba - ALCM in Performance (Concert)</t>
  </si>
  <si>
    <t>Tuba - ALCM in Teaching</t>
  </si>
  <si>
    <t>Tuba - DipLCM in Performance (Concert)</t>
  </si>
  <si>
    <t>Tuba - DipLCM in Teaching</t>
  </si>
  <si>
    <t>Tuba - LLCM in Performance (Concert)</t>
  </si>
  <si>
    <t>Tuba - LLCM in Teaching</t>
  </si>
  <si>
    <t>Verse Speaking - ALCM</t>
  </si>
  <si>
    <t>Verse Speaking - DipLCM</t>
  </si>
  <si>
    <t>Viola - ALCM in Performance (Concert)</t>
  </si>
  <si>
    <t>Viola - ALCM in Teaching</t>
  </si>
  <si>
    <t>Viola - DipLCM in Performance (Concert)</t>
  </si>
  <si>
    <t>Viola - DipLCM in Teaching</t>
  </si>
  <si>
    <t>Viola - LLCM in Performance (Concert)</t>
  </si>
  <si>
    <t>Viola - LLCM in Teaching</t>
  </si>
  <si>
    <t>Violin - ALCM in Performance (Concert)</t>
  </si>
  <si>
    <t>Violin - ALCM in Teaching</t>
  </si>
  <si>
    <t>Violin - DipLCM in Performance (Concert)</t>
  </si>
  <si>
    <t>Violin - DipLCM in Teaching</t>
  </si>
  <si>
    <t>Violin - LLCM in Performance (Concert)</t>
  </si>
  <si>
    <t>Violin - LLCM in Teaching</t>
  </si>
  <si>
    <t>Early Childhood Music (Stave House Method) - DipLCM in Teaching</t>
  </si>
  <si>
    <t>Early Childhood Music Teaching - DipLCM in Teaching</t>
  </si>
  <si>
    <t>Early Childhood Music Teaching - ALCM in Teaching</t>
  </si>
  <si>
    <t>Early Childhood Music Teaching - LLCM in Teaching</t>
  </si>
  <si>
    <t>Country List</t>
  </si>
  <si>
    <t>United Arab Emirates</t>
  </si>
  <si>
    <t>United Kingdom</t>
  </si>
  <si>
    <t>United States</t>
  </si>
  <si>
    <t>Guidance</t>
  </si>
  <si>
    <t xml:space="preserve">Complete this form using Excel or WPS (Word Processing System) and submit to LCME by the closing date published on our website: </t>
  </si>
  <si>
    <t>LCME Contact Form</t>
  </si>
  <si>
    <t xml:space="preserve">* Please enter the details you would like to appear on the invoice. </t>
  </si>
  <si>
    <t>* Users with an ERIC account are issued a unique User ID. This can be found in Eric - My Account - My Details. E.g. abbcd1
* To register for a new teacher account visit: eric.uwl.ac.uk/accessplan/login</t>
  </si>
  <si>
    <t>The Booker is the person responsible for the entry. They collect and pay exam fees, coordinate the exams, and distribute all exam materials and certificates.</t>
  </si>
  <si>
    <t>* The country-specific exam fee will be automatically populated in the ENTRY FORM worksheet</t>
  </si>
  <si>
    <t>LCME Live Online Diploma Exam Dates</t>
  </si>
  <si>
    <t>Import File - Live Online Diploma Exams - Winter 2026</t>
  </si>
  <si>
    <t>Live Online Diploma Exams  - Winter 2026</t>
  </si>
  <si>
    <t>Instructions:
• Complete the Import File using Excel or WPS (Word Processing System).
• Check that the Cover Sheet has been completed fully.
•  Enter your candidates' details and exam details, using one row per entry.
•  Ensure all information is accurate, formatted as required, and that drop-down lists are used where provided.</t>
  </si>
  <si>
    <r>
      <rPr>
        <b/>
        <sz val="11"/>
        <color rgb="FFED0000"/>
        <rFont val="Arial"/>
        <family val="2"/>
      </rPr>
      <t xml:space="preserve">Teacher Details </t>
    </r>
    <r>
      <rPr>
        <sz val="11"/>
        <color rgb="FFED0000"/>
        <rFont val="Arial"/>
        <family val="2"/>
      </rPr>
      <t xml:space="preserve">
To include the teacher’s surname on the candidate's certificate, please enter a valid teacher code and teacher surname.
</t>
    </r>
    <r>
      <rPr>
        <b/>
        <sz val="11"/>
        <color theme="3" tint="-0.249977111117893"/>
        <rFont val="Arial"/>
        <family val="2"/>
      </rPr>
      <t>How to find your teacher code</t>
    </r>
    <r>
      <rPr>
        <sz val="11"/>
        <color theme="3" tint="-0.249977111117893"/>
        <rFont val="Arial"/>
        <family val="2"/>
      </rPr>
      <t xml:space="preserve">
If you have an ERIC account, sign in and and go to </t>
    </r>
    <r>
      <rPr>
        <b/>
        <sz val="11"/>
        <color theme="3" tint="-0.249977111117893"/>
        <rFont val="Arial"/>
        <family val="2"/>
      </rPr>
      <t>My Account &gt; My Details</t>
    </r>
    <r>
      <rPr>
        <sz val="11"/>
        <color theme="3" tint="-0.249977111117893"/>
        <rFont val="Arial"/>
        <family val="2"/>
      </rPr>
      <t>. If no teacher code is displayed, please contact us.
If you do not have an ERIC account, register for a teacher account at eric.uwl.ac.uk/accessplan/login.</t>
    </r>
  </si>
  <si>
    <r>
      <t xml:space="preserve">This import file is for entering candidates for </t>
    </r>
    <r>
      <rPr>
        <b/>
        <sz val="11"/>
        <color theme="3" tint="-0.249977111117893"/>
        <rFont val="Arial"/>
        <family val="2"/>
      </rPr>
      <t xml:space="preserve">Live Online Diploma </t>
    </r>
    <r>
      <rPr>
        <sz val="11"/>
        <color theme="3" tint="-0.249977111117893"/>
        <rFont val="Arial"/>
        <family val="2"/>
      </rPr>
      <t>exams only.</t>
    </r>
  </si>
  <si>
    <r>
      <rPr>
        <b/>
        <sz val="11"/>
        <color theme="3" tint="-0.249977111117893"/>
        <rFont val="Arial"/>
        <family val="2"/>
      </rPr>
      <t xml:space="preserve">1. </t>
    </r>
    <r>
      <rPr>
        <sz val="11"/>
        <color theme="3" tint="-0.249977111117893"/>
        <rFont val="Arial"/>
        <family val="2"/>
      </rPr>
      <t>Complete the</t>
    </r>
    <r>
      <rPr>
        <b/>
        <sz val="11"/>
        <color theme="3" tint="-0.249977111117893"/>
        <rFont val="Arial"/>
        <family val="2"/>
      </rPr>
      <t xml:space="preserve"> Cover Sheet:</t>
    </r>
    <r>
      <rPr>
        <sz val="11"/>
        <color theme="3" tint="-0.249977111117893"/>
        <rFont val="Arial"/>
        <family val="2"/>
      </rPr>
      <t xml:space="preserve"> 
• select the </t>
    </r>
    <r>
      <rPr>
        <b/>
        <sz val="11"/>
        <color theme="3" tint="-0.249977111117893"/>
        <rFont val="Arial"/>
        <family val="2"/>
      </rPr>
      <t>Country</t>
    </r>
    <r>
      <rPr>
        <sz val="11"/>
        <color theme="3" tint="-0.249977111117893"/>
        <rFont val="Arial"/>
        <family val="2"/>
      </rPr>
      <t xml:space="preserve"> from the drop-down list
• enter the Booker's name and contact information in </t>
    </r>
    <r>
      <rPr>
        <b/>
        <sz val="11"/>
        <color theme="3" tint="-0.249977111117893"/>
        <rFont val="Arial"/>
        <family val="2"/>
      </rPr>
      <t xml:space="preserve">Booker Details
</t>
    </r>
    <r>
      <rPr>
        <sz val="11"/>
        <color theme="3" tint="-0.249977111117893"/>
        <rFont val="Arial"/>
        <family val="2"/>
      </rPr>
      <t xml:space="preserve">• enter the  billing contact information in </t>
    </r>
    <r>
      <rPr>
        <b/>
        <sz val="11"/>
        <color theme="3" tint="-0.249977111117893"/>
        <rFont val="Arial"/>
        <family val="2"/>
      </rPr>
      <t>Invoice Details</t>
    </r>
  </si>
  <si>
    <r>
      <rPr>
        <b/>
        <sz val="11"/>
        <color theme="3" tint="-0.249977111117893"/>
        <rFont val="Arial"/>
        <family val="2"/>
      </rPr>
      <t xml:space="preserve">2. </t>
    </r>
    <r>
      <rPr>
        <sz val="11"/>
        <color theme="3" tint="-0.249977111117893"/>
        <rFont val="Arial"/>
        <family val="2"/>
      </rPr>
      <t xml:space="preserve">Complete the </t>
    </r>
    <r>
      <rPr>
        <b/>
        <sz val="11"/>
        <color theme="3" tint="-0.249977111117893"/>
        <rFont val="Arial"/>
        <family val="2"/>
      </rPr>
      <t>ENTRY FORM</t>
    </r>
    <r>
      <rPr>
        <sz val="11"/>
        <color theme="3" tint="-0.249977111117893"/>
        <rFont val="Arial"/>
        <family val="2"/>
      </rPr>
      <t xml:space="preserve">:
• enter the </t>
    </r>
    <r>
      <rPr>
        <b/>
        <sz val="11"/>
        <color theme="3" tint="-0.249977111117893"/>
        <rFont val="Arial"/>
        <family val="2"/>
      </rPr>
      <t>Centre Name</t>
    </r>
    <r>
      <rPr>
        <sz val="11"/>
        <color theme="3" tint="-0.249977111117893"/>
        <rFont val="Arial"/>
        <family val="2"/>
      </rPr>
      <t xml:space="preserve"> as registered on ERIC.
• enter the </t>
    </r>
    <r>
      <rPr>
        <b/>
        <sz val="11"/>
        <color theme="3" tint="-0.249977111117893"/>
        <rFont val="Arial"/>
        <family val="2"/>
      </rPr>
      <t>candidate and exam details</t>
    </r>
    <r>
      <rPr>
        <sz val="11"/>
        <color theme="3" tint="-0.249977111117893"/>
        <rFont val="Arial"/>
        <family val="2"/>
      </rPr>
      <t xml:space="preserve"> - complete one row per exam entry</t>
    </r>
  </si>
  <si>
    <r>
      <rPr>
        <b/>
        <sz val="11"/>
        <color theme="3" tint="-0.249977111117893"/>
        <rFont val="Arial"/>
        <family val="2"/>
      </rPr>
      <t>3. Check</t>
    </r>
    <r>
      <rPr>
        <sz val="11"/>
        <color theme="3" tint="-0.249977111117893"/>
        <rFont val="Arial"/>
        <family val="2"/>
      </rPr>
      <t xml:space="preserve"> - please review and complete both worksheets within the Import File: Guidance &amp; Cover Sheet and Entry Form. Candidate names will appear as entered.</t>
    </r>
  </si>
  <si>
    <r>
      <t xml:space="preserve">4.  </t>
    </r>
    <r>
      <rPr>
        <b/>
        <sz val="11"/>
        <color theme="3" tint="-0.249977111117893"/>
        <rFont val="Arial"/>
        <family val="2"/>
      </rPr>
      <t>Submit Import Form</t>
    </r>
    <r>
      <rPr>
        <sz val="11"/>
        <color theme="3" tint="-0.249977111117893"/>
        <rFont val="Arial"/>
        <family val="2"/>
      </rPr>
      <t xml:space="preserve"> - Save the completed import file as an .xlsx (Excel) file and upload it to LCME here: </t>
    </r>
  </si>
  <si>
    <r>
      <rPr>
        <b/>
        <sz val="11"/>
        <color theme="3" tint="-0.249977111117893"/>
        <rFont val="Arial"/>
        <family val="2"/>
      </rPr>
      <t xml:space="preserve">Important: </t>
    </r>
    <r>
      <rPr>
        <sz val="11"/>
        <color theme="3" tint="-0.249977111117893"/>
        <rFont val="Arial"/>
        <family val="2"/>
      </rPr>
      <t>Before submitting your entries, we recommend that you book your exam date(s) in ERIC. The estimated number of exam days required is shown in the</t>
    </r>
    <r>
      <rPr>
        <b/>
        <sz val="11"/>
        <color theme="3" tint="-0.249977111117893"/>
        <rFont val="Arial"/>
        <family val="2"/>
      </rPr>
      <t xml:space="preserve"> Entry Form.</t>
    </r>
  </si>
  <si>
    <r>
      <rPr>
        <b/>
        <sz val="11"/>
        <color theme="3" tint="-0.249977111117893"/>
        <rFont val="Arial"/>
        <family val="2"/>
      </rPr>
      <t>5. Invoice</t>
    </r>
    <r>
      <rPr>
        <sz val="11"/>
        <color theme="3" tint="-0.249977111117893"/>
        <rFont val="Arial"/>
        <family val="2"/>
      </rPr>
      <t xml:space="preserve"> - An invoice will be emailed to you by UWL's Finance Department. Payment can be made by bank transfer or card using the payment link included with the invoice.
</t>
    </r>
    <r>
      <rPr>
        <b/>
        <sz val="11"/>
        <color theme="3" tint="-0.249977111117893"/>
        <rFont val="Arial"/>
        <family val="2"/>
      </rPr>
      <t>Important:</t>
    </r>
    <r>
      <rPr>
        <sz val="11"/>
        <color theme="3" tint="-0.249977111117893"/>
        <rFont val="Arial"/>
        <family val="2"/>
      </rPr>
      <t xml:space="preserve"> If payment cannot be made by the invoice due date, please contact us.</t>
    </r>
  </si>
  <si>
    <r>
      <rPr>
        <b/>
        <sz val="11"/>
        <color theme="3" tint="-0.249977111117893"/>
        <rFont val="Arial"/>
        <family val="2"/>
      </rPr>
      <t>6. Queries</t>
    </r>
    <r>
      <rPr>
        <sz val="11"/>
        <color theme="3" tint="-0.249977111117893"/>
        <rFont val="Arial"/>
        <family val="2"/>
      </rPr>
      <t xml:space="preserve"> - if you have any questions about completing this form, or have any other entry-related questions please contact us via: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</si>
</sst>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_-[$£-809]* #,##0.00_-;\-[$£-809]* #,##0.00_-;_-[$£-809]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2"/>
      <color theme="4" tint="-0.499984740745262"/>
      <name val="Arial"/>
      <family val="2"/>
    </font>
    <font>
      <sz val="22"/>
      <color theme="4" tint="-0.499984740745262"/>
      <name val="Arial"/>
      <family val="2"/>
    </font>
    <font>
      <sz val="10"/>
      <color theme="0"/>
      <name val="Arial"/>
      <family val="2"/>
    </font>
    <font>
      <sz val="10"/>
      <color theme="4" tint="-0.499984740745262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9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sz val="10"/>
      <color theme="4" tint="0.79998168889431442"/>
      <name val="Arial"/>
      <family val="2"/>
    </font>
    <font>
      <b/>
      <sz val="11"/>
      <color theme="4" tint="0.79998168889431442"/>
      <name val="Arial"/>
      <family val="2"/>
    </font>
    <font>
      <sz val="11"/>
      <color theme="4" tint="0.79998168889431442"/>
      <name val="Arial"/>
      <family val="2"/>
    </font>
    <font>
      <b/>
      <sz val="20"/>
      <color theme="0"/>
      <name val="Arial"/>
      <family val="2"/>
    </font>
    <font>
      <sz val="11"/>
      <color theme="4" tint="-0.499984740745262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0"/>
      <color rgb="FFFF0000"/>
      <name val="Arial"/>
      <family val="2"/>
    </font>
    <font>
      <u/>
      <sz val="9"/>
      <color theme="1"/>
      <name val="Arial"/>
      <family val="2"/>
    </font>
    <font>
      <sz val="8"/>
      <name val="Calibri"/>
      <family val="2"/>
      <scheme val="minor"/>
    </font>
    <font>
      <b/>
      <sz val="9"/>
      <color theme="3" tint="-0.249977111117893"/>
      <name val="Arial"/>
      <family val="2"/>
    </font>
    <font>
      <sz val="9"/>
      <color rgb="FFFF0000"/>
      <name val="Arial"/>
      <family val="2"/>
    </font>
    <font>
      <sz val="11"/>
      <color rgb="FF000000"/>
      <name val="Calibri"/>
      <family val="2"/>
      <scheme val="minor"/>
    </font>
    <font>
      <sz val="11"/>
      <color rgb="FFED0000"/>
      <name val="Arial"/>
      <family val="2"/>
    </font>
    <font>
      <b/>
      <sz val="11"/>
      <color rgb="FFED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20"/>
      <color rgb="FFFFFFFF"/>
      <name val="Arial"/>
      <family val="2"/>
    </font>
    <font>
      <b/>
      <sz val="16"/>
      <name val="Arial"/>
      <family val="2"/>
    </font>
    <font>
      <b/>
      <sz val="11"/>
      <color theme="3" tint="0.39997558519241921"/>
      <name val="Arial"/>
      <family val="2"/>
    </font>
    <font>
      <u/>
      <sz val="11"/>
      <color rgb="FF0071F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46A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85351115451523"/>
      </left>
      <right/>
      <top style="thin">
        <color theme="3" tint="0.39985351115451523"/>
      </top>
      <bottom/>
      <diagonal/>
    </border>
    <border>
      <left/>
      <right/>
      <top style="thin">
        <color theme="3" tint="0.39985351115451523"/>
      </top>
      <bottom/>
      <diagonal/>
    </border>
    <border>
      <left/>
      <right style="thin">
        <color theme="3" tint="0.39985351115451523"/>
      </right>
      <top style="thin">
        <color theme="3" tint="0.39985351115451523"/>
      </top>
      <bottom/>
      <diagonal/>
    </border>
    <border>
      <left style="thin">
        <color theme="3" tint="0.39985351115451523"/>
      </left>
      <right/>
      <top/>
      <bottom style="thin">
        <color theme="3" tint="0.39985351115451523"/>
      </bottom>
      <diagonal/>
    </border>
    <border>
      <left/>
      <right/>
      <top/>
      <bottom style="thin">
        <color theme="3" tint="0.39985351115451523"/>
      </bottom>
      <diagonal/>
    </border>
    <border>
      <left/>
      <right style="thin">
        <color theme="3" tint="0.39985351115451523"/>
      </right>
      <top/>
      <bottom style="thin">
        <color theme="3" tint="0.39985351115451523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0" fillId="4" borderId="0" xfId="0" applyFill="1"/>
    <xf numFmtId="0" fontId="0" fillId="5" borderId="0" xfId="0" applyFill="1"/>
    <xf numFmtId="14" fontId="0" fillId="0" borderId="0" xfId="0" applyNumberFormat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4" fillId="6" borderId="0" xfId="0" applyFont="1" applyFill="1"/>
    <xf numFmtId="0" fontId="4" fillId="6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64" fontId="14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vertical="top"/>
    </xf>
    <xf numFmtId="0" fontId="28" fillId="0" borderId="0" xfId="0" applyFont="1" applyAlignment="1">
      <alignment vertical="center"/>
    </xf>
    <xf numFmtId="0" fontId="18" fillId="7" borderId="0" xfId="0" applyFont="1" applyFill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 applyProtection="1">
      <alignment horizontal="left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14" fillId="3" borderId="0" xfId="0" applyNumberFormat="1" applyFont="1" applyFill="1" applyAlignment="1">
      <alignment horizontal="left" vertical="center"/>
    </xf>
    <xf numFmtId="2" fontId="31" fillId="3" borderId="0" xfId="0" applyNumberFormat="1" applyFont="1" applyFill="1" applyAlignment="1">
      <alignment horizontal="left" vertical="center"/>
    </xf>
    <xf numFmtId="0" fontId="32" fillId="3" borderId="0" xfId="0" applyFont="1" applyFill="1" applyAlignment="1">
      <alignment vertical="center" wrapText="1"/>
    </xf>
    <xf numFmtId="0" fontId="23" fillId="0" borderId="15" xfId="0" applyFont="1" applyBorder="1" applyAlignment="1">
      <alignment horizontal="left" vertical="center"/>
    </xf>
    <xf numFmtId="0" fontId="0" fillId="0" borderId="16" xfId="0" applyBorder="1"/>
    <xf numFmtId="0" fontId="23" fillId="0" borderId="15" xfId="0" applyFont="1" applyBorder="1"/>
    <xf numFmtId="0" fontId="0" fillId="0" borderId="15" xfId="0" applyBorder="1"/>
    <xf numFmtId="0" fontId="22" fillId="4" borderId="12" xfId="0" applyFont="1" applyFill="1" applyBorder="1" applyAlignment="1">
      <alignment horizontal="left" vertical="center"/>
    </xf>
    <xf numFmtId="0" fontId="4" fillId="4" borderId="13" xfId="0" applyFont="1" applyFill="1" applyBorder="1"/>
    <xf numFmtId="0" fontId="4" fillId="4" borderId="14" xfId="0" applyFont="1" applyFill="1" applyBorder="1"/>
    <xf numFmtId="0" fontId="9" fillId="0" borderId="0" xfId="0" applyFont="1" applyAlignment="1">
      <alignment horizontal="center" vertical="center"/>
    </xf>
    <xf numFmtId="0" fontId="33" fillId="0" borderId="0" xfId="0" applyFont="1"/>
    <xf numFmtId="165" fontId="4" fillId="6" borderId="0" xfId="0" applyNumberFormat="1" applyFont="1" applyFill="1" applyAlignment="1">
      <alignment vertical="center"/>
    </xf>
    <xf numFmtId="165" fontId="0" fillId="0" borderId="0" xfId="0" applyNumberFormat="1"/>
    <xf numFmtId="0" fontId="14" fillId="3" borderId="0" xfId="0" applyFont="1" applyFill="1" applyAlignment="1">
      <alignment horizontal="center" vertical="center"/>
    </xf>
    <xf numFmtId="0" fontId="5" fillId="3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6" fillId="2" borderId="0" xfId="0" applyFont="1" applyFill="1" applyAlignment="1" applyProtection="1">
      <alignment horizontal="center" vertical="center"/>
      <protection locked="0"/>
    </xf>
    <xf numFmtId="0" fontId="0" fillId="8" borderId="0" xfId="0" applyFill="1"/>
    <xf numFmtId="0" fontId="23" fillId="8" borderId="15" xfId="0" applyFont="1" applyFill="1" applyBorder="1" applyAlignment="1">
      <alignment horizontal="left" vertical="center"/>
    </xf>
    <xf numFmtId="0" fontId="0" fillId="8" borderId="16" xfId="0" applyFill="1" applyBorder="1"/>
    <xf numFmtId="0" fontId="36" fillId="0" borderId="0" xfId="0" applyFont="1"/>
    <xf numFmtId="0" fontId="37" fillId="0" borderId="0" xfId="0" applyFont="1"/>
    <xf numFmtId="0" fontId="37" fillId="9" borderId="0" xfId="0" applyFont="1" applyFill="1"/>
    <xf numFmtId="0" fontId="0" fillId="10" borderId="17" xfId="0" applyFill="1" applyBorder="1"/>
    <xf numFmtId="0" fontId="38" fillId="7" borderId="0" xfId="0" applyFont="1" applyFill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0" fontId="2" fillId="2" borderId="2" xfId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left" vertical="center"/>
      <protection locked="0"/>
    </xf>
    <xf numFmtId="0" fontId="19" fillId="2" borderId="5" xfId="0" applyFont="1" applyFill="1" applyBorder="1" applyAlignment="1" applyProtection="1">
      <alignment horizontal="left" vertical="center"/>
      <protection locked="0"/>
    </xf>
    <xf numFmtId="0" fontId="19" fillId="2" borderId="6" xfId="0" applyFont="1" applyFill="1" applyBorder="1" applyAlignment="1" applyProtection="1">
      <alignment horizontal="left" vertical="center"/>
      <protection locked="0"/>
    </xf>
    <xf numFmtId="0" fontId="19" fillId="2" borderId="7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19" fillId="2" borderId="9" xfId="0" applyFont="1" applyFill="1" applyBorder="1" applyAlignment="1" applyProtection="1">
      <alignment horizontal="left" vertical="center"/>
      <protection locked="0"/>
    </xf>
    <xf numFmtId="0" fontId="18" fillId="7" borderId="0" xfId="0" applyFont="1" applyFill="1" applyAlignment="1">
      <alignment horizontal="left" vertical="center" wrapText="1" indent="1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28" fillId="3" borderId="0" xfId="0" applyFont="1" applyFill="1" applyAlignment="1">
      <alignment horizontal="left" vertical="center" wrapText="1"/>
    </xf>
    <xf numFmtId="0" fontId="26" fillId="2" borderId="11" xfId="0" applyFont="1" applyFill="1" applyBorder="1" applyAlignment="1" applyProtection="1">
      <alignment horizontal="center" vertical="center"/>
      <protection locked="0"/>
    </xf>
    <xf numFmtId="0" fontId="26" fillId="2" borderId="10" xfId="0" applyFont="1" applyFill="1" applyBorder="1" applyAlignment="1" applyProtection="1">
      <alignment horizontal="center" vertical="center"/>
      <protection locked="0"/>
    </xf>
    <xf numFmtId="0" fontId="27" fillId="2" borderId="11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34" fillId="3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left" vertical="center"/>
    </xf>
    <xf numFmtId="0" fontId="40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3" borderId="0" xfId="1" applyFont="1" applyFill="1" applyAlignment="1" applyProtection="1">
      <alignment horizontal="left" vertical="center" wrapText="1"/>
      <protection locked="0"/>
    </xf>
  </cellXfs>
  <cellStyles count="2">
    <cellStyle name="Hyperlink" xfId="1" builtinId="8"/>
    <cellStyle name="Normal" xfId="0" builtinId="0"/>
  </cellStyles>
  <dxfs count="26"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71F2"/>
      <color rgb="FF0046AD"/>
      <color rgb="FFDDEBF7"/>
      <color rgb="FF116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11043</xdr:colOff>
      <xdr:row>1</xdr:row>
      <xdr:rowOff>0</xdr:rowOff>
    </xdr:from>
    <xdr:to>
      <xdr:col>1</xdr:col>
      <xdr:colOff>2999999</xdr:colOff>
      <xdr:row>1</xdr:row>
      <xdr:rowOff>439623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84273-DE6F-C648-9744-14CC42206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130" y="187739"/>
          <a:ext cx="3148761" cy="43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0</xdr:row>
      <xdr:rowOff>188383</xdr:rowOff>
    </xdr:from>
    <xdr:to>
      <xdr:col>3</xdr:col>
      <xdr:colOff>1000344</xdr:colOff>
      <xdr:row>1</xdr:row>
      <xdr:rowOff>437506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225B2D-8024-464A-BD18-91E68604D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583" y="188383"/>
          <a:ext cx="2928628" cy="44385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lcme.uwl.ac.uk/our-exams/theory-exams/" TargetMode="External"/><Relationship Id="rId2" Type="http://schemas.openxmlformats.org/officeDocument/2006/relationships/hyperlink" Target="https://lcme.uwl.ac.uk/contact/" TargetMode="External"/><Relationship Id="rId1" Type="http://schemas.openxmlformats.org/officeDocument/2006/relationships/hyperlink" Target="https://lcme.uwl.ac.uk/information/representative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lcme.uwl.ac.uk/our-exams/digital-exams/live-online-exam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A0BC-665E-4558-B2C2-569E3BD33920}">
  <sheetPr codeName="Sheet1">
    <tabColor rgb="FFFF0000"/>
  </sheetPr>
  <dimension ref="A1:O63"/>
  <sheetViews>
    <sheetView showGridLines="0" workbookViewId="0">
      <selection activeCell="G49" sqref="G49"/>
    </sheetView>
  </sheetViews>
  <sheetFormatPr defaultColWidth="0" defaultRowHeight="14.5" zeroHeight="1" x14ac:dyDescent="0.35"/>
  <cols>
    <col min="1" max="4" width="1.54296875" customWidth="1"/>
    <col min="5" max="15" width="9.1796875" customWidth="1"/>
    <col min="16" max="16384" width="9.1796875" hidden="1"/>
  </cols>
  <sheetData>
    <row r="1" spans="1:5" s="5" customFormat="1" x14ac:dyDescent="0.35">
      <c r="A1" s="7" t="s">
        <v>0</v>
      </c>
    </row>
    <row r="2" spans="1:5" x14ac:dyDescent="0.35"/>
    <row r="3" spans="1:5" x14ac:dyDescent="0.35">
      <c r="B3" s="8" t="s">
        <v>1</v>
      </c>
    </row>
    <row r="4" spans="1:5" x14ac:dyDescent="0.35"/>
    <row r="5" spans="1:5" x14ac:dyDescent="0.35">
      <c r="C5" s="8" t="s">
        <v>2</v>
      </c>
    </row>
    <row r="6" spans="1:5" x14ac:dyDescent="0.35">
      <c r="E6" t="s">
        <v>3</v>
      </c>
    </row>
    <row r="7" spans="1:5" x14ac:dyDescent="0.35"/>
    <row r="8" spans="1:5" x14ac:dyDescent="0.35">
      <c r="C8" s="8" t="s">
        <v>4</v>
      </c>
    </row>
    <row r="9" spans="1:5" x14ac:dyDescent="0.35">
      <c r="E9" t="s">
        <v>5</v>
      </c>
    </row>
    <row r="10" spans="1:5" x14ac:dyDescent="0.35"/>
    <row r="11" spans="1:5" x14ac:dyDescent="0.35">
      <c r="C11" s="8" t="s">
        <v>6</v>
      </c>
    </row>
    <row r="12" spans="1:5" x14ac:dyDescent="0.35">
      <c r="C12" s="8"/>
      <c r="E12" t="s">
        <v>7</v>
      </c>
    </row>
    <row r="13" spans="1:5" x14ac:dyDescent="0.35">
      <c r="E13" t="s">
        <v>8</v>
      </c>
    </row>
    <row r="14" spans="1:5" x14ac:dyDescent="0.35">
      <c r="E14" t="s">
        <v>9</v>
      </c>
    </row>
    <row r="15" spans="1:5" x14ac:dyDescent="0.35">
      <c r="E15" t="s">
        <v>10</v>
      </c>
    </row>
    <row r="16" spans="1:5" x14ac:dyDescent="0.35">
      <c r="E16" t="s">
        <v>11</v>
      </c>
    </row>
    <row r="17" spans="3:5" x14ac:dyDescent="0.35"/>
    <row r="18" spans="3:5" x14ac:dyDescent="0.35">
      <c r="C18" s="8" t="s">
        <v>12</v>
      </c>
    </row>
    <row r="19" spans="3:5" x14ac:dyDescent="0.35">
      <c r="E19" t="s">
        <v>13</v>
      </c>
    </row>
    <row r="20" spans="3:5" x14ac:dyDescent="0.35">
      <c r="E20" t="s">
        <v>9</v>
      </c>
    </row>
    <row r="21" spans="3:5" x14ac:dyDescent="0.35">
      <c r="E21" t="s">
        <v>14</v>
      </c>
    </row>
    <row r="22" spans="3:5" x14ac:dyDescent="0.35">
      <c r="E22" t="s">
        <v>10</v>
      </c>
    </row>
    <row r="23" spans="3:5" x14ac:dyDescent="0.35"/>
    <row r="24" spans="3:5" x14ac:dyDescent="0.35">
      <c r="C24" s="8" t="s">
        <v>15</v>
      </c>
    </row>
    <row r="25" spans="3:5" x14ac:dyDescent="0.35">
      <c r="E25" t="s">
        <v>16</v>
      </c>
    </row>
    <row r="26" spans="3:5" x14ac:dyDescent="0.35">
      <c r="E26" t="s">
        <v>9</v>
      </c>
    </row>
    <row r="27" spans="3:5" x14ac:dyDescent="0.35">
      <c r="E27" t="s">
        <v>17</v>
      </c>
    </row>
    <row r="28" spans="3:5" x14ac:dyDescent="0.35">
      <c r="E28" t="s">
        <v>10</v>
      </c>
    </row>
    <row r="29" spans="3:5" x14ac:dyDescent="0.35"/>
    <row r="30" spans="3:5" x14ac:dyDescent="0.35">
      <c r="C30" s="8" t="s">
        <v>18</v>
      </c>
    </row>
    <row r="31" spans="3:5" x14ac:dyDescent="0.35">
      <c r="E31" t="s">
        <v>19</v>
      </c>
    </row>
    <row r="32" spans="3:5" x14ac:dyDescent="0.35">
      <c r="E32" t="s">
        <v>20</v>
      </c>
    </row>
    <row r="33" spans="3:5" x14ac:dyDescent="0.35"/>
    <row r="34" spans="3:5" x14ac:dyDescent="0.35">
      <c r="C34" s="8">
        <v>7</v>
      </c>
      <c r="D34" s="8" t="s">
        <v>21</v>
      </c>
      <c r="E34" s="8"/>
    </row>
    <row r="35" spans="3:5" x14ac:dyDescent="0.35">
      <c r="E35" t="s">
        <v>22</v>
      </c>
    </row>
    <row r="36" spans="3:5" x14ac:dyDescent="0.35">
      <c r="E36" t="s">
        <v>9</v>
      </c>
    </row>
    <row r="37" spans="3:5" x14ac:dyDescent="0.35">
      <c r="E37" t="s">
        <v>23</v>
      </c>
    </row>
    <row r="38" spans="3:5" x14ac:dyDescent="0.35">
      <c r="E38" t="s">
        <v>24</v>
      </c>
    </row>
    <row r="39" spans="3:5" x14ac:dyDescent="0.35">
      <c r="E39" t="s">
        <v>25</v>
      </c>
    </row>
    <row r="40" spans="3:5" x14ac:dyDescent="0.35"/>
    <row r="41" spans="3:5" x14ac:dyDescent="0.35">
      <c r="C41" s="8" t="s">
        <v>26</v>
      </c>
    </row>
    <row r="42" spans="3:5" x14ac:dyDescent="0.35">
      <c r="E42" t="s">
        <v>27</v>
      </c>
    </row>
    <row r="43" spans="3:5" x14ac:dyDescent="0.35">
      <c r="E43" t="s">
        <v>28</v>
      </c>
    </row>
    <row r="44" spans="3:5" x14ac:dyDescent="0.35">
      <c r="E44" t="s">
        <v>29</v>
      </c>
    </row>
    <row r="45" spans="3:5" x14ac:dyDescent="0.35">
      <c r="E45" t="s">
        <v>30</v>
      </c>
    </row>
    <row r="46" spans="3:5" x14ac:dyDescent="0.35">
      <c r="E46" t="s">
        <v>31</v>
      </c>
    </row>
    <row r="47" spans="3:5" x14ac:dyDescent="0.35">
      <c r="E47" t="s">
        <v>32</v>
      </c>
    </row>
    <row r="48" spans="3:5" x14ac:dyDescent="0.35"/>
    <row r="49" spans="3:5" x14ac:dyDescent="0.35">
      <c r="C49" s="8" t="s">
        <v>33</v>
      </c>
    </row>
    <row r="50" spans="3:5" x14ac:dyDescent="0.35">
      <c r="E50" t="s">
        <v>34</v>
      </c>
    </row>
    <row r="51" spans="3:5" x14ac:dyDescent="0.35"/>
    <row r="52" spans="3:5" x14ac:dyDescent="0.35"/>
    <row r="53" spans="3:5" x14ac:dyDescent="0.35"/>
    <row r="54" spans="3:5" x14ac:dyDescent="0.35"/>
    <row r="55" spans="3:5" x14ac:dyDescent="0.35"/>
    <row r="56" spans="3:5" x14ac:dyDescent="0.35"/>
    <row r="57" spans="3:5" x14ac:dyDescent="0.35"/>
    <row r="58" spans="3:5" x14ac:dyDescent="0.35"/>
    <row r="59" spans="3:5" x14ac:dyDescent="0.35"/>
    <row r="60" spans="3:5" x14ac:dyDescent="0.35"/>
    <row r="61" spans="3:5" x14ac:dyDescent="0.35"/>
    <row r="62" spans="3:5" x14ac:dyDescent="0.35"/>
    <row r="63" spans="3:5" x14ac:dyDescent="0.35"/>
  </sheetData>
  <sheetProtection algorithmName="SHA-512" hashValue="yag0kJxBVizJvzza6fP3W34XYze6Nekusb1iAUIzVXLTbChJ8gEwdXywuhY0/exyEUsmP1rKOaSLjgqQSUuCeg==" saltValue="kyQTD+xtUFlMyBQ7BV1iFQ==" spinCount="100000" sheet="1" objects="1" scenarios="1"/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71F2"/>
  </sheetPr>
  <dimension ref="A1:CY26"/>
  <sheetViews>
    <sheetView showGridLines="0" showRowColHeaders="0" tabSelected="1" topLeftCell="A8" zoomScale="70" zoomScaleNormal="70" workbookViewId="0">
      <selection activeCell="F8" sqref="F8:G8"/>
    </sheetView>
  </sheetViews>
  <sheetFormatPr defaultColWidth="0" defaultRowHeight="12.5" zeroHeight="1" x14ac:dyDescent="0.35"/>
  <cols>
    <col min="1" max="1" width="3.54296875" style="25" customWidth="1"/>
    <col min="2" max="2" width="61.54296875" style="20" customWidth="1"/>
    <col min="3" max="3" width="29.36328125" style="20" customWidth="1"/>
    <col min="4" max="4" width="3.7265625" style="20" customWidth="1"/>
    <col min="5" max="5" width="12" style="20" bestFit="1" customWidth="1"/>
    <col min="6" max="6" width="22.453125" style="20" customWidth="1"/>
    <col min="7" max="7" width="20.90625" style="20" customWidth="1"/>
    <col min="8" max="8" width="8" style="20" customWidth="1"/>
    <col min="9" max="9" width="13.26953125" style="20" customWidth="1"/>
    <col min="10" max="10" width="36.90625" style="24" customWidth="1"/>
    <col min="11" max="11" width="2.54296875" style="24" customWidth="1"/>
    <col min="12" max="13" width="21.453125" style="24" hidden="1" customWidth="1"/>
    <col min="14" max="103" width="0" style="24" hidden="1" customWidth="1"/>
    <col min="104" max="16384" width="9.1796875" style="24" hidden="1"/>
  </cols>
  <sheetData>
    <row r="1" spans="1:12" ht="15.65" customHeight="1" x14ac:dyDescent="0.35">
      <c r="A1" s="21"/>
      <c r="B1" s="22"/>
      <c r="C1" s="22"/>
      <c r="D1" s="22"/>
      <c r="E1" s="22"/>
      <c r="F1" s="22"/>
      <c r="G1" s="22"/>
      <c r="H1" s="22"/>
      <c r="I1" s="22"/>
      <c r="J1" s="23"/>
      <c r="K1" s="23"/>
    </row>
    <row r="2" spans="1:12" s="19" customFormat="1" ht="36" customHeight="1" x14ac:dyDescent="0.35">
      <c r="A2" s="21"/>
      <c r="B2" s="18"/>
      <c r="C2" s="18"/>
      <c r="D2" s="18"/>
      <c r="E2" s="99" t="s">
        <v>642</v>
      </c>
      <c r="F2" s="99"/>
      <c r="G2" s="99"/>
      <c r="H2" s="99"/>
      <c r="I2" s="99"/>
      <c r="J2" s="99"/>
      <c r="K2" s="17"/>
    </row>
    <row r="3" spans="1:12" s="19" customFormat="1" ht="19.399999999999999" customHeight="1" x14ac:dyDescent="0.35">
      <c r="A3" s="21"/>
      <c r="B3" s="18"/>
      <c r="C3" s="18"/>
      <c r="D3" s="18"/>
      <c r="E3" s="16"/>
      <c r="F3" s="16"/>
      <c r="G3" s="18"/>
      <c r="H3" s="17"/>
      <c r="I3" s="18"/>
      <c r="J3" s="17"/>
      <c r="K3" s="17"/>
    </row>
    <row r="4" spans="1:12" s="19" customFormat="1" ht="24" customHeight="1" x14ac:dyDescent="0.35">
      <c r="A4" s="21"/>
      <c r="B4" s="107" t="s">
        <v>634</v>
      </c>
      <c r="C4" s="108"/>
      <c r="D4" s="27"/>
      <c r="E4" s="14" t="s">
        <v>35</v>
      </c>
      <c r="F4" s="15"/>
      <c r="G4" s="16"/>
      <c r="H4" s="17"/>
      <c r="I4" s="18"/>
      <c r="J4" s="17"/>
      <c r="K4" s="17"/>
    </row>
    <row r="5" spans="1:12" s="19" customFormat="1" ht="29.5" customHeight="1" x14ac:dyDescent="0.35">
      <c r="A5" s="21"/>
      <c r="B5" s="109" t="s">
        <v>646</v>
      </c>
      <c r="C5" s="109"/>
      <c r="D5" s="18"/>
      <c r="E5" s="101" t="s">
        <v>640</v>
      </c>
      <c r="F5" s="110"/>
      <c r="G5" s="110"/>
      <c r="H5" s="110"/>
      <c r="I5" s="110"/>
      <c r="J5" s="110"/>
      <c r="K5" s="17"/>
    </row>
    <row r="6" spans="1:12" s="19" customFormat="1" ht="31" customHeight="1" x14ac:dyDescent="0.35">
      <c r="A6" s="21"/>
      <c r="B6" s="113" t="s">
        <v>1</v>
      </c>
      <c r="C6" s="114"/>
      <c r="D6" s="18"/>
      <c r="E6" s="14" t="s">
        <v>36</v>
      </c>
      <c r="F6" s="90"/>
      <c r="G6" s="91"/>
      <c r="H6" s="17"/>
      <c r="I6" s="18"/>
      <c r="J6" s="17"/>
      <c r="K6" s="17"/>
    </row>
    <row r="7" spans="1:12" s="19" customFormat="1" ht="32.5" customHeight="1" x14ac:dyDescent="0.35">
      <c r="A7" s="21"/>
      <c r="B7" s="115" t="s">
        <v>635</v>
      </c>
      <c r="C7" s="115"/>
      <c r="D7" s="18"/>
      <c r="E7" s="109" t="s">
        <v>639</v>
      </c>
      <c r="F7" s="109"/>
      <c r="G7" s="109"/>
      <c r="H7" s="109"/>
      <c r="I7" s="109"/>
      <c r="J7" s="109"/>
      <c r="K7" s="17"/>
    </row>
    <row r="8" spans="1:12" s="19" customFormat="1" ht="30.5" customHeight="1" x14ac:dyDescent="0.35">
      <c r="A8" s="21"/>
      <c r="B8" s="116" t="s">
        <v>641</v>
      </c>
      <c r="C8" s="116"/>
      <c r="D8" s="18"/>
      <c r="E8" s="48" t="s">
        <v>37</v>
      </c>
      <c r="F8" s="90"/>
      <c r="G8" s="91"/>
      <c r="H8" s="52"/>
      <c r="I8" s="51"/>
      <c r="J8" s="52"/>
      <c r="K8" s="17"/>
    </row>
    <row r="9" spans="1:12" s="19" customFormat="1" ht="38.5" customHeight="1" x14ac:dyDescent="0.35">
      <c r="A9" s="21"/>
      <c r="B9" s="115" t="s">
        <v>647</v>
      </c>
      <c r="C9" s="115"/>
      <c r="D9" s="18"/>
      <c r="E9" s="101" t="s">
        <v>638</v>
      </c>
      <c r="F9" s="110"/>
      <c r="G9" s="110"/>
      <c r="H9" s="110"/>
      <c r="I9" s="110"/>
      <c r="J9" s="110"/>
      <c r="K9" s="17"/>
    </row>
    <row r="10" spans="1:12" s="19" customFormat="1" ht="33.5" customHeight="1" x14ac:dyDescent="0.35">
      <c r="A10" s="21"/>
      <c r="B10" s="115"/>
      <c r="C10" s="115"/>
      <c r="D10" s="18"/>
      <c r="E10" s="58"/>
      <c r="F10" s="50"/>
      <c r="G10" s="51"/>
      <c r="H10" s="52"/>
      <c r="I10" s="51"/>
      <c r="J10" s="52"/>
      <c r="K10" s="17"/>
    </row>
    <row r="11" spans="1:12" s="19" customFormat="1" ht="34" customHeight="1" x14ac:dyDescent="0.35">
      <c r="A11" s="21"/>
      <c r="B11" s="115" t="s">
        <v>648</v>
      </c>
      <c r="C11" s="115"/>
      <c r="D11" s="18"/>
      <c r="E11" s="48" t="s">
        <v>39</v>
      </c>
      <c r="F11" s="90"/>
      <c r="G11" s="91"/>
      <c r="H11" s="49" t="s">
        <v>40</v>
      </c>
      <c r="I11" s="92"/>
      <c r="J11" s="91"/>
      <c r="K11" s="17"/>
    </row>
    <row r="12" spans="1:12" s="19" customFormat="1" ht="28" customHeight="1" x14ac:dyDescent="0.35">
      <c r="A12" s="21"/>
      <c r="B12" s="115"/>
      <c r="C12" s="115"/>
      <c r="D12" s="18"/>
      <c r="F12" s="50"/>
      <c r="G12" s="51"/>
      <c r="H12" s="52"/>
      <c r="I12" s="51"/>
      <c r="J12" s="52"/>
      <c r="K12" s="17"/>
    </row>
    <row r="13" spans="1:12" s="19" customFormat="1" ht="41.5" customHeight="1" x14ac:dyDescent="0.35">
      <c r="A13" s="21"/>
      <c r="B13" s="115" t="s">
        <v>649</v>
      </c>
      <c r="C13" s="115"/>
      <c r="D13" s="18"/>
      <c r="E13" s="48" t="s">
        <v>41</v>
      </c>
      <c r="F13" s="93"/>
      <c r="G13" s="94"/>
      <c r="H13" s="94"/>
      <c r="I13" s="94"/>
      <c r="J13" s="95"/>
      <c r="K13" s="17"/>
    </row>
    <row r="14" spans="1:12" s="19" customFormat="1" ht="25" customHeight="1" x14ac:dyDescent="0.35">
      <c r="A14" s="21"/>
      <c r="B14" s="115" t="s">
        <v>650</v>
      </c>
      <c r="C14" s="115"/>
      <c r="D14" s="18"/>
      <c r="E14" s="53"/>
      <c r="F14" s="96"/>
      <c r="G14" s="97"/>
      <c r="H14" s="97"/>
      <c r="I14" s="97"/>
      <c r="J14" s="98"/>
      <c r="K14" s="17"/>
      <c r="L14" s="19" t="s">
        <v>42</v>
      </c>
    </row>
    <row r="15" spans="1:12" s="19" customFormat="1" ht="25" customHeight="1" x14ac:dyDescent="0.35">
      <c r="A15" s="21"/>
      <c r="B15" s="117" t="s">
        <v>38</v>
      </c>
      <c r="C15" s="117"/>
      <c r="D15" s="18"/>
      <c r="E15" s="16"/>
      <c r="F15" s="16"/>
      <c r="G15" s="18"/>
      <c r="H15" s="17"/>
      <c r="I15" s="18"/>
      <c r="J15" s="17"/>
      <c r="K15" s="17"/>
    </row>
    <row r="16" spans="1:12" s="19" customFormat="1" ht="25" customHeight="1" x14ac:dyDescent="0.35">
      <c r="A16" s="25"/>
      <c r="B16" s="115" t="s">
        <v>651</v>
      </c>
      <c r="C16" s="115"/>
      <c r="D16" s="72"/>
      <c r="E16" s="14" t="s">
        <v>43</v>
      </c>
      <c r="F16" s="16"/>
      <c r="G16" s="18"/>
      <c r="H16" s="17"/>
      <c r="I16" s="18"/>
      <c r="J16" s="17"/>
      <c r="K16" s="17"/>
    </row>
    <row r="17" spans="1:11" s="19" customFormat="1" ht="25" customHeight="1" x14ac:dyDescent="0.35">
      <c r="A17" s="25"/>
      <c r="B17" s="115"/>
      <c r="C17" s="115"/>
      <c r="D17" s="72"/>
      <c r="E17" s="101" t="s">
        <v>637</v>
      </c>
      <c r="F17" s="110"/>
      <c r="G17" s="110"/>
      <c r="H17" s="110"/>
      <c r="I17" s="110"/>
      <c r="J17" s="110"/>
      <c r="K17" s="17"/>
    </row>
    <row r="18" spans="1:11" s="19" customFormat="1" ht="33.5" customHeight="1" x14ac:dyDescent="0.35">
      <c r="A18" s="25"/>
      <c r="B18" s="115" t="s">
        <v>652</v>
      </c>
      <c r="C18" s="115"/>
      <c r="D18" s="72"/>
      <c r="E18" s="48" t="s">
        <v>39</v>
      </c>
      <c r="F18" s="90"/>
      <c r="G18" s="91"/>
      <c r="H18" s="49" t="s">
        <v>40</v>
      </c>
      <c r="I18" s="100"/>
      <c r="J18" s="91"/>
      <c r="K18" s="17"/>
    </row>
    <row r="19" spans="1:11" s="19" customFormat="1" ht="28" customHeight="1" x14ac:dyDescent="0.35">
      <c r="A19" s="25"/>
      <c r="B19" s="115"/>
      <c r="C19" s="115"/>
      <c r="D19" s="72"/>
      <c r="E19" s="53"/>
      <c r="F19" s="50"/>
      <c r="G19" s="51"/>
      <c r="H19" s="52"/>
      <c r="I19" s="51"/>
      <c r="J19" s="52"/>
      <c r="K19" s="17"/>
    </row>
    <row r="20" spans="1:11" s="19" customFormat="1" ht="30" customHeight="1" x14ac:dyDescent="0.35">
      <c r="A20" s="25"/>
      <c r="B20" s="115" t="s">
        <v>653</v>
      </c>
      <c r="C20" s="115"/>
      <c r="D20" s="72"/>
      <c r="E20" s="48" t="s">
        <v>41</v>
      </c>
      <c r="F20" s="93"/>
      <c r="G20" s="94"/>
      <c r="H20" s="94"/>
      <c r="I20" s="94"/>
      <c r="J20" s="95"/>
      <c r="K20" s="17"/>
    </row>
    <row r="21" spans="1:11" s="19" customFormat="1" ht="30" customHeight="1" x14ac:dyDescent="0.35">
      <c r="A21" s="25"/>
      <c r="B21" s="116" t="s">
        <v>636</v>
      </c>
      <c r="C21" s="116"/>
      <c r="D21" s="72"/>
      <c r="E21" s="53"/>
      <c r="F21" s="96"/>
      <c r="G21" s="97"/>
      <c r="H21" s="97"/>
      <c r="I21" s="97"/>
      <c r="J21" s="98"/>
      <c r="K21" s="17"/>
    </row>
    <row r="22" spans="1:11" ht="14" x14ac:dyDescent="0.35">
      <c r="B22" s="54"/>
      <c r="C22" s="54"/>
      <c r="E22" s="54"/>
      <c r="F22" s="54"/>
      <c r="G22" s="54"/>
      <c r="H22" s="54"/>
      <c r="I22" s="54"/>
      <c r="J22" s="55"/>
    </row>
    <row r="23" spans="1:11" ht="14.25" customHeight="1" x14ac:dyDescent="0.35">
      <c r="E23" s="89" t="s">
        <v>44</v>
      </c>
      <c r="F23" s="89"/>
      <c r="G23" s="89"/>
      <c r="H23" s="89"/>
      <c r="I23" s="89"/>
      <c r="J23" s="89"/>
    </row>
    <row r="24" spans="1:11" x14ac:dyDescent="0.35">
      <c r="E24" s="89"/>
      <c r="F24" s="89"/>
      <c r="G24" s="89"/>
      <c r="H24" s="89"/>
      <c r="I24" s="89"/>
      <c r="J24" s="89"/>
    </row>
    <row r="25" spans="1:11" ht="24" customHeight="1" x14ac:dyDescent="0.35">
      <c r="E25" s="89" t="s">
        <v>45</v>
      </c>
      <c r="F25" s="89"/>
      <c r="G25" s="61" t="b">
        <v>0</v>
      </c>
      <c r="I25" s="60"/>
      <c r="J25" s="60"/>
    </row>
    <row r="26" spans="1:11" x14ac:dyDescent="0.35"/>
  </sheetData>
  <sheetProtection algorithmName="SHA-512" hashValue="W9pdgNYfBMc0UkQx6t+clEGtrdtUl7NV71ZDMw9K4td2CLPFx3YgTJ8oEjY5nFz7y/nXQwKDx1Xwjf385XYdzg==" saltValue="1Ubz6qCcjcg5+tDAryWgKQ==" spinCount="100000" sheet="1" selectLockedCells="1"/>
  <mergeCells count="27">
    <mergeCell ref="B18:C19"/>
    <mergeCell ref="B20:C20"/>
    <mergeCell ref="B21:C21"/>
    <mergeCell ref="E17:J17"/>
    <mergeCell ref="E7:J7"/>
    <mergeCell ref="E2:J2"/>
    <mergeCell ref="F18:G18"/>
    <mergeCell ref="I18:J18"/>
    <mergeCell ref="F20:J21"/>
    <mergeCell ref="F8:G8"/>
    <mergeCell ref="E9:J9"/>
    <mergeCell ref="E5:J5"/>
    <mergeCell ref="E25:F25"/>
    <mergeCell ref="F11:G11"/>
    <mergeCell ref="I11:J11"/>
    <mergeCell ref="F13:J14"/>
    <mergeCell ref="E23:J24"/>
    <mergeCell ref="F6:G6"/>
    <mergeCell ref="B5:C5"/>
    <mergeCell ref="B7:C7"/>
    <mergeCell ref="B8:C8"/>
    <mergeCell ref="B9:C10"/>
    <mergeCell ref="B11:C12"/>
    <mergeCell ref="B13:C13"/>
    <mergeCell ref="B14:C14"/>
    <mergeCell ref="B15:C15"/>
    <mergeCell ref="B16:C17"/>
  </mergeCells>
  <conditionalFormatting sqref="F4">
    <cfRule type="containsBlanks" dxfId="25" priority="3">
      <formula>LEN(TRIM(F4))=0</formula>
    </cfRule>
  </conditionalFormatting>
  <conditionalFormatting sqref="F6">
    <cfRule type="notContainsBlanks" dxfId="24" priority="1">
      <formula>LEN(TRIM(F6))&gt;0</formula>
    </cfRule>
  </conditionalFormatting>
  <conditionalFormatting sqref="F8">
    <cfRule type="notContainsBlanks" dxfId="23" priority="2">
      <formula>LEN(TRIM(F8))&gt;0</formula>
    </cfRule>
  </conditionalFormatting>
  <conditionalFormatting sqref="F11">
    <cfRule type="notContainsBlanks" dxfId="22" priority="14">
      <formula>LEN(TRIM(F11))&gt;0</formula>
    </cfRule>
  </conditionalFormatting>
  <conditionalFormatting sqref="F13">
    <cfRule type="notContainsBlanks" dxfId="21" priority="12">
      <formula>LEN(TRIM(F13))&gt;0</formula>
    </cfRule>
  </conditionalFormatting>
  <conditionalFormatting sqref="F18">
    <cfRule type="notContainsBlanks" dxfId="20" priority="10">
      <formula>LEN(TRIM(F18))&gt;0</formula>
    </cfRule>
  </conditionalFormatting>
  <conditionalFormatting sqref="F20">
    <cfRule type="notContainsBlanks" dxfId="19" priority="8">
      <formula>LEN(TRIM(F20))&gt;0</formula>
    </cfRule>
  </conditionalFormatting>
  <conditionalFormatting sqref="I11">
    <cfRule type="notContainsBlanks" dxfId="18" priority="13">
      <formula>LEN(TRIM(I11))&gt;0</formula>
    </cfRule>
  </conditionalFormatting>
  <conditionalFormatting sqref="I18">
    <cfRule type="notContainsBlanks" dxfId="17" priority="9">
      <formula>LEN(TRIM(I18))&gt;0</formula>
    </cfRule>
  </conditionalFormatting>
  <hyperlinks>
    <hyperlink ref="B15" r:id="rId1" xr:uid="{6F83088A-304A-4EFD-AA93-13B70AC563C3}"/>
    <hyperlink ref="B21" r:id="rId2" xr:uid="{D2315378-7C1C-43A1-ABF2-90FF35A5059E}"/>
    <hyperlink ref="B8" r:id="rId3" display="LCME Theory Exam Dates" xr:uid="{7E8F4283-69ED-47AD-961E-296E419580E3}"/>
    <hyperlink ref="B8:C8" r:id="rId4" display="LCME Live Online Diploma Exam Dates" xr:uid="{B92AE545-D570-4BDC-8903-91618BDD3CE0}"/>
  </hyperlinks>
  <pageMargins left="0.7" right="0.7" top="0.75" bottom="0.75" header="0.3" footer="0.3"/>
  <pageSetup paperSize="9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lease kindly choose from the dropdown list" xr:uid="{0F2604DA-FEB6-4863-AACA-5ACC496E2013}">
          <x14:formula1>
            <xm:f>'Country List'!$A$2:$A$73</xm:f>
          </x14:formula1>
          <xm:sqref>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71F2"/>
  </sheetPr>
  <dimension ref="A1:DE510"/>
  <sheetViews>
    <sheetView showGridLines="0" showRowColHeaders="0" zoomScale="55" zoomScaleNormal="55" workbookViewId="0">
      <pane ySplit="9" topLeftCell="A10" activePane="bottomLeft" state="frozen"/>
      <selection pane="bottomLeft" activeCell="C10" sqref="C10"/>
    </sheetView>
  </sheetViews>
  <sheetFormatPr defaultColWidth="0" defaultRowHeight="12.5" zeroHeight="1" x14ac:dyDescent="0.35"/>
  <cols>
    <col min="1" max="1" width="3.54296875" style="23" customWidth="1"/>
    <col min="2" max="2" width="4.453125" style="25" customWidth="1"/>
    <col min="3" max="4" width="24" style="20" customWidth="1"/>
    <col min="5" max="6" width="11.453125" style="20" customWidth="1"/>
    <col min="7" max="7" width="55.81640625" style="20" customWidth="1"/>
    <col min="8" max="8" width="2.453125" style="24" customWidth="1"/>
    <col min="9" max="9" width="23" style="24" customWidth="1"/>
    <col min="10" max="10" width="35.26953125" style="24" customWidth="1"/>
    <col min="11" max="11" width="2.453125" style="24" customWidth="1"/>
    <col min="12" max="13" width="30.453125" style="24" customWidth="1"/>
    <col min="14" max="14" width="0.1796875" style="24" customWidth="1"/>
    <col min="15" max="15" width="3.54296875" style="24" hidden="1" customWidth="1"/>
    <col min="16" max="16" width="2.54296875" style="24" hidden="1" customWidth="1"/>
    <col min="17" max="19" width="9.1796875" style="24" hidden="1" customWidth="1"/>
    <col min="20" max="109" width="0" style="24" hidden="1" customWidth="1"/>
    <col min="110" max="16384" width="9.1796875" style="24" hidden="1"/>
  </cols>
  <sheetData>
    <row r="1" spans="1:16" s="19" customFormat="1" ht="15.65" customHeight="1" x14ac:dyDescent="0.35">
      <c r="A1" s="17"/>
      <c r="B1" s="21"/>
      <c r="C1" s="18"/>
      <c r="D1" s="18"/>
      <c r="E1" s="18"/>
      <c r="F1" s="18"/>
      <c r="G1" s="17"/>
      <c r="H1" s="17"/>
      <c r="I1" s="17"/>
      <c r="J1" s="17"/>
      <c r="K1" s="17"/>
      <c r="L1" s="17"/>
      <c r="M1" s="17"/>
      <c r="N1" s="17"/>
    </row>
    <row r="2" spans="1:16" s="19" customFormat="1" ht="36" customHeight="1" x14ac:dyDescent="0.35">
      <c r="A2" s="17"/>
      <c r="B2" s="21"/>
      <c r="C2" s="18"/>
      <c r="D2" s="18"/>
      <c r="E2" s="18"/>
      <c r="F2" s="18"/>
      <c r="G2" s="88" t="s">
        <v>643</v>
      </c>
      <c r="H2" s="59"/>
      <c r="I2" s="59"/>
      <c r="J2" s="59"/>
      <c r="K2" s="12"/>
      <c r="L2" s="12"/>
      <c r="M2" s="12"/>
      <c r="N2" s="11"/>
      <c r="O2" s="6"/>
    </row>
    <row r="3" spans="1:16" s="19" customFormat="1" ht="12.75" customHeight="1" x14ac:dyDescent="0.35">
      <c r="B3" s="25"/>
      <c r="C3" s="72"/>
      <c r="D3" s="72"/>
      <c r="E3" s="72"/>
      <c r="F3" s="72"/>
      <c r="G3" s="78"/>
      <c r="H3" s="79"/>
      <c r="I3" s="79"/>
      <c r="J3" s="79"/>
      <c r="K3" s="6"/>
      <c r="L3" s="6"/>
      <c r="M3" s="6"/>
      <c r="N3" s="6"/>
      <c r="O3" s="6"/>
    </row>
    <row r="4" spans="1:16" s="19" customFormat="1" ht="58" customHeight="1" x14ac:dyDescent="0.35">
      <c r="A4" s="17"/>
      <c r="B4" s="13"/>
      <c r="C4" s="112" t="s">
        <v>644</v>
      </c>
      <c r="D4" s="111"/>
      <c r="E4" s="111"/>
      <c r="F4" s="111"/>
      <c r="G4" s="16"/>
      <c r="H4" s="17"/>
      <c r="I4" s="106" t="s">
        <v>645</v>
      </c>
      <c r="J4" s="106"/>
      <c r="K4" s="17"/>
      <c r="L4" s="17"/>
      <c r="M4" s="17"/>
      <c r="N4" s="17"/>
    </row>
    <row r="5" spans="1:16" s="19" customFormat="1" ht="67.5" customHeight="1" x14ac:dyDescent="0.35">
      <c r="A5" s="17"/>
      <c r="B5" s="13"/>
      <c r="C5" s="111"/>
      <c r="D5" s="111"/>
      <c r="E5" s="111"/>
      <c r="F5" s="111"/>
      <c r="G5" s="26"/>
      <c r="H5" s="17"/>
      <c r="I5" s="106"/>
      <c r="J5" s="106"/>
      <c r="K5" s="17"/>
      <c r="L5" s="14" t="s">
        <v>46</v>
      </c>
      <c r="M5" s="14" t="s">
        <v>47</v>
      </c>
      <c r="N5" s="17"/>
    </row>
    <row r="6" spans="1:16" s="32" customFormat="1" ht="25" customHeight="1" x14ac:dyDescent="0.35">
      <c r="A6" s="27"/>
      <c r="B6" s="57"/>
      <c r="C6" s="28"/>
      <c r="D6" s="28"/>
      <c r="E6" s="28"/>
      <c r="F6" s="28"/>
      <c r="G6" s="28"/>
      <c r="H6" s="29"/>
      <c r="I6" s="106"/>
      <c r="J6" s="106"/>
      <c r="K6" s="27"/>
      <c r="L6" s="56">
        <f>SUM(L10:L509)</f>
        <v>0</v>
      </c>
      <c r="M6" s="76" t="str">
        <f>INT(N6/60) &amp; " hours " &amp; MOD(N6,60) &amp; " minutes"</f>
        <v>0 hours 0 minutes</v>
      </c>
      <c r="N6" s="77">
        <f>SUM(M10:M502)</f>
        <v>0</v>
      </c>
      <c r="O6" s="31"/>
    </row>
    <row r="7" spans="1:16" s="32" customFormat="1" ht="24.65" customHeight="1" x14ac:dyDescent="0.35">
      <c r="A7" s="27"/>
      <c r="B7" s="104" t="s">
        <v>48</v>
      </c>
      <c r="C7" s="105"/>
      <c r="D7" s="102"/>
      <c r="E7" s="103"/>
      <c r="F7" s="80"/>
      <c r="G7" s="64"/>
      <c r="H7" s="29"/>
      <c r="I7" s="106"/>
      <c r="J7" s="106"/>
      <c r="K7" s="27"/>
      <c r="L7" s="56"/>
      <c r="M7" s="62" t="str">
        <f>"Estimated "&amp;ROUNDUP(N6/390,0) &amp;" total exam days"</f>
        <v>Estimated 0 total exam days</v>
      </c>
      <c r="N7" s="29"/>
      <c r="O7" s="31"/>
    </row>
    <row r="8" spans="1:16" s="32" customFormat="1" ht="12.75" customHeight="1" x14ac:dyDescent="0.35">
      <c r="A8" s="27"/>
      <c r="B8" s="30"/>
      <c r="C8" s="30"/>
      <c r="D8" s="30"/>
      <c r="E8" s="30"/>
      <c r="F8" s="30"/>
      <c r="G8" s="30"/>
      <c r="H8" s="27"/>
      <c r="I8" s="33"/>
      <c r="J8" s="34"/>
      <c r="K8" s="27"/>
      <c r="L8" s="27"/>
      <c r="M8" s="63"/>
      <c r="N8" s="27"/>
    </row>
    <row r="9" spans="1:16" s="35" customFormat="1" ht="31.4" customHeight="1" x14ac:dyDescent="0.35">
      <c r="B9" s="36" t="s">
        <v>49</v>
      </c>
      <c r="C9" s="37" t="s">
        <v>50</v>
      </c>
      <c r="D9" s="37" t="s">
        <v>51</v>
      </c>
      <c r="E9" s="36" t="s">
        <v>52</v>
      </c>
      <c r="F9" s="36" t="s">
        <v>53</v>
      </c>
      <c r="G9" s="37" t="s">
        <v>54</v>
      </c>
      <c r="H9" s="38"/>
      <c r="I9" s="37" t="s">
        <v>55</v>
      </c>
      <c r="J9" s="37" t="s">
        <v>56</v>
      </c>
      <c r="K9" s="27"/>
      <c r="L9" s="37" t="s">
        <v>57</v>
      </c>
      <c r="M9" s="37" t="s">
        <v>58</v>
      </c>
      <c r="N9" s="38"/>
    </row>
    <row r="10" spans="1:16" s="39" customFormat="1" ht="24.65" customHeight="1" x14ac:dyDescent="0.35">
      <c r="B10" s="40">
        <v>1</v>
      </c>
      <c r="C10" s="41"/>
      <c r="D10" s="41"/>
      <c r="E10" s="42"/>
      <c r="F10" s="41"/>
      <c r="G10" s="41"/>
      <c r="I10" s="43"/>
      <c r="J10" s="43"/>
      <c r="K10" s="27"/>
      <c r="L10" s="44" t="str" cm="1">
        <f t="array" ref="L10">IF(G10="", "",
   IFERROR(
      INDEX('Country Level Fee'!$D$1:$D$2927,
         MATCH(1,
            (('Country Level Fee'!$B$1:$B$2927='Guidance &amp; Cover Sheet'!$F$4) *
             ('Country Level Fee'!$C$1:$C$2927=IFERROR(INDEX(LISTS!F:F, MATCH('ENTRY FORM'!G10, LISTS!E:E, 0)), ""))),
         0)
      ),
   "")
)</f>
        <v/>
      </c>
      <c r="M10" s="44" t="str">
        <f>IF(G10="","",INDEX(LISTS!G:G,MATCH('ENTRY FORM'!G10,LISTS!E:E,)))</f>
        <v/>
      </c>
      <c r="P10" s="39" t="s">
        <v>59</v>
      </c>
    </row>
    <row r="11" spans="1:16" s="39" customFormat="1" ht="24.65" customHeight="1" x14ac:dyDescent="0.35">
      <c r="B11" s="40">
        <v>2</v>
      </c>
      <c r="C11" s="41"/>
      <c r="D11" s="41"/>
      <c r="E11" s="42"/>
      <c r="F11" s="41"/>
      <c r="G11" s="41"/>
      <c r="I11" s="43"/>
      <c r="J11" s="43"/>
      <c r="K11" s="27"/>
      <c r="L11" s="44" t="str" cm="1">
        <f t="array" ref="L11">IF(G11="", "",
   IFERROR(
      INDEX('Country Level Fee'!$D$1:$D$1,
         MATCH(1,
            (('Country Level Fee'!$B$1:$B$1='Guidance &amp; Cover Sheet'!$F$4) *
             ('Country Level Fee'!$C$1:$C$1=IFERROR(INDEX(LISTS!F:F, MATCH('ENTRY FORM'!G11, LISTS!E:E, 0)), ""))),
         0)
      ),
   "")
)</f>
        <v/>
      </c>
      <c r="M11" s="44" t="str">
        <f>IF(G11="","",INDEX(LISTS!G:G,MATCH('ENTRY FORM'!G11,LISTS!E:E,)))</f>
        <v/>
      </c>
    </row>
    <row r="12" spans="1:16" s="45" customFormat="1" ht="24.65" customHeight="1" x14ac:dyDescent="0.35">
      <c r="A12" s="39"/>
      <c r="B12" s="40">
        <v>3</v>
      </c>
      <c r="C12" s="41"/>
      <c r="D12" s="41"/>
      <c r="E12" s="42"/>
      <c r="F12" s="41"/>
      <c r="G12" s="41"/>
      <c r="H12" s="39"/>
      <c r="I12" s="43"/>
      <c r="J12" s="43"/>
      <c r="K12" s="27"/>
      <c r="L12" s="44" t="str" cm="1">
        <f t="array" ref="L12">IF(G12="", "",
   IFERROR(
      INDEX('Country Level Fee'!$D$1:$D$1,
         MATCH(1,
            (('Country Level Fee'!$B$1:$B$1='Guidance &amp; Cover Sheet'!$F$4) *
             ('Country Level Fee'!$C$1:$C$1=IFERROR(INDEX(LISTS!F:F, MATCH('ENTRY FORM'!G12, LISTS!E:E, 0)), ""))),
         0)
      ),
   "")
)</f>
        <v/>
      </c>
      <c r="M12" s="44" t="str">
        <f>IF(G12="","",INDEX(LISTS!G:G,MATCH('ENTRY FORM'!G12,LISTS!E:E,)))</f>
        <v/>
      </c>
      <c r="N12" s="39"/>
    </row>
    <row r="13" spans="1:16" s="45" customFormat="1" ht="24.65" customHeight="1" x14ac:dyDescent="0.35">
      <c r="A13" s="39"/>
      <c r="B13" s="40">
        <v>4</v>
      </c>
      <c r="C13" s="41"/>
      <c r="D13" s="41"/>
      <c r="E13" s="42"/>
      <c r="F13" s="41"/>
      <c r="G13" s="41"/>
      <c r="H13" s="39"/>
      <c r="I13" s="43"/>
      <c r="J13" s="43"/>
      <c r="K13" s="27"/>
      <c r="L13" s="44" t="str" cm="1">
        <f t="array" ref="L13">IF(G13="", "",
   IFERROR(
      INDEX('Country Level Fee'!$D$1:$D$1,
         MATCH(1,
            (('Country Level Fee'!$B$1:$B$1='Guidance &amp; Cover Sheet'!$F$4) *
             ('Country Level Fee'!$C$1:$C$1=IFERROR(INDEX(LISTS!F:F, MATCH('ENTRY FORM'!G13, LISTS!E:E, 0)), ""))),
         0)
      ),
   "")
)</f>
        <v/>
      </c>
      <c r="M13" s="44" t="str">
        <f>IF(G13="","",INDEX(LISTS!G:G,MATCH('ENTRY FORM'!G13,LISTS!E:E,)))</f>
        <v/>
      </c>
      <c r="N13" s="39"/>
    </row>
    <row r="14" spans="1:16" s="45" customFormat="1" ht="24.65" customHeight="1" x14ac:dyDescent="0.35">
      <c r="A14" s="39"/>
      <c r="B14" s="40">
        <v>5</v>
      </c>
      <c r="C14" s="41"/>
      <c r="D14" s="41"/>
      <c r="E14" s="42"/>
      <c r="F14" s="41"/>
      <c r="G14" s="41"/>
      <c r="H14" s="39"/>
      <c r="I14" s="43"/>
      <c r="J14" s="43"/>
      <c r="K14" s="27"/>
      <c r="L14" s="44" t="str" cm="1">
        <f t="array" ref="L14">IF(G14="", "",
   IFERROR(
      INDEX('Country Level Fee'!$D$1:$D$1,
         MATCH(1,
            (('Country Level Fee'!$B$1:$B$1='Guidance &amp; Cover Sheet'!$F$4) *
             ('Country Level Fee'!$C$1:$C$1=IFERROR(INDEX(LISTS!F:F, MATCH('ENTRY FORM'!G14, LISTS!E:E, 0)), ""))),
         0)
      ),
   "")
)</f>
        <v/>
      </c>
      <c r="M14" s="44" t="str">
        <f>IF(G14="","",INDEX(LISTS!G:G,MATCH('ENTRY FORM'!G14,LISTS!E:E,)))</f>
        <v/>
      </c>
      <c r="N14" s="39"/>
    </row>
    <row r="15" spans="1:16" s="45" customFormat="1" ht="24.65" customHeight="1" x14ac:dyDescent="0.35">
      <c r="A15" s="39"/>
      <c r="B15" s="40">
        <v>6</v>
      </c>
      <c r="C15" s="41"/>
      <c r="D15" s="41"/>
      <c r="E15" s="42"/>
      <c r="F15" s="41"/>
      <c r="G15" s="41"/>
      <c r="H15" s="39"/>
      <c r="I15" s="43"/>
      <c r="J15" s="43"/>
      <c r="K15" s="27"/>
      <c r="L15" s="44" t="str" cm="1">
        <f t="array" ref="L15">IF(G15="", "",
   IFERROR(
      INDEX('Country Level Fee'!$D$1:$D$1,
         MATCH(1,
            (('Country Level Fee'!$B$1:$B$1='Guidance &amp; Cover Sheet'!$F$4) *
             ('Country Level Fee'!$C$1:$C$1=IFERROR(INDEX(LISTS!F:F, MATCH('ENTRY FORM'!G15, LISTS!E:E, 0)), ""))),
         0)
      ),
   "")
)</f>
        <v/>
      </c>
      <c r="M15" s="44" t="str">
        <f>IF(G15="","",INDEX(LISTS!G:G,MATCH('ENTRY FORM'!G15,LISTS!E:E,)))</f>
        <v/>
      </c>
      <c r="N15" s="39"/>
    </row>
    <row r="16" spans="1:16" s="45" customFormat="1" ht="24.65" customHeight="1" x14ac:dyDescent="0.35">
      <c r="A16" s="39"/>
      <c r="B16" s="40">
        <v>7</v>
      </c>
      <c r="C16" s="41"/>
      <c r="D16" s="41"/>
      <c r="E16" s="42"/>
      <c r="F16" s="41"/>
      <c r="G16" s="41"/>
      <c r="H16" s="39"/>
      <c r="I16" s="43"/>
      <c r="J16" s="43"/>
      <c r="K16" s="27"/>
      <c r="L16" s="44" t="str" cm="1">
        <f t="array" ref="L16">IF(G16="", "",
   IFERROR(
      INDEX('Country Level Fee'!$D$1:$D$1,
         MATCH(1,
            (('Country Level Fee'!$B$1:$B$1='Guidance &amp; Cover Sheet'!$F$4) *
             ('Country Level Fee'!$C$1:$C$1=IFERROR(INDEX(LISTS!F:F, MATCH('ENTRY FORM'!G16, LISTS!E:E, 0)), ""))),
         0)
      ),
   "")
)</f>
        <v/>
      </c>
      <c r="M16" s="44" t="str">
        <f>IF(G16="","",INDEX(LISTS!G:G,MATCH('ENTRY FORM'!G16,LISTS!E:E,)))</f>
        <v/>
      </c>
      <c r="N16" s="39"/>
    </row>
    <row r="17" spans="1:14" s="45" customFormat="1" ht="24.65" customHeight="1" x14ac:dyDescent="0.35">
      <c r="A17" s="39"/>
      <c r="B17" s="40">
        <v>8</v>
      </c>
      <c r="C17" s="41"/>
      <c r="D17" s="41"/>
      <c r="E17" s="42"/>
      <c r="F17" s="41"/>
      <c r="G17" s="41"/>
      <c r="H17" s="39"/>
      <c r="I17" s="43"/>
      <c r="J17" s="43"/>
      <c r="K17" s="27"/>
      <c r="L17" s="44" t="str" cm="1">
        <f t="array" ref="L17">IF(G17="", "",
   IFERROR(
      INDEX('Country Level Fee'!$D$1:$D$1,
         MATCH(1,
            (('Country Level Fee'!$B$1:$B$1='Guidance &amp; Cover Sheet'!$F$4) *
             ('Country Level Fee'!$C$1:$C$1=IFERROR(INDEX(LISTS!F:F, MATCH('ENTRY FORM'!G17, LISTS!E:E, 0)), ""))),
         0)
      ),
   "")
)</f>
        <v/>
      </c>
      <c r="M17" s="44" t="str">
        <f>IF(G17="","",INDEX(LISTS!G:G,MATCH('ENTRY FORM'!G17,LISTS!E:E,)))</f>
        <v/>
      </c>
      <c r="N17" s="39"/>
    </row>
    <row r="18" spans="1:14" s="45" customFormat="1" ht="24.65" customHeight="1" x14ac:dyDescent="0.35">
      <c r="A18" s="39"/>
      <c r="B18" s="40">
        <v>9</v>
      </c>
      <c r="C18" s="41"/>
      <c r="D18" s="41"/>
      <c r="E18" s="42"/>
      <c r="F18" s="41"/>
      <c r="G18" s="41"/>
      <c r="H18" s="39"/>
      <c r="I18" s="43"/>
      <c r="J18" s="43"/>
      <c r="K18" s="27"/>
      <c r="L18" s="44" t="str" cm="1">
        <f t="array" ref="L18">IF(G18="", "",
   IFERROR(
      INDEX('Country Level Fee'!$D$1:$D$1,
         MATCH(1,
            (('Country Level Fee'!$B$1:$B$1='Guidance &amp; Cover Sheet'!$F$4) *
             ('Country Level Fee'!$C$1:$C$1=IFERROR(INDEX(LISTS!F:F, MATCH('ENTRY FORM'!G18, LISTS!E:E, 0)), ""))),
         0)
      ),
   "")
)</f>
        <v/>
      </c>
      <c r="M18" s="44" t="str">
        <f>IF(G18="","",INDEX(LISTS!G:G,MATCH('ENTRY FORM'!G18,LISTS!E:E,)))</f>
        <v/>
      </c>
      <c r="N18" s="39"/>
    </row>
    <row r="19" spans="1:14" s="45" customFormat="1" ht="24.65" customHeight="1" x14ac:dyDescent="0.35">
      <c r="A19" s="39"/>
      <c r="B19" s="40">
        <v>10</v>
      </c>
      <c r="C19" s="41"/>
      <c r="D19" s="41"/>
      <c r="E19" s="42"/>
      <c r="F19" s="41"/>
      <c r="G19" s="41"/>
      <c r="H19" s="39"/>
      <c r="I19" s="43"/>
      <c r="J19" s="43"/>
      <c r="K19" s="27"/>
      <c r="L19" s="44" t="str" cm="1">
        <f t="array" ref="L19">IF(G19="", "",
   IFERROR(
      INDEX('Country Level Fee'!$D$1:$D$1,
         MATCH(1,
            (('Country Level Fee'!$B$1:$B$1='Guidance &amp; Cover Sheet'!$F$4) *
             ('Country Level Fee'!$C$1:$C$1=IFERROR(INDEX(LISTS!F:F, MATCH('ENTRY FORM'!G19, LISTS!E:E, 0)), ""))),
         0)
      ),
   "")
)</f>
        <v/>
      </c>
      <c r="M19" s="44" t="str">
        <f>IF(G19="","",INDEX(LISTS!G:G,MATCH('ENTRY FORM'!G19,LISTS!E:E,)))</f>
        <v/>
      </c>
      <c r="N19" s="39"/>
    </row>
    <row r="20" spans="1:14" s="45" customFormat="1" ht="24.65" customHeight="1" x14ac:dyDescent="0.35">
      <c r="A20" s="39"/>
      <c r="B20" s="40">
        <v>11</v>
      </c>
      <c r="C20" s="41"/>
      <c r="D20" s="41"/>
      <c r="E20" s="42"/>
      <c r="F20" s="41"/>
      <c r="G20" s="41"/>
      <c r="H20" s="39"/>
      <c r="I20" s="43"/>
      <c r="J20" s="43"/>
      <c r="K20" s="27"/>
      <c r="L20" s="44" t="str" cm="1">
        <f t="array" ref="L20">IF(G20="", "",
   IFERROR(
      INDEX('Country Level Fee'!$D$1:$D$1,
         MATCH(1,
            (('Country Level Fee'!$B$1:$B$1='Guidance &amp; Cover Sheet'!$F$4) *
             ('Country Level Fee'!$C$1:$C$1=IFERROR(INDEX(LISTS!F:F, MATCH('ENTRY FORM'!G20, LISTS!E:E, 0)), ""))),
         0)
      ),
   "")
)</f>
        <v/>
      </c>
      <c r="M20" s="44" t="str">
        <f>IF(G20="","",INDEX(LISTS!G:G,MATCH('ENTRY FORM'!G20,LISTS!E:E,)))</f>
        <v/>
      </c>
      <c r="N20" s="39"/>
    </row>
    <row r="21" spans="1:14" s="45" customFormat="1" ht="24.65" customHeight="1" x14ac:dyDescent="0.35">
      <c r="A21" s="39"/>
      <c r="B21" s="40">
        <v>12</v>
      </c>
      <c r="C21" s="41"/>
      <c r="D21" s="41"/>
      <c r="E21" s="42"/>
      <c r="F21" s="41"/>
      <c r="G21" s="41"/>
      <c r="H21" s="39"/>
      <c r="I21" s="43"/>
      <c r="J21" s="43"/>
      <c r="K21" s="27"/>
      <c r="L21" s="44" t="str" cm="1">
        <f t="array" ref="L21">IF(G21="", "",
   IFERROR(
      INDEX('Country Level Fee'!$D$1:$D$1,
         MATCH(1,
            (('Country Level Fee'!$B$1:$B$1='Guidance &amp; Cover Sheet'!$F$4) *
             ('Country Level Fee'!$C$1:$C$1=IFERROR(INDEX(LISTS!F:F, MATCH('ENTRY FORM'!G21, LISTS!E:E, 0)), ""))),
         0)
      ),
   "")
)</f>
        <v/>
      </c>
      <c r="M21" s="44" t="str">
        <f>IF(G21="","",INDEX(LISTS!G:G,MATCH('ENTRY FORM'!G21,LISTS!E:E,)))</f>
        <v/>
      </c>
      <c r="N21" s="39"/>
    </row>
    <row r="22" spans="1:14" s="45" customFormat="1" ht="24.65" customHeight="1" x14ac:dyDescent="0.35">
      <c r="A22" s="39"/>
      <c r="B22" s="40">
        <v>13</v>
      </c>
      <c r="C22" s="41"/>
      <c r="D22" s="41"/>
      <c r="E22" s="42"/>
      <c r="F22" s="41"/>
      <c r="G22" s="41"/>
      <c r="H22" s="39"/>
      <c r="I22" s="43"/>
      <c r="J22" s="43"/>
      <c r="K22" s="27"/>
      <c r="L22" s="44" t="str" cm="1">
        <f t="array" ref="L22">IF(G22="", "",
   IFERROR(
      INDEX('Country Level Fee'!$D$1:$D$1,
         MATCH(1,
            (('Country Level Fee'!$B$1:$B$1='Guidance &amp; Cover Sheet'!$F$4) *
             ('Country Level Fee'!$C$1:$C$1=IFERROR(INDEX(LISTS!F:F, MATCH('ENTRY FORM'!G22, LISTS!E:E, 0)), ""))),
         0)
      ),
   "")
)</f>
        <v/>
      </c>
      <c r="M22" s="44" t="str">
        <f>IF(G22="","",INDEX(LISTS!G:G,MATCH('ENTRY FORM'!G22,LISTS!E:E,)))</f>
        <v/>
      </c>
      <c r="N22" s="39"/>
    </row>
    <row r="23" spans="1:14" s="45" customFormat="1" ht="24.65" customHeight="1" x14ac:dyDescent="0.35">
      <c r="A23" s="39"/>
      <c r="B23" s="40">
        <v>14</v>
      </c>
      <c r="C23" s="41"/>
      <c r="D23" s="41"/>
      <c r="E23" s="42"/>
      <c r="F23" s="41"/>
      <c r="G23" s="41"/>
      <c r="H23" s="39"/>
      <c r="I23" s="43"/>
      <c r="J23" s="43"/>
      <c r="K23" s="27"/>
      <c r="L23" s="44" t="str" cm="1">
        <f t="array" ref="L23">IF(G23="", "",
   IFERROR(
      INDEX('Country Level Fee'!$D$1:$D$1,
         MATCH(1,
            (('Country Level Fee'!$B$1:$B$1='Guidance &amp; Cover Sheet'!$F$4) *
             ('Country Level Fee'!$C$1:$C$1=IFERROR(INDEX(LISTS!F:F, MATCH('ENTRY FORM'!G23, LISTS!E:E, 0)), ""))),
         0)
      ),
   "")
)</f>
        <v/>
      </c>
      <c r="M23" s="44" t="str">
        <f>IF(G23="","",INDEX(LISTS!G:G,MATCH('ENTRY FORM'!G23,LISTS!E:E,)))</f>
        <v/>
      </c>
      <c r="N23" s="39"/>
    </row>
    <row r="24" spans="1:14" s="45" customFormat="1" ht="24.65" customHeight="1" x14ac:dyDescent="0.35">
      <c r="A24" s="39"/>
      <c r="B24" s="40">
        <v>15</v>
      </c>
      <c r="C24" s="41"/>
      <c r="D24" s="41"/>
      <c r="E24" s="42"/>
      <c r="F24" s="41"/>
      <c r="G24" s="41"/>
      <c r="H24" s="39"/>
      <c r="I24" s="43"/>
      <c r="J24" s="43"/>
      <c r="K24" s="27"/>
      <c r="L24" s="44" t="str" cm="1">
        <f t="array" ref="L24">IF(G24="", "",
   IFERROR(
      INDEX('Country Level Fee'!$D$1:$D$1,
         MATCH(1,
            (('Country Level Fee'!$B$1:$B$1='Guidance &amp; Cover Sheet'!$F$4) *
             ('Country Level Fee'!$C$1:$C$1=IFERROR(INDEX(LISTS!F:F, MATCH('ENTRY FORM'!G24, LISTS!E:E, 0)), ""))),
         0)
      ),
   "")
)</f>
        <v/>
      </c>
      <c r="M24" s="44" t="str">
        <f>IF(G24="","",INDEX(LISTS!G:G,MATCH('ENTRY FORM'!G24,LISTS!E:E,)))</f>
        <v/>
      </c>
      <c r="N24" s="39"/>
    </row>
    <row r="25" spans="1:14" s="45" customFormat="1" ht="24.65" customHeight="1" x14ac:dyDescent="0.35">
      <c r="A25" s="39"/>
      <c r="B25" s="40">
        <v>16</v>
      </c>
      <c r="C25" s="41"/>
      <c r="D25" s="41"/>
      <c r="E25" s="42"/>
      <c r="F25" s="41"/>
      <c r="G25" s="41"/>
      <c r="H25" s="39"/>
      <c r="I25" s="43"/>
      <c r="J25" s="43"/>
      <c r="K25" s="27"/>
      <c r="L25" s="44" t="str" cm="1">
        <f t="array" ref="L25">IF(G25="", "",
   IFERROR(
      INDEX('Country Level Fee'!$D$1:$D$1,
         MATCH(1,
            (('Country Level Fee'!$B$1:$B$1='Guidance &amp; Cover Sheet'!$F$4) *
             ('Country Level Fee'!$C$1:$C$1=IFERROR(INDEX(LISTS!F:F, MATCH('ENTRY FORM'!G25, LISTS!E:E, 0)), ""))),
         0)
      ),
   "")
)</f>
        <v/>
      </c>
      <c r="M25" s="44" t="str">
        <f>IF(G25="","",INDEX(LISTS!G:G,MATCH('ENTRY FORM'!G25,LISTS!E:E,)))</f>
        <v/>
      </c>
      <c r="N25" s="39"/>
    </row>
    <row r="26" spans="1:14" s="45" customFormat="1" ht="24.65" customHeight="1" x14ac:dyDescent="0.35">
      <c r="A26" s="39"/>
      <c r="B26" s="40">
        <v>17</v>
      </c>
      <c r="C26" s="41"/>
      <c r="D26" s="41"/>
      <c r="E26" s="42"/>
      <c r="F26" s="41"/>
      <c r="G26" s="41"/>
      <c r="H26" s="39"/>
      <c r="I26" s="43"/>
      <c r="J26" s="43"/>
      <c r="K26" s="27"/>
      <c r="L26" s="44" t="str" cm="1">
        <f t="array" ref="L26">IF(G26="", "",
   IFERROR(
      INDEX('Country Level Fee'!$D$1:$D$1,
         MATCH(1,
            (('Country Level Fee'!$B$1:$B$1='Guidance &amp; Cover Sheet'!$F$4) *
             ('Country Level Fee'!$C$1:$C$1=IFERROR(INDEX(LISTS!F:F, MATCH('ENTRY FORM'!G26, LISTS!E:E, 0)), ""))),
         0)
      ),
   "")
)</f>
        <v/>
      </c>
      <c r="M26" s="44" t="str">
        <f>IF(G26="","",INDEX(LISTS!G:G,MATCH('ENTRY FORM'!G26,LISTS!E:E,)))</f>
        <v/>
      </c>
      <c r="N26" s="39"/>
    </row>
    <row r="27" spans="1:14" s="45" customFormat="1" ht="24.65" customHeight="1" x14ac:dyDescent="0.35">
      <c r="A27" s="39"/>
      <c r="B27" s="40">
        <v>18</v>
      </c>
      <c r="C27" s="41"/>
      <c r="D27" s="41"/>
      <c r="E27" s="42"/>
      <c r="F27" s="41"/>
      <c r="G27" s="41"/>
      <c r="H27" s="39"/>
      <c r="I27" s="43"/>
      <c r="J27" s="43"/>
      <c r="K27" s="27"/>
      <c r="L27" s="44" t="str" cm="1">
        <f t="array" ref="L27">IF(G27="", "",
   IFERROR(
      INDEX('Country Level Fee'!$D$1:$D$1,
         MATCH(1,
            (('Country Level Fee'!$B$1:$B$1='Guidance &amp; Cover Sheet'!$F$4) *
             ('Country Level Fee'!$C$1:$C$1=IFERROR(INDEX(LISTS!F:F, MATCH('ENTRY FORM'!G27, LISTS!E:E, 0)), ""))),
         0)
      ),
   "")
)</f>
        <v/>
      </c>
      <c r="M27" s="44" t="str">
        <f>IF(G27="","",INDEX(LISTS!G:G,MATCH('ENTRY FORM'!G27,LISTS!E:E,)))</f>
        <v/>
      </c>
      <c r="N27" s="39"/>
    </row>
    <row r="28" spans="1:14" s="45" customFormat="1" ht="24.65" customHeight="1" x14ac:dyDescent="0.35">
      <c r="A28" s="39"/>
      <c r="B28" s="40">
        <v>19</v>
      </c>
      <c r="C28" s="41"/>
      <c r="D28" s="41"/>
      <c r="E28" s="42"/>
      <c r="F28" s="41"/>
      <c r="G28" s="41"/>
      <c r="H28" s="39"/>
      <c r="I28" s="43"/>
      <c r="J28" s="43"/>
      <c r="K28" s="27"/>
      <c r="L28" s="44" t="str" cm="1">
        <f t="array" ref="L28">IF(G28="", "",
   IFERROR(
      INDEX('Country Level Fee'!$D$1:$D$1,
         MATCH(1,
            (('Country Level Fee'!$B$1:$B$1='Guidance &amp; Cover Sheet'!$F$4) *
             ('Country Level Fee'!$C$1:$C$1=IFERROR(INDEX(LISTS!F:F, MATCH('ENTRY FORM'!G28, LISTS!E:E, 0)), ""))),
         0)
      ),
   "")
)</f>
        <v/>
      </c>
      <c r="M28" s="44" t="str">
        <f>IF(G28="","",INDEX(LISTS!G:G,MATCH('ENTRY FORM'!G28,LISTS!E:E,)))</f>
        <v/>
      </c>
      <c r="N28" s="39"/>
    </row>
    <row r="29" spans="1:14" s="45" customFormat="1" ht="24.65" customHeight="1" x14ac:dyDescent="0.35">
      <c r="A29" s="39"/>
      <c r="B29" s="40">
        <v>20</v>
      </c>
      <c r="C29" s="41"/>
      <c r="D29" s="41"/>
      <c r="E29" s="42"/>
      <c r="F29" s="41"/>
      <c r="G29" s="41"/>
      <c r="H29" s="39"/>
      <c r="I29" s="43"/>
      <c r="J29" s="43"/>
      <c r="K29" s="27"/>
      <c r="L29" s="44" t="str" cm="1">
        <f t="array" ref="L29">IF(G29="", "",
   IFERROR(
      INDEX('Country Level Fee'!$D$1:$D$1,
         MATCH(1,
            (('Country Level Fee'!$B$1:$B$1='Guidance &amp; Cover Sheet'!$F$4) *
             ('Country Level Fee'!$C$1:$C$1=IFERROR(INDEX(LISTS!F:F, MATCH('ENTRY FORM'!G29, LISTS!E:E, 0)), ""))),
         0)
      ),
   "")
)</f>
        <v/>
      </c>
      <c r="M29" s="44" t="str">
        <f>IF(G29="","",INDEX(LISTS!G:G,MATCH('ENTRY FORM'!G29,LISTS!E:E,)))</f>
        <v/>
      </c>
      <c r="N29" s="39"/>
    </row>
    <row r="30" spans="1:14" s="45" customFormat="1" ht="24.65" customHeight="1" x14ac:dyDescent="0.35">
      <c r="A30" s="39"/>
      <c r="B30" s="40">
        <v>21</v>
      </c>
      <c r="C30" s="41"/>
      <c r="D30" s="41"/>
      <c r="E30" s="42"/>
      <c r="F30" s="41"/>
      <c r="G30" s="41"/>
      <c r="H30" s="39"/>
      <c r="I30" s="43"/>
      <c r="J30" s="43"/>
      <c r="K30" s="27"/>
      <c r="L30" s="44" t="str" cm="1">
        <f t="array" ref="L30">IF(G30="", "",
   IFERROR(
      INDEX('Country Level Fee'!$D$1:$D$1,
         MATCH(1,
            (('Country Level Fee'!$B$1:$B$1='Guidance &amp; Cover Sheet'!$F$4) *
             ('Country Level Fee'!$C$1:$C$1=IFERROR(INDEX(LISTS!F:F, MATCH('ENTRY FORM'!G30, LISTS!E:E, 0)), ""))),
         0)
      ),
   "")
)</f>
        <v/>
      </c>
      <c r="M30" s="44" t="str">
        <f>IF(G30="","",INDEX(LISTS!G:G,MATCH('ENTRY FORM'!G30,LISTS!E:E,)))</f>
        <v/>
      </c>
      <c r="N30" s="39"/>
    </row>
    <row r="31" spans="1:14" s="45" customFormat="1" ht="24.65" customHeight="1" x14ac:dyDescent="0.35">
      <c r="A31" s="39"/>
      <c r="B31" s="40">
        <v>22</v>
      </c>
      <c r="C31" s="41"/>
      <c r="D31" s="41"/>
      <c r="E31" s="42"/>
      <c r="F31" s="41"/>
      <c r="G31" s="41"/>
      <c r="H31" s="39"/>
      <c r="I31" s="43"/>
      <c r="J31" s="43"/>
      <c r="K31" s="27"/>
      <c r="L31" s="44" t="str" cm="1">
        <f t="array" ref="L31">IF(G31="", "",
   IFERROR(
      INDEX('Country Level Fee'!$D$1:$D$1,
         MATCH(1,
            (('Country Level Fee'!$B$1:$B$1='Guidance &amp; Cover Sheet'!$F$4) *
             ('Country Level Fee'!$C$1:$C$1=IFERROR(INDEX(LISTS!F:F, MATCH('ENTRY FORM'!G31, LISTS!E:E, 0)), ""))),
         0)
      ),
   "")
)</f>
        <v/>
      </c>
      <c r="M31" s="44" t="str">
        <f>IF(G31="","",INDEX(LISTS!G:G,MATCH('ENTRY FORM'!G31,LISTS!E:E,)))</f>
        <v/>
      </c>
      <c r="N31" s="39"/>
    </row>
    <row r="32" spans="1:14" s="45" customFormat="1" ht="24.65" customHeight="1" x14ac:dyDescent="0.35">
      <c r="A32" s="39"/>
      <c r="B32" s="40">
        <v>23</v>
      </c>
      <c r="C32" s="41"/>
      <c r="D32" s="41"/>
      <c r="E32" s="42"/>
      <c r="F32" s="41"/>
      <c r="G32" s="41"/>
      <c r="H32" s="39"/>
      <c r="I32" s="43"/>
      <c r="J32" s="43"/>
      <c r="K32" s="27"/>
      <c r="L32" s="44" t="str" cm="1">
        <f t="array" ref="L32">IF(G32="", "",
   IFERROR(
      INDEX('Country Level Fee'!$D$1:$D$1,
         MATCH(1,
            (('Country Level Fee'!$B$1:$B$1='Guidance &amp; Cover Sheet'!$F$4) *
             ('Country Level Fee'!$C$1:$C$1=IFERROR(INDEX(LISTS!F:F, MATCH('ENTRY FORM'!G32, LISTS!E:E, 0)), ""))),
         0)
      ),
   "")
)</f>
        <v/>
      </c>
      <c r="M32" s="44" t="str">
        <f>IF(G32="","",INDEX(LISTS!G:G,MATCH('ENTRY FORM'!G32,LISTS!E:E,)))</f>
        <v/>
      </c>
      <c r="N32" s="39"/>
    </row>
    <row r="33" spans="1:14" s="45" customFormat="1" ht="24.65" customHeight="1" x14ac:dyDescent="0.35">
      <c r="A33" s="39"/>
      <c r="B33" s="40">
        <v>24</v>
      </c>
      <c r="C33" s="41"/>
      <c r="D33" s="41"/>
      <c r="E33" s="42"/>
      <c r="F33" s="41"/>
      <c r="G33" s="41"/>
      <c r="H33" s="39"/>
      <c r="I33" s="43"/>
      <c r="J33" s="43"/>
      <c r="K33" s="27"/>
      <c r="L33" s="44" t="str" cm="1">
        <f t="array" ref="L33">IF(G33="", "",
   IFERROR(
      INDEX('Country Level Fee'!$D$1:$D$1,
         MATCH(1,
            (('Country Level Fee'!$B$1:$B$1='Guidance &amp; Cover Sheet'!$F$4) *
             ('Country Level Fee'!$C$1:$C$1=IFERROR(INDEX(LISTS!F:F, MATCH('ENTRY FORM'!G33, LISTS!E:E, 0)), ""))),
         0)
      ),
   "")
)</f>
        <v/>
      </c>
      <c r="M33" s="44" t="str">
        <f>IF(G33="","",INDEX(LISTS!G:G,MATCH('ENTRY FORM'!G33,LISTS!E:E,)))</f>
        <v/>
      </c>
      <c r="N33" s="39"/>
    </row>
    <row r="34" spans="1:14" s="45" customFormat="1" ht="24.65" customHeight="1" x14ac:dyDescent="0.35">
      <c r="A34" s="39"/>
      <c r="B34" s="40">
        <v>25</v>
      </c>
      <c r="C34" s="41"/>
      <c r="D34" s="41"/>
      <c r="E34" s="42"/>
      <c r="F34" s="41"/>
      <c r="G34" s="41"/>
      <c r="H34" s="39"/>
      <c r="I34" s="43"/>
      <c r="J34" s="43"/>
      <c r="K34" s="27"/>
      <c r="L34" s="44" t="str" cm="1">
        <f t="array" ref="L34">IF(G34="", "",
   IFERROR(
      INDEX('Country Level Fee'!$D$1:$D$1,
         MATCH(1,
            (('Country Level Fee'!$B$1:$B$1='Guidance &amp; Cover Sheet'!$F$4) *
             ('Country Level Fee'!$C$1:$C$1=IFERROR(INDEX(LISTS!F:F, MATCH('ENTRY FORM'!G34, LISTS!E:E, 0)), ""))),
         0)
      ),
   "")
)</f>
        <v/>
      </c>
      <c r="M34" s="44" t="str">
        <f>IF(G34="","",INDEX(LISTS!G:G,MATCH('ENTRY FORM'!G34,LISTS!E:E,)))</f>
        <v/>
      </c>
      <c r="N34" s="39"/>
    </row>
    <row r="35" spans="1:14" s="45" customFormat="1" ht="24.65" customHeight="1" x14ac:dyDescent="0.35">
      <c r="A35" s="39"/>
      <c r="B35" s="40">
        <v>26</v>
      </c>
      <c r="C35" s="41"/>
      <c r="D35" s="41"/>
      <c r="E35" s="42"/>
      <c r="F35" s="41"/>
      <c r="G35" s="41"/>
      <c r="H35" s="39"/>
      <c r="I35" s="43"/>
      <c r="J35" s="43"/>
      <c r="K35" s="27"/>
      <c r="L35" s="44" t="str" cm="1">
        <f t="array" ref="L35">IF(G35="", "",
   IFERROR(
      INDEX('Country Level Fee'!$D$1:$D$1,
         MATCH(1,
            (('Country Level Fee'!$B$1:$B$1='Guidance &amp; Cover Sheet'!$F$4) *
             ('Country Level Fee'!$C$1:$C$1=IFERROR(INDEX(LISTS!F:F, MATCH('ENTRY FORM'!G35, LISTS!E:E, 0)), ""))),
         0)
      ),
   "")
)</f>
        <v/>
      </c>
      <c r="M35" s="44" t="str">
        <f>IF(G35="","",INDEX(LISTS!G:G,MATCH('ENTRY FORM'!G35,LISTS!E:E,)))</f>
        <v/>
      </c>
      <c r="N35" s="39"/>
    </row>
    <row r="36" spans="1:14" s="45" customFormat="1" ht="24.65" customHeight="1" x14ac:dyDescent="0.35">
      <c r="A36" s="39"/>
      <c r="B36" s="40">
        <v>27</v>
      </c>
      <c r="C36" s="41"/>
      <c r="D36" s="41"/>
      <c r="E36" s="42"/>
      <c r="F36" s="41"/>
      <c r="G36" s="41"/>
      <c r="H36" s="39"/>
      <c r="I36" s="43"/>
      <c r="J36" s="43"/>
      <c r="K36" s="27"/>
      <c r="L36" s="44" t="str" cm="1">
        <f t="array" ref="L36">IF(G36="", "",
   IFERROR(
      INDEX('Country Level Fee'!$D$1:$D$1,
         MATCH(1,
            (('Country Level Fee'!$B$1:$B$1='Guidance &amp; Cover Sheet'!$F$4) *
             ('Country Level Fee'!$C$1:$C$1=IFERROR(INDEX(LISTS!F:F, MATCH('ENTRY FORM'!G36, LISTS!E:E, 0)), ""))),
         0)
      ),
   "")
)</f>
        <v/>
      </c>
      <c r="M36" s="44" t="str">
        <f>IF(G36="","",INDEX(LISTS!G:G,MATCH('ENTRY FORM'!G36,LISTS!E:E,)))</f>
        <v/>
      </c>
      <c r="N36" s="39"/>
    </row>
    <row r="37" spans="1:14" s="45" customFormat="1" ht="24.65" customHeight="1" x14ac:dyDescent="0.35">
      <c r="A37" s="39"/>
      <c r="B37" s="40">
        <v>28</v>
      </c>
      <c r="C37" s="41"/>
      <c r="D37" s="41"/>
      <c r="E37" s="42"/>
      <c r="F37" s="41"/>
      <c r="G37" s="41"/>
      <c r="H37" s="39"/>
      <c r="I37" s="43"/>
      <c r="J37" s="43"/>
      <c r="K37" s="27"/>
      <c r="L37" s="44" t="str" cm="1">
        <f t="array" ref="L37">IF(G37="", "",
   IFERROR(
      INDEX('Country Level Fee'!$D$1:$D$1,
         MATCH(1,
            (('Country Level Fee'!$B$1:$B$1='Guidance &amp; Cover Sheet'!$F$4) *
             ('Country Level Fee'!$C$1:$C$1=IFERROR(INDEX(LISTS!F:F, MATCH('ENTRY FORM'!G37, LISTS!E:E, 0)), ""))),
         0)
      ),
   "")
)</f>
        <v/>
      </c>
      <c r="M37" s="44" t="str">
        <f>IF(G37="","",INDEX(LISTS!G:G,MATCH('ENTRY FORM'!G37,LISTS!E:E,)))</f>
        <v/>
      </c>
      <c r="N37" s="39"/>
    </row>
    <row r="38" spans="1:14" s="45" customFormat="1" ht="24.65" customHeight="1" x14ac:dyDescent="0.35">
      <c r="A38" s="39"/>
      <c r="B38" s="40">
        <v>29</v>
      </c>
      <c r="C38" s="41"/>
      <c r="D38" s="41"/>
      <c r="E38" s="42"/>
      <c r="F38" s="41"/>
      <c r="G38" s="41"/>
      <c r="H38" s="39"/>
      <c r="I38" s="43"/>
      <c r="J38" s="43"/>
      <c r="K38" s="27"/>
      <c r="L38" s="44" t="str" cm="1">
        <f t="array" ref="L38">IF(G38="", "",
   IFERROR(
      INDEX('Country Level Fee'!$D$1:$D$1,
         MATCH(1,
            (('Country Level Fee'!$B$1:$B$1='Guidance &amp; Cover Sheet'!$F$4) *
             ('Country Level Fee'!$C$1:$C$1=IFERROR(INDEX(LISTS!F:F, MATCH('ENTRY FORM'!G38, LISTS!E:E, 0)), ""))),
         0)
      ),
   "")
)</f>
        <v/>
      </c>
      <c r="M38" s="44" t="str">
        <f>IF(G38="","",INDEX(LISTS!G:G,MATCH('ENTRY FORM'!G38,LISTS!E:E,)))</f>
        <v/>
      </c>
      <c r="N38" s="39"/>
    </row>
    <row r="39" spans="1:14" s="45" customFormat="1" ht="24.65" customHeight="1" x14ac:dyDescent="0.35">
      <c r="A39" s="39"/>
      <c r="B39" s="40">
        <v>30</v>
      </c>
      <c r="C39" s="41"/>
      <c r="D39" s="41"/>
      <c r="E39" s="42"/>
      <c r="F39" s="41"/>
      <c r="G39" s="41"/>
      <c r="H39" s="39"/>
      <c r="I39" s="43"/>
      <c r="J39" s="43"/>
      <c r="K39" s="27"/>
      <c r="L39" s="44" t="str" cm="1">
        <f t="array" ref="L39">IF(G39="", "",
   IFERROR(
      INDEX('Country Level Fee'!$D$1:$D$1,
         MATCH(1,
            (('Country Level Fee'!$B$1:$B$1='Guidance &amp; Cover Sheet'!$F$4) *
             ('Country Level Fee'!$C$1:$C$1=IFERROR(INDEX(LISTS!F:F, MATCH('ENTRY FORM'!G39, LISTS!E:E, 0)), ""))),
         0)
      ),
   "")
)</f>
        <v/>
      </c>
      <c r="M39" s="44" t="str">
        <f>IF(G39="","",INDEX(LISTS!G:G,MATCH('ENTRY FORM'!G39,LISTS!E:E,)))</f>
        <v/>
      </c>
      <c r="N39" s="39"/>
    </row>
    <row r="40" spans="1:14" s="45" customFormat="1" ht="24.65" customHeight="1" x14ac:dyDescent="0.35">
      <c r="A40" s="39"/>
      <c r="B40" s="40">
        <v>31</v>
      </c>
      <c r="C40" s="41"/>
      <c r="D40" s="41"/>
      <c r="E40" s="42"/>
      <c r="F40" s="41"/>
      <c r="G40" s="41"/>
      <c r="H40" s="39"/>
      <c r="I40" s="43"/>
      <c r="J40" s="43"/>
      <c r="K40" s="27"/>
      <c r="L40" s="44" t="str" cm="1">
        <f t="array" ref="L40">IF(G40="", "",
   IFERROR(
      INDEX('Country Level Fee'!$D$1:$D$1,
         MATCH(1,
            (('Country Level Fee'!$B$1:$B$1='Guidance &amp; Cover Sheet'!$F$4) *
             ('Country Level Fee'!$C$1:$C$1=IFERROR(INDEX(LISTS!F:F, MATCH('ENTRY FORM'!G40, LISTS!E:E, 0)), ""))),
         0)
      ),
   "")
)</f>
        <v/>
      </c>
      <c r="M40" s="44" t="str">
        <f>IF(G40="","",INDEX(LISTS!G:G,MATCH('ENTRY FORM'!G40,LISTS!E:E,)))</f>
        <v/>
      </c>
      <c r="N40" s="39"/>
    </row>
    <row r="41" spans="1:14" s="45" customFormat="1" ht="24.65" customHeight="1" x14ac:dyDescent="0.35">
      <c r="A41" s="39"/>
      <c r="B41" s="40">
        <v>32</v>
      </c>
      <c r="C41" s="41"/>
      <c r="D41" s="41"/>
      <c r="E41" s="42"/>
      <c r="F41" s="41"/>
      <c r="G41" s="41"/>
      <c r="H41" s="39"/>
      <c r="I41" s="43"/>
      <c r="J41" s="43"/>
      <c r="K41" s="27"/>
      <c r="L41" s="44" t="str" cm="1">
        <f t="array" ref="L41">IF(G41="", "",
   IFERROR(
      INDEX('Country Level Fee'!$D$1:$D$1,
         MATCH(1,
            (('Country Level Fee'!$B$1:$B$1='Guidance &amp; Cover Sheet'!$F$4) *
             ('Country Level Fee'!$C$1:$C$1=IFERROR(INDEX(LISTS!F:F, MATCH('ENTRY FORM'!G41, LISTS!E:E, 0)), ""))),
         0)
      ),
   "")
)</f>
        <v/>
      </c>
      <c r="M41" s="44" t="str">
        <f>IF(G41="","",INDEX(LISTS!G:G,MATCH('ENTRY FORM'!G41,LISTS!E:E,)))</f>
        <v/>
      </c>
      <c r="N41" s="39"/>
    </row>
    <row r="42" spans="1:14" s="45" customFormat="1" ht="24.65" customHeight="1" x14ac:dyDescent="0.35">
      <c r="A42" s="39"/>
      <c r="B42" s="40">
        <v>33</v>
      </c>
      <c r="C42" s="41"/>
      <c r="D42" s="41"/>
      <c r="E42" s="42"/>
      <c r="F42" s="41"/>
      <c r="G42" s="41"/>
      <c r="H42" s="39"/>
      <c r="I42" s="43"/>
      <c r="J42" s="43"/>
      <c r="K42" s="27"/>
      <c r="L42" s="44" t="str" cm="1">
        <f t="array" ref="L42">IF(G42="", "",
   IFERROR(
      INDEX('Country Level Fee'!$D$1:$D$1,
         MATCH(1,
            (('Country Level Fee'!$B$1:$B$1='Guidance &amp; Cover Sheet'!$F$4) *
             ('Country Level Fee'!$C$1:$C$1=IFERROR(INDEX(LISTS!F:F, MATCH('ENTRY FORM'!G42, LISTS!E:E, 0)), ""))),
         0)
      ),
   "")
)</f>
        <v/>
      </c>
      <c r="M42" s="44" t="str">
        <f>IF(G42="","",INDEX(LISTS!G:G,MATCH('ENTRY FORM'!G42,LISTS!E:E,)))</f>
        <v/>
      </c>
      <c r="N42" s="39"/>
    </row>
    <row r="43" spans="1:14" s="45" customFormat="1" ht="24.65" customHeight="1" x14ac:dyDescent="0.35">
      <c r="A43" s="39"/>
      <c r="B43" s="40">
        <v>34</v>
      </c>
      <c r="C43" s="41"/>
      <c r="D43" s="41"/>
      <c r="E43" s="42"/>
      <c r="F43" s="41"/>
      <c r="G43" s="41"/>
      <c r="H43" s="39"/>
      <c r="I43" s="43"/>
      <c r="J43" s="43"/>
      <c r="K43" s="27"/>
      <c r="L43" s="44" t="str" cm="1">
        <f t="array" ref="L43">IF(G43="", "",
   IFERROR(
      INDEX('Country Level Fee'!$D$1:$D$1,
         MATCH(1,
            (('Country Level Fee'!$B$1:$B$1='Guidance &amp; Cover Sheet'!$F$4) *
             ('Country Level Fee'!$C$1:$C$1=IFERROR(INDEX(LISTS!F:F, MATCH('ENTRY FORM'!G43, LISTS!E:E, 0)), ""))),
         0)
      ),
   "")
)</f>
        <v/>
      </c>
      <c r="M43" s="44" t="str">
        <f>IF(G43="","",INDEX(LISTS!G:G,MATCH('ENTRY FORM'!G43,LISTS!E:E,)))</f>
        <v/>
      </c>
      <c r="N43" s="39"/>
    </row>
    <row r="44" spans="1:14" s="45" customFormat="1" ht="24.65" customHeight="1" x14ac:dyDescent="0.35">
      <c r="A44" s="39"/>
      <c r="B44" s="40">
        <v>35</v>
      </c>
      <c r="C44" s="41"/>
      <c r="D44" s="41"/>
      <c r="E44" s="42"/>
      <c r="F44" s="41"/>
      <c r="G44" s="41"/>
      <c r="H44" s="39"/>
      <c r="I44" s="43"/>
      <c r="J44" s="43"/>
      <c r="K44" s="27"/>
      <c r="L44" s="44" t="str" cm="1">
        <f t="array" ref="L44">IF(G44="", "",
   IFERROR(
      INDEX('Country Level Fee'!$D$1:$D$1,
         MATCH(1,
            (('Country Level Fee'!$B$1:$B$1='Guidance &amp; Cover Sheet'!$F$4) *
             ('Country Level Fee'!$C$1:$C$1=IFERROR(INDEX(LISTS!F:F, MATCH('ENTRY FORM'!G44, LISTS!E:E, 0)), ""))),
         0)
      ),
   "")
)</f>
        <v/>
      </c>
      <c r="M44" s="44" t="str">
        <f>IF(G44="","",INDEX(LISTS!G:G,MATCH('ENTRY FORM'!G44,LISTS!E:E,)))</f>
        <v/>
      </c>
      <c r="N44" s="39"/>
    </row>
    <row r="45" spans="1:14" s="45" customFormat="1" ht="24.65" customHeight="1" x14ac:dyDescent="0.35">
      <c r="A45" s="39"/>
      <c r="B45" s="40">
        <v>36</v>
      </c>
      <c r="C45" s="41"/>
      <c r="D45" s="41"/>
      <c r="E45" s="42"/>
      <c r="F45" s="41"/>
      <c r="G45" s="41"/>
      <c r="H45" s="39"/>
      <c r="I45" s="43"/>
      <c r="J45" s="43"/>
      <c r="K45" s="27"/>
      <c r="L45" s="44" t="str" cm="1">
        <f t="array" ref="L45">IF(G45="", "",
   IFERROR(
      INDEX('Country Level Fee'!$D$1:$D$1,
         MATCH(1,
            (('Country Level Fee'!$B$1:$B$1='Guidance &amp; Cover Sheet'!$F$4) *
             ('Country Level Fee'!$C$1:$C$1=IFERROR(INDEX(LISTS!F:F, MATCH('ENTRY FORM'!G45, LISTS!E:E, 0)), ""))),
         0)
      ),
   "")
)</f>
        <v/>
      </c>
      <c r="M45" s="44" t="str">
        <f>IF(G45="","",INDEX(LISTS!G:G,MATCH('ENTRY FORM'!G45,LISTS!E:E,)))</f>
        <v/>
      </c>
      <c r="N45" s="39"/>
    </row>
    <row r="46" spans="1:14" s="45" customFormat="1" ht="24.65" customHeight="1" x14ac:dyDescent="0.35">
      <c r="A46" s="39"/>
      <c r="B46" s="40">
        <v>37</v>
      </c>
      <c r="C46" s="41"/>
      <c r="D46" s="41"/>
      <c r="E46" s="42"/>
      <c r="F46" s="41"/>
      <c r="G46" s="41"/>
      <c r="H46" s="39"/>
      <c r="I46" s="43"/>
      <c r="J46" s="43"/>
      <c r="K46" s="27"/>
      <c r="L46" s="44" t="str" cm="1">
        <f t="array" ref="L46">IF(G46="", "",
   IFERROR(
      INDEX('Country Level Fee'!$D$1:$D$1,
         MATCH(1,
            (('Country Level Fee'!$B$1:$B$1='Guidance &amp; Cover Sheet'!$F$4) *
             ('Country Level Fee'!$C$1:$C$1=IFERROR(INDEX(LISTS!F:F, MATCH('ENTRY FORM'!G46, LISTS!E:E, 0)), ""))),
         0)
      ),
   "")
)</f>
        <v/>
      </c>
      <c r="M46" s="44" t="str">
        <f>IF(G46="","",INDEX(LISTS!G:G,MATCH('ENTRY FORM'!G46,LISTS!E:E,)))</f>
        <v/>
      </c>
      <c r="N46" s="39"/>
    </row>
    <row r="47" spans="1:14" s="45" customFormat="1" ht="24.65" customHeight="1" x14ac:dyDescent="0.35">
      <c r="A47" s="39"/>
      <c r="B47" s="40">
        <v>38</v>
      </c>
      <c r="C47" s="41"/>
      <c r="D47" s="41"/>
      <c r="E47" s="42"/>
      <c r="F47" s="41"/>
      <c r="G47" s="41"/>
      <c r="H47" s="39"/>
      <c r="I47" s="43"/>
      <c r="J47" s="43"/>
      <c r="K47" s="27"/>
      <c r="L47" s="44" t="str" cm="1">
        <f t="array" ref="L47">IF(G47="", "",
   IFERROR(
      INDEX('Country Level Fee'!$D$1:$D$1,
         MATCH(1,
            (('Country Level Fee'!$B$1:$B$1='Guidance &amp; Cover Sheet'!$F$4) *
             ('Country Level Fee'!$C$1:$C$1=IFERROR(INDEX(LISTS!F:F, MATCH('ENTRY FORM'!G47, LISTS!E:E, 0)), ""))),
         0)
      ),
   "")
)</f>
        <v/>
      </c>
      <c r="M47" s="44" t="str">
        <f>IF(G47="","",INDEX(LISTS!G:G,MATCH('ENTRY FORM'!G47,LISTS!E:E,)))</f>
        <v/>
      </c>
      <c r="N47" s="39"/>
    </row>
    <row r="48" spans="1:14" s="45" customFormat="1" ht="24.65" customHeight="1" x14ac:dyDescent="0.35">
      <c r="A48" s="39"/>
      <c r="B48" s="40">
        <v>39</v>
      </c>
      <c r="C48" s="41"/>
      <c r="D48" s="41"/>
      <c r="E48" s="42"/>
      <c r="F48" s="41"/>
      <c r="G48" s="41"/>
      <c r="H48" s="39"/>
      <c r="I48" s="43"/>
      <c r="J48" s="43"/>
      <c r="K48" s="27"/>
      <c r="L48" s="44" t="str" cm="1">
        <f t="array" ref="L48">IF(G48="", "",
   IFERROR(
      INDEX('Country Level Fee'!$D$1:$D$1,
         MATCH(1,
            (('Country Level Fee'!$B$1:$B$1='Guidance &amp; Cover Sheet'!$F$4) *
             ('Country Level Fee'!$C$1:$C$1=IFERROR(INDEX(LISTS!F:F, MATCH('ENTRY FORM'!G48, LISTS!E:E, 0)), ""))),
         0)
      ),
   "")
)</f>
        <v/>
      </c>
      <c r="M48" s="44" t="str">
        <f>IF(G48="","",INDEX(LISTS!G:G,MATCH('ENTRY FORM'!G48,LISTS!E:E,)))</f>
        <v/>
      </c>
      <c r="N48" s="39"/>
    </row>
    <row r="49" spans="1:14" s="45" customFormat="1" ht="24.65" customHeight="1" x14ac:dyDescent="0.35">
      <c r="A49" s="39"/>
      <c r="B49" s="40">
        <v>40</v>
      </c>
      <c r="C49" s="41"/>
      <c r="D49" s="41"/>
      <c r="E49" s="42"/>
      <c r="F49" s="41"/>
      <c r="G49" s="41"/>
      <c r="H49" s="39"/>
      <c r="I49" s="43"/>
      <c r="J49" s="43"/>
      <c r="K49" s="27"/>
      <c r="L49" s="44" t="str" cm="1">
        <f t="array" ref="L49">IF(G49="", "",
   IFERROR(
      INDEX('Country Level Fee'!$D$1:$D$1,
         MATCH(1,
            (('Country Level Fee'!$B$1:$B$1='Guidance &amp; Cover Sheet'!$F$4) *
             ('Country Level Fee'!$C$1:$C$1=IFERROR(INDEX(LISTS!F:F, MATCH('ENTRY FORM'!G49, LISTS!E:E, 0)), ""))),
         0)
      ),
   "")
)</f>
        <v/>
      </c>
      <c r="M49" s="44" t="str">
        <f>IF(G49="","",INDEX(LISTS!G:G,MATCH('ENTRY FORM'!G49,LISTS!E:E,)))</f>
        <v/>
      </c>
      <c r="N49" s="39"/>
    </row>
    <row r="50" spans="1:14" s="45" customFormat="1" ht="24.65" customHeight="1" x14ac:dyDescent="0.35">
      <c r="A50" s="39"/>
      <c r="B50" s="40">
        <v>41</v>
      </c>
      <c r="C50" s="41"/>
      <c r="D50" s="41"/>
      <c r="E50" s="42"/>
      <c r="F50" s="41"/>
      <c r="G50" s="41"/>
      <c r="H50" s="39"/>
      <c r="I50" s="43"/>
      <c r="J50" s="43"/>
      <c r="K50" s="27"/>
      <c r="L50" s="44" t="str" cm="1">
        <f t="array" ref="L50">IF(G50="", "",
   IFERROR(
      INDEX('Country Level Fee'!$D$1:$D$1,
         MATCH(1,
            (('Country Level Fee'!$B$1:$B$1='Guidance &amp; Cover Sheet'!$F$4) *
             ('Country Level Fee'!$C$1:$C$1=IFERROR(INDEX(LISTS!F:F, MATCH('ENTRY FORM'!G50, LISTS!E:E, 0)), ""))),
         0)
      ),
   "")
)</f>
        <v/>
      </c>
      <c r="M50" s="44" t="str">
        <f>IF(G50="","",INDEX(LISTS!G:G,MATCH('ENTRY FORM'!G50,LISTS!E:E,)))</f>
        <v/>
      </c>
      <c r="N50" s="39"/>
    </row>
    <row r="51" spans="1:14" s="45" customFormat="1" ht="24.65" customHeight="1" x14ac:dyDescent="0.35">
      <c r="A51" s="39"/>
      <c r="B51" s="40">
        <v>42</v>
      </c>
      <c r="C51" s="41"/>
      <c r="D51" s="41"/>
      <c r="E51" s="42"/>
      <c r="F51" s="41"/>
      <c r="G51" s="41"/>
      <c r="H51" s="39"/>
      <c r="I51" s="43"/>
      <c r="J51" s="43"/>
      <c r="K51" s="27"/>
      <c r="L51" s="44" t="str" cm="1">
        <f t="array" ref="L51">IF(G51="", "",
   IFERROR(
      INDEX('Country Level Fee'!$D$1:$D$1,
         MATCH(1,
            (('Country Level Fee'!$B$1:$B$1='Guidance &amp; Cover Sheet'!$F$4) *
             ('Country Level Fee'!$C$1:$C$1=IFERROR(INDEX(LISTS!F:F, MATCH('ENTRY FORM'!G51, LISTS!E:E, 0)), ""))),
         0)
      ),
   "")
)</f>
        <v/>
      </c>
      <c r="M51" s="44" t="str">
        <f>IF(G51="","",INDEX(LISTS!G:G,MATCH('ENTRY FORM'!G51,LISTS!E:E,)))</f>
        <v/>
      </c>
      <c r="N51" s="39"/>
    </row>
    <row r="52" spans="1:14" s="45" customFormat="1" ht="24.65" customHeight="1" x14ac:dyDescent="0.35">
      <c r="A52" s="39"/>
      <c r="B52" s="40">
        <v>43</v>
      </c>
      <c r="C52" s="41"/>
      <c r="D52" s="41"/>
      <c r="E52" s="42"/>
      <c r="F52" s="41"/>
      <c r="G52" s="41"/>
      <c r="H52" s="39"/>
      <c r="I52" s="43"/>
      <c r="J52" s="43"/>
      <c r="K52" s="27"/>
      <c r="L52" s="44" t="str" cm="1">
        <f t="array" ref="L52">IF(G52="", "",
   IFERROR(
      INDEX('Country Level Fee'!$D$1:$D$1,
         MATCH(1,
            (('Country Level Fee'!$B$1:$B$1='Guidance &amp; Cover Sheet'!$F$4) *
             ('Country Level Fee'!$C$1:$C$1=IFERROR(INDEX(LISTS!F:F, MATCH('ENTRY FORM'!G52, LISTS!E:E, 0)), ""))),
         0)
      ),
   "")
)</f>
        <v/>
      </c>
      <c r="M52" s="44" t="str">
        <f>IF(G52="","",INDEX(LISTS!G:G,MATCH('ENTRY FORM'!G52,LISTS!E:E,)))</f>
        <v/>
      </c>
      <c r="N52" s="39"/>
    </row>
    <row r="53" spans="1:14" s="45" customFormat="1" ht="24.65" customHeight="1" x14ac:dyDescent="0.35">
      <c r="A53" s="39"/>
      <c r="B53" s="40">
        <v>44</v>
      </c>
      <c r="C53" s="41"/>
      <c r="D53" s="41"/>
      <c r="E53" s="42"/>
      <c r="F53" s="41"/>
      <c r="G53" s="41"/>
      <c r="H53" s="39"/>
      <c r="I53" s="43"/>
      <c r="J53" s="43"/>
      <c r="K53" s="27"/>
      <c r="L53" s="44" t="str" cm="1">
        <f t="array" ref="L53">IF(G53="", "",
   IFERROR(
      INDEX('Country Level Fee'!$D$1:$D$1,
         MATCH(1,
            (('Country Level Fee'!$B$1:$B$1='Guidance &amp; Cover Sheet'!$F$4) *
             ('Country Level Fee'!$C$1:$C$1=IFERROR(INDEX(LISTS!F:F, MATCH('ENTRY FORM'!G53, LISTS!E:E, 0)), ""))),
         0)
      ),
   "")
)</f>
        <v/>
      </c>
      <c r="M53" s="44" t="str">
        <f>IF(G53="","",INDEX(LISTS!G:G,MATCH('ENTRY FORM'!G53,LISTS!E:E,)))</f>
        <v/>
      </c>
      <c r="N53" s="39"/>
    </row>
    <row r="54" spans="1:14" s="45" customFormat="1" ht="24.65" customHeight="1" x14ac:dyDescent="0.35">
      <c r="A54" s="39"/>
      <c r="B54" s="40">
        <v>45</v>
      </c>
      <c r="C54" s="41"/>
      <c r="D54" s="41"/>
      <c r="E54" s="42"/>
      <c r="F54" s="41"/>
      <c r="G54" s="41"/>
      <c r="H54" s="39"/>
      <c r="I54" s="43"/>
      <c r="J54" s="43"/>
      <c r="K54" s="27"/>
      <c r="L54" s="44" t="str" cm="1">
        <f t="array" ref="L54">IF(G54="", "",
   IFERROR(
      INDEX('Country Level Fee'!$D$1:$D$1,
         MATCH(1,
            (('Country Level Fee'!$B$1:$B$1='Guidance &amp; Cover Sheet'!$F$4) *
             ('Country Level Fee'!$C$1:$C$1=IFERROR(INDEX(LISTS!F:F, MATCH('ENTRY FORM'!G54, LISTS!E:E, 0)), ""))),
         0)
      ),
   "")
)</f>
        <v/>
      </c>
      <c r="M54" s="44" t="str">
        <f>IF(G54="","",INDEX(LISTS!G:G,MATCH('ENTRY FORM'!G54,LISTS!E:E,)))</f>
        <v/>
      </c>
      <c r="N54" s="39"/>
    </row>
    <row r="55" spans="1:14" s="45" customFormat="1" ht="24.65" customHeight="1" x14ac:dyDescent="0.35">
      <c r="A55" s="39"/>
      <c r="B55" s="40">
        <v>46</v>
      </c>
      <c r="C55" s="41"/>
      <c r="D55" s="41"/>
      <c r="E55" s="42"/>
      <c r="F55" s="41"/>
      <c r="G55" s="41"/>
      <c r="H55" s="39"/>
      <c r="I55" s="43"/>
      <c r="J55" s="43"/>
      <c r="K55" s="27"/>
      <c r="L55" s="44" t="str" cm="1">
        <f t="array" ref="L55">IF(G55="", "",
   IFERROR(
      INDEX('Country Level Fee'!$D$1:$D$1,
         MATCH(1,
            (('Country Level Fee'!$B$1:$B$1='Guidance &amp; Cover Sheet'!$F$4) *
             ('Country Level Fee'!$C$1:$C$1=IFERROR(INDEX(LISTS!F:F, MATCH('ENTRY FORM'!G55, LISTS!E:E, 0)), ""))),
         0)
      ),
   "")
)</f>
        <v/>
      </c>
      <c r="M55" s="44" t="str">
        <f>IF(G55="","",INDEX(LISTS!G:G,MATCH('ENTRY FORM'!G55,LISTS!E:E,)))</f>
        <v/>
      </c>
      <c r="N55" s="39"/>
    </row>
    <row r="56" spans="1:14" s="45" customFormat="1" ht="24.65" customHeight="1" x14ac:dyDescent="0.35">
      <c r="A56" s="39"/>
      <c r="B56" s="40">
        <v>47</v>
      </c>
      <c r="C56" s="41"/>
      <c r="D56" s="41"/>
      <c r="E56" s="42"/>
      <c r="F56" s="41"/>
      <c r="G56" s="41"/>
      <c r="H56" s="39"/>
      <c r="I56" s="43"/>
      <c r="J56" s="43"/>
      <c r="K56" s="27"/>
      <c r="L56" s="44" t="str" cm="1">
        <f t="array" ref="L56">IF(G56="", "",
   IFERROR(
      INDEX('Country Level Fee'!$D$1:$D$1,
         MATCH(1,
            (('Country Level Fee'!$B$1:$B$1='Guidance &amp; Cover Sheet'!$F$4) *
             ('Country Level Fee'!$C$1:$C$1=IFERROR(INDEX(LISTS!F:F, MATCH('ENTRY FORM'!G56, LISTS!E:E, 0)), ""))),
         0)
      ),
   "")
)</f>
        <v/>
      </c>
      <c r="M56" s="44" t="str">
        <f>IF(G56="","",INDEX(LISTS!G:G,MATCH('ENTRY FORM'!G56,LISTS!E:E,)))</f>
        <v/>
      </c>
      <c r="N56" s="39"/>
    </row>
    <row r="57" spans="1:14" s="45" customFormat="1" ht="24.65" customHeight="1" x14ac:dyDescent="0.35">
      <c r="A57" s="39"/>
      <c r="B57" s="40">
        <v>48</v>
      </c>
      <c r="C57" s="41"/>
      <c r="D57" s="41"/>
      <c r="E57" s="42"/>
      <c r="F57" s="41"/>
      <c r="G57" s="41"/>
      <c r="H57" s="39"/>
      <c r="I57" s="43"/>
      <c r="J57" s="43"/>
      <c r="K57" s="27"/>
      <c r="L57" s="44" t="str" cm="1">
        <f t="array" ref="L57">IF(G57="", "",
   IFERROR(
      INDEX('Country Level Fee'!$D$1:$D$1,
         MATCH(1,
            (('Country Level Fee'!$B$1:$B$1='Guidance &amp; Cover Sheet'!$F$4) *
             ('Country Level Fee'!$C$1:$C$1=IFERROR(INDEX(LISTS!F:F, MATCH('ENTRY FORM'!G57, LISTS!E:E, 0)), ""))),
         0)
      ),
   "")
)</f>
        <v/>
      </c>
      <c r="M57" s="44" t="str">
        <f>IF(G57="","",INDEX(LISTS!G:G,MATCH('ENTRY FORM'!G57,LISTS!E:E,)))</f>
        <v/>
      </c>
      <c r="N57" s="39"/>
    </row>
    <row r="58" spans="1:14" s="45" customFormat="1" ht="24.65" customHeight="1" x14ac:dyDescent="0.35">
      <c r="A58" s="39"/>
      <c r="B58" s="40">
        <v>49</v>
      </c>
      <c r="C58" s="41"/>
      <c r="D58" s="41"/>
      <c r="E58" s="42"/>
      <c r="F58" s="41"/>
      <c r="G58" s="41"/>
      <c r="H58" s="39"/>
      <c r="I58" s="43"/>
      <c r="J58" s="43"/>
      <c r="K58" s="27"/>
      <c r="L58" s="44" t="str" cm="1">
        <f t="array" ref="L58">IF(G58="", "",
   IFERROR(
      INDEX('Country Level Fee'!$D$1:$D$1,
         MATCH(1,
            (('Country Level Fee'!$B$1:$B$1='Guidance &amp; Cover Sheet'!$F$4) *
             ('Country Level Fee'!$C$1:$C$1=IFERROR(INDEX(LISTS!F:F, MATCH('ENTRY FORM'!G58, LISTS!E:E, 0)), ""))),
         0)
      ),
   "")
)</f>
        <v/>
      </c>
      <c r="M58" s="44" t="str">
        <f>IF(G58="","",INDEX(LISTS!G:G,MATCH('ENTRY FORM'!G58,LISTS!E:E,)))</f>
        <v/>
      </c>
      <c r="N58" s="39"/>
    </row>
    <row r="59" spans="1:14" s="45" customFormat="1" ht="24.65" customHeight="1" x14ac:dyDescent="0.35">
      <c r="A59" s="39"/>
      <c r="B59" s="40">
        <v>50</v>
      </c>
      <c r="C59" s="41"/>
      <c r="D59" s="41"/>
      <c r="E59" s="42"/>
      <c r="F59" s="41"/>
      <c r="G59" s="41"/>
      <c r="H59" s="39"/>
      <c r="I59" s="43"/>
      <c r="J59" s="43"/>
      <c r="K59" s="27"/>
      <c r="L59" s="44" t="str" cm="1">
        <f t="array" ref="L59">IF(G59="", "",
   IFERROR(
      INDEX('Country Level Fee'!$D$1:$D$1,
         MATCH(1,
            (('Country Level Fee'!$B$1:$B$1='Guidance &amp; Cover Sheet'!$F$4) *
             ('Country Level Fee'!$C$1:$C$1=IFERROR(INDEX(LISTS!F:F, MATCH('ENTRY FORM'!G59, LISTS!E:E, 0)), ""))),
         0)
      ),
   "")
)</f>
        <v/>
      </c>
      <c r="M59" s="44" t="str">
        <f>IF(G59="","",INDEX(LISTS!G:G,MATCH('ENTRY FORM'!G59,LISTS!E:E,)))</f>
        <v/>
      </c>
      <c r="N59" s="39"/>
    </row>
    <row r="60" spans="1:14" s="45" customFormat="1" ht="24.65" customHeight="1" x14ac:dyDescent="0.35">
      <c r="A60" s="39"/>
      <c r="B60" s="40">
        <v>51</v>
      </c>
      <c r="C60" s="41"/>
      <c r="D60" s="41"/>
      <c r="E60" s="42"/>
      <c r="F60" s="41"/>
      <c r="G60" s="41"/>
      <c r="H60" s="39"/>
      <c r="I60" s="43"/>
      <c r="J60" s="43"/>
      <c r="K60" s="27"/>
      <c r="L60" s="44" t="str" cm="1">
        <f t="array" ref="L60">IF(G60="", "",
   IFERROR(
      INDEX('Country Level Fee'!$D$1:$D$1,
         MATCH(1,
            (('Country Level Fee'!$B$1:$B$1='Guidance &amp; Cover Sheet'!$F$4) *
             ('Country Level Fee'!$C$1:$C$1=IFERROR(INDEX(LISTS!F:F, MATCH('ENTRY FORM'!G60, LISTS!E:E, 0)), ""))),
         0)
      ),
   "")
)</f>
        <v/>
      </c>
      <c r="M60" s="44" t="str">
        <f>IF(G60="","",INDEX(LISTS!G:G,MATCH('ENTRY FORM'!G60,LISTS!E:E,)))</f>
        <v/>
      </c>
      <c r="N60" s="39"/>
    </row>
    <row r="61" spans="1:14" s="45" customFormat="1" ht="24.65" customHeight="1" x14ac:dyDescent="0.35">
      <c r="A61" s="39"/>
      <c r="B61" s="40">
        <v>52</v>
      </c>
      <c r="C61" s="41"/>
      <c r="D61" s="41"/>
      <c r="E61" s="42"/>
      <c r="F61" s="41"/>
      <c r="G61" s="41"/>
      <c r="H61" s="39"/>
      <c r="I61" s="43"/>
      <c r="J61" s="43"/>
      <c r="K61" s="27"/>
      <c r="L61" s="44" t="str" cm="1">
        <f t="array" ref="L61">IF(G61="", "",
   IFERROR(
      INDEX('Country Level Fee'!$D$1:$D$1,
         MATCH(1,
            (('Country Level Fee'!$B$1:$B$1='Guidance &amp; Cover Sheet'!$F$4) *
             ('Country Level Fee'!$C$1:$C$1=IFERROR(INDEX(LISTS!F:F, MATCH('ENTRY FORM'!G61, LISTS!E:E, 0)), ""))),
         0)
      ),
   "")
)</f>
        <v/>
      </c>
      <c r="M61" s="44" t="str">
        <f>IF(G61="","",INDEX(LISTS!G:G,MATCH('ENTRY FORM'!G61,LISTS!E:E,)))</f>
        <v/>
      </c>
      <c r="N61" s="39"/>
    </row>
    <row r="62" spans="1:14" s="45" customFormat="1" ht="24.65" customHeight="1" x14ac:dyDescent="0.35">
      <c r="A62" s="39"/>
      <c r="B62" s="40">
        <v>53</v>
      </c>
      <c r="C62" s="41"/>
      <c r="D62" s="41"/>
      <c r="E62" s="42"/>
      <c r="F62" s="41"/>
      <c r="G62" s="41"/>
      <c r="H62" s="39"/>
      <c r="I62" s="43"/>
      <c r="J62" s="43"/>
      <c r="K62" s="27"/>
      <c r="L62" s="44" t="str" cm="1">
        <f t="array" ref="L62">IF(G62="", "",
   IFERROR(
      INDEX('Country Level Fee'!$D$1:$D$1,
         MATCH(1,
            (('Country Level Fee'!$B$1:$B$1='Guidance &amp; Cover Sheet'!$F$4) *
             ('Country Level Fee'!$C$1:$C$1=IFERROR(INDEX(LISTS!F:F, MATCH('ENTRY FORM'!G62, LISTS!E:E, 0)), ""))),
         0)
      ),
   "")
)</f>
        <v/>
      </c>
      <c r="M62" s="44" t="str">
        <f>IF(G62="","",INDEX(LISTS!G:G,MATCH('ENTRY FORM'!G62,LISTS!E:E,)))</f>
        <v/>
      </c>
      <c r="N62" s="39"/>
    </row>
    <row r="63" spans="1:14" s="45" customFormat="1" ht="24.65" customHeight="1" x14ac:dyDescent="0.35">
      <c r="A63" s="39"/>
      <c r="B63" s="40">
        <v>54</v>
      </c>
      <c r="C63" s="41"/>
      <c r="D63" s="41"/>
      <c r="E63" s="42"/>
      <c r="F63" s="41"/>
      <c r="G63" s="41"/>
      <c r="H63" s="39"/>
      <c r="I63" s="43"/>
      <c r="J63" s="43"/>
      <c r="K63" s="27"/>
      <c r="L63" s="44" t="str" cm="1">
        <f t="array" ref="L63">IF(G63="", "",
   IFERROR(
      INDEX('Country Level Fee'!$D$1:$D$1,
         MATCH(1,
            (('Country Level Fee'!$B$1:$B$1='Guidance &amp; Cover Sheet'!$F$4) *
             ('Country Level Fee'!$C$1:$C$1=IFERROR(INDEX(LISTS!F:F, MATCH('ENTRY FORM'!G63, LISTS!E:E, 0)), ""))),
         0)
      ),
   "")
)</f>
        <v/>
      </c>
      <c r="M63" s="44" t="str">
        <f>IF(G63="","",INDEX(LISTS!G:G,MATCH('ENTRY FORM'!G63,LISTS!E:E,)))</f>
        <v/>
      </c>
      <c r="N63" s="39"/>
    </row>
    <row r="64" spans="1:14" s="45" customFormat="1" ht="24.65" customHeight="1" x14ac:dyDescent="0.35">
      <c r="A64" s="39"/>
      <c r="B64" s="40">
        <v>55</v>
      </c>
      <c r="C64" s="41"/>
      <c r="D64" s="41"/>
      <c r="E64" s="42"/>
      <c r="F64" s="41"/>
      <c r="G64" s="41"/>
      <c r="H64" s="39"/>
      <c r="I64" s="43"/>
      <c r="J64" s="43"/>
      <c r="K64" s="27"/>
      <c r="L64" s="44" t="str" cm="1">
        <f t="array" ref="L64">IF(G64="", "",
   IFERROR(
      INDEX('Country Level Fee'!$D$1:$D$1,
         MATCH(1,
            (('Country Level Fee'!$B$1:$B$1='Guidance &amp; Cover Sheet'!$F$4) *
             ('Country Level Fee'!$C$1:$C$1=IFERROR(INDEX(LISTS!F:F, MATCH('ENTRY FORM'!G64, LISTS!E:E, 0)), ""))),
         0)
      ),
   "")
)</f>
        <v/>
      </c>
      <c r="M64" s="44" t="str">
        <f>IF(G64="","",INDEX(LISTS!G:G,MATCH('ENTRY FORM'!G64,LISTS!E:E,)))</f>
        <v/>
      </c>
      <c r="N64" s="39"/>
    </row>
    <row r="65" spans="1:14" s="45" customFormat="1" ht="24.65" customHeight="1" x14ac:dyDescent="0.35">
      <c r="A65" s="39"/>
      <c r="B65" s="40">
        <v>56</v>
      </c>
      <c r="C65" s="41"/>
      <c r="D65" s="41"/>
      <c r="E65" s="42"/>
      <c r="F65" s="41"/>
      <c r="G65" s="41"/>
      <c r="H65" s="39"/>
      <c r="I65" s="43"/>
      <c r="J65" s="43"/>
      <c r="K65" s="27"/>
      <c r="L65" s="44" t="str" cm="1">
        <f t="array" ref="L65">IF(G65="", "",
   IFERROR(
      INDEX('Country Level Fee'!$D$1:$D$1,
         MATCH(1,
            (('Country Level Fee'!$B$1:$B$1='Guidance &amp; Cover Sheet'!$F$4) *
             ('Country Level Fee'!$C$1:$C$1=IFERROR(INDEX(LISTS!F:F, MATCH('ENTRY FORM'!G65, LISTS!E:E, 0)), ""))),
         0)
      ),
   "")
)</f>
        <v/>
      </c>
      <c r="M65" s="44" t="str">
        <f>IF(G65="","",INDEX(LISTS!G:G,MATCH('ENTRY FORM'!G65,LISTS!E:E,)))</f>
        <v/>
      </c>
      <c r="N65" s="39"/>
    </row>
    <row r="66" spans="1:14" s="45" customFormat="1" ht="24.65" customHeight="1" x14ac:dyDescent="0.35">
      <c r="A66" s="39"/>
      <c r="B66" s="40">
        <v>57</v>
      </c>
      <c r="C66" s="41"/>
      <c r="D66" s="41"/>
      <c r="E66" s="42"/>
      <c r="F66" s="41"/>
      <c r="G66" s="41"/>
      <c r="H66" s="39"/>
      <c r="I66" s="43"/>
      <c r="J66" s="43"/>
      <c r="K66" s="27"/>
      <c r="L66" s="44" t="str" cm="1">
        <f t="array" ref="L66">IF(G66="", "",
   IFERROR(
      INDEX('Country Level Fee'!$D$1:$D$1,
         MATCH(1,
            (('Country Level Fee'!$B$1:$B$1='Guidance &amp; Cover Sheet'!$F$4) *
             ('Country Level Fee'!$C$1:$C$1=IFERROR(INDEX(LISTS!F:F, MATCH('ENTRY FORM'!G66, LISTS!E:E, 0)), ""))),
         0)
      ),
   "")
)</f>
        <v/>
      </c>
      <c r="M66" s="44" t="str">
        <f>IF(G66="","",INDEX(LISTS!G:G,MATCH('ENTRY FORM'!G66,LISTS!E:E,)))</f>
        <v/>
      </c>
      <c r="N66" s="39"/>
    </row>
    <row r="67" spans="1:14" s="45" customFormat="1" ht="24.65" customHeight="1" x14ac:dyDescent="0.35">
      <c r="A67" s="39"/>
      <c r="B67" s="40">
        <v>58</v>
      </c>
      <c r="C67" s="41"/>
      <c r="D67" s="41"/>
      <c r="E67" s="42"/>
      <c r="F67" s="41"/>
      <c r="G67" s="41"/>
      <c r="H67" s="39"/>
      <c r="I67" s="43"/>
      <c r="J67" s="43"/>
      <c r="K67" s="27"/>
      <c r="L67" s="44" t="str" cm="1">
        <f t="array" ref="L67">IF(G67="", "",
   IFERROR(
      INDEX('Country Level Fee'!$D$1:$D$1,
         MATCH(1,
            (('Country Level Fee'!$B$1:$B$1='Guidance &amp; Cover Sheet'!$F$4) *
             ('Country Level Fee'!$C$1:$C$1=IFERROR(INDEX(LISTS!F:F, MATCH('ENTRY FORM'!G67, LISTS!E:E, 0)), ""))),
         0)
      ),
   "")
)</f>
        <v/>
      </c>
      <c r="M67" s="44" t="str">
        <f>IF(G67="","",INDEX(LISTS!G:G,MATCH('ENTRY FORM'!G67,LISTS!E:E,)))</f>
        <v/>
      </c>
      <c r="N67" s="39"/>
    </row>
    <row r="68" spans="1:14" s="45" customFormat="1" ht="24.65" customHeight="1" x14ac:dyDescent="0.35">
      <c r="A68" s="39"/>
      <c r="B68" s="40">
        <v>59</v>
      </c>
      <c r="C68" s="41"/>
      <c r="D68" s="41"/>
      <c r="E68" s="42"/>
      <c r="F68" s="41"/>
      <c r="G68" s="41"/>
      <c r="H68" s="39"/>
      <c r="I68" s="43"/>
      <c r="J68" s="43"/>
      <c r="K68" s="27"/>
      <c r="L68" s="44" t="str" cm="1">
        <f t="array" ref="L68">IF(G68="", "",
   IFERROR(
      INDEX('Country Level Fee'!$D$1:$D$1,
         MATCH(1,
            (('Country Level Fee'!$B$1:$B$1='Guidance &amp; Cover Sheet'!$F$4) *
             ('Country Level Fee'!$C$1:$C$1=IFERROR(INDEX(LISTS!F:F, MATCH('ENTRY FORM'!G68, LISTS!E:E, 0)), ""))),
         0)
      ),
   "")
)</f>
        <v/>
      </c>
      <c r="M68" s="44" t="str">
        <f>IF(G68="","",INDEX(LISTS!G:G,MATCH('ENTRY FORM'!G68,LISTS!E:E,)))</f>
        <v/>
      </c>
      <c r="N68" s="39"/>
    </row>
    <row r="69" spans="1:14" s="45" customFormat="1" ht="24.65" customHeight="1" x14ac:dyDescent="0.35">
      <c r="A69" s="39"/>
      <c r="B69" s="40">
        <v>60</v>
      </c>
      <c r="C69" s="41"/>
      <c r="D69" s="41"/>
      <c r="E69" s="42"/>
      <c r="F69" s="41"/>
      <c r="G69" s="41"/>
      <c r="H69" s="39"/>
      <c r="I69" s="43"/>
      <c r="J69" s="43"/>
      <c r="K69" s="27"/>
      <c r="L69" s="44" t="str" cm="1">
        <f t="array" ref="L69">IF(G69="", "",
   IFERROR(
      INDEX('Country Level Fee'!$D$1:$D$1,
         MATCH(1,
            (('Country Level Fee'!$B$1:$B$1='Guidance &amp; Cover Sheet'!$F$4) *
             ('Country Level Fee'!$C$1:$C$1=IFERROR(INDEX(LISTS!F:F, MATCH('ENTRY FORM'!G69, LISTS!E:E, 0)), ""))),
         0)
      ),
   "")
)</f>
        <v/>
      </c>
      <c r="M69" s="44" t="str">
        <f>IF(G69="","",INDEX(LISTS!G:G,MATCH('ENTRY FORM'!G69,LISTS!E:E,)))</f>
        <v/>
      </c>
      <c r="N69" s="39"/>
    </row>
    <row r="70" spans="1:14" s="45" customFormat="1" ht="24.65" customHeight="1" x14ac:dyDescent="0.35">
      <c r="A70" s="39"/>
      <c r="B70" s="40">
        <v>61</v>
      </c>
      <c r="C70" s="41"/>
      <c r="D70" s="41"/>
      <c r="E70" s="42"/>
      <c r="F70" s="41"/>
      <c r="G70" s="41"/>
      <c r="H70" s="39"/>
      <c r="I70" s="43"/>
      <c r="J70" s="43"/>
      <c r="K70" s="27"/>
      <c r="L70" s="44" t="str" cm="1">
        <f t="array" ref="L70">IF(G70="", "",
   IFERROR(
      INDEX('Country Level Fee'!$D$1:$D$1,
         MATCH(1,
            (('Country Level Fee'!$B$1:$B$1='Guidance &amp; Cover Sheet'!$F$4) *
             ('Country Level Fee'!$C$1:$C$1=IFERROR(INDEX(LISTS!F:F, MATCH('ENTRY FORM'!G70, LISTS!E:E, 0)), ""))),
         0)
      ),
   "")
)</f>
        <v/>
      </c>
      <c r="M70" s="44" t="str">
        <f>IF(G70="","",INDEX(LISTS!G:G,MATCH('ENTRY FORM'!G70,LISTS!E:E,)))</f>
        <v/>
      </c>
      <c r="N70" s="39"/>
    </row>
    <row r="71" spans="1:14" s="45" customFormat="1" ht="24.65" customHeight="1" x14ac:dyDescent="0.35">
      <c r="A71" s="39"/>
      <c r="B71" s="40">
        <v>62</v>
      </c>
      <c r="C71" s="41"/>
      <c r="D71" s="41"/>
      <c r="E71" s="42"/>
      <c r="F71" s="41"/>
      <c r="G71" s="41"/>
      <c r="H71" s="39"/>
      <c r="I71" s="43"/>
      <c r="J71" s="43"/>
      <c r="K71" s="27"/>
      <c r="L71" s="44" t="str" cm="1">
        <f t="array" ref="L71">IF(G71="", "",
   IFERROR(
      INDEX('Country Level Fee'!$D$1:$D$1,
         MATCH(1,
            (('Country Level Fee'!$B$1:$B$1='Guidance &amp; Cover Sheet'!$F$4) *
             ('Country Level Fee'!$C$1:$C$1=IFERROR(INDEX(LISTS!F:F, MATCH('ENTRY FORM'!G71, LISTS!E:E, 0)), ""))),
         0)
      ),
   "")
)</f>
        <v/>
      </c>
      <c r="M71" s="44" t="str">
        <f>IF(G71="","",INDEX(LISTS!G:G,MATCH('ENTRY FORM'!G71,LISTS!E:E,)))</f>
        <v/>
      </c>
      <c r="N71" s="39"/>
    </row>
    <row r="72" spans="1:14" s="45" customFormat="1" ht="24.65" customHeight="1" x14ac:dyDescent="0.35">
      <c r="A72" s="39"/>
      <c r="B72" s="40">
        <v>63</v>
      </c>
      <c r="C72" s="41"/>
      <c r="D72" s="41"/>
      <c r="E72" s="42"/>
      <c r="F72" s="41"/>
      <c r="G72" s="41"/>
      <c r="H72" s="39"/>
      <c r="I72" s="43"/>
      <c r="J72" s="43"/>
      <c r="K72" s="27"/>
      <c r="L72" s="44" t="str" cm="1">
        <f t="array" ref="L72">IF(G72="", "",
   IFERROR(
      INDEX('Country Level Fee'!$D$1:$D$1,
         MATCH(1,
            (('Country Level Fee'!$B$1:$B$1='Guidance &amp; Cover Sheet'!$F$4) *
             ('Country Level Fee'!$C$1:$C$1=IFERROR(INDEX(LISTS!F:F, MATCH('ENTRY FORM'!G72, LISTS!E:E, 0)), ""))),
         0)
      ),
   "")
)</f>
        <v/>
      </c>
      <c r="M72" s="44" t="str">
        <f>IF(G72="","",INDEX(LISTS!G:G,MATCH('ENTRY FORM'!G72,LISTS!E:E,)))</f>
        <v/>
      </c>
      <c r="N72" s="39"/>
    </row>
    <row r="73" spans="1:14" s="45" customFormat="1" ht="24.65" customHeight="1" x14ac:dyDescent="0.35">
      <c r="A73" s="39"/>
      <c r="B73" s="40">
        <v>64</v>
      </c>
      <c r="C73" s="41"/>
      <c r="D73" s="41"/>
      <c r="E73" s="42"/>
      <c r="F73" s="41"/>
      <c r="G73" s="41"/>
      <c r="H73" s="39"/>
      <c r="I73" s="43"/>
      <c r="J73" s="43"/>
      <c r="K73" s="27"/>
      <c r="L73" s="44" t="str" cm="1">
        <f t="array" ref="L73">IF(G73="", "",
   IFERROR(
      INDEX('Country Level Fee'!$D$1:$D$1,
         MATCH(1,
            (('Country Level Fee'!$B$1:$B$1='Guidance &amp; Cover Sheet'!$F$4) *
             ('Country Level Fee'!$C$1:$C$1=IFERROR(INDEX(LISTS!F:F, MATCH('ENTRY FORM'!G73, LISTS!E:E, 0)), ""))),
         0)
      ),
   "")
)</f>
        <v/>
      </c>
      <c r="M73" s="44" t="str">
        <f>IF(G73="","",INDEX(LISTS!G:G,MATCH('ENTRY FORM'!G73,LISTS!E:E,)))</f>
        <v/>
      </c>
      <c r="N73" s="39"/>
    </row>
    <row r="74" spans="1:14" s="45" customFormat="1" ht="24.65" customHeight="1" x14ac:dyDescent="0.35">
      <c r="A74" s="39"/>
      <c r="B74" s="40">
        <v>65</v>
      </c>
      <c r="C74" s="41"/>
      <c r="D74" s="41"/>
      <c r="E74" s="42"/>
      <c r="F74" s="41"/>
      <c r="G74" s="41"/>
      <c r="H74" s="39"/>
      <c r="I74" s="43"/>
      <c r="J74" s="43"/>
      <c r="K74" s="27"/>
      <c r="L74" s="44" t="str" cm="1">
        <f t="array" ref="L74">IF(G74="", "",
   IFERROR(
      INDEX('Country Level Fee'!$D$1:$D$1,
         MATCH(1,
            (('Country Level Fee'!$B$1:$B$1='Guidance &amp; Cover Sheet'!$F$4) *
             ('Country Level Fee'!$C$1:$C$1=IFERROR(INDEX(LISTS!F:F, MATCH('ENTRY FORM'!G74, LISTS!E:E, 0)), ""))),
         0)
      ),
   "")
)</f>
        <v/>
      </c>
      <c r="M74" s="44" t="str">
        <f>IF(G74="","",INDEX(LISTS!G:G,MATCH('ENTRY FORM'!G74,LISTS!E:E,)))</f>
        <v/>
      </c>
      <c r="N74" s="39"/>
    </row>
    <row r="75" spans="1:14" s="45" customFormat="1" ht="24.65" customHeight="1" x14ac:dyDescent="0.35">
      <c r="A75" s="39"/>
      <c r="B75" s="40">
        <v>66</v>
      </c>
      <c r="C75" s="41"/>
      <c r="D75" s="41"/>
      <c r="E75" s="42"/>
      <c r="F75" s="41"/>
      <c r="G75" s="41"/>
      <c r="H75" s="39"/>
      <c r="I75" s="43"/>
      <c r="J75" s="43"/>
      <c r="K75" s="27"/>
      <c r="L75" s="44" t="str" cm="1">
        <f t="array" ref="L75">IF(G75="", "",
   IFERROR(
      INDEX('Country Level Fee'!$D$1:$D$1,
         MATCH(1,
            (('Country Level Fee'!$B$1:$B$1='Guidance &amp; Cover Sheet'!$F$4) *
             ('Country Level Fee'!$C$1:$C$1=IFERROR(INDEX(LISTS!F:F, MATCH('ENTRY FORM'!G75, LISTS!E:E, 0)), ""))),
         0)
      ),
   "")
)</f>
        <v/>
      </c>
      <c r="M75" s="44" t="str">
        <f>IF(G75="","",INDEX(LISTS!G:G,MATCH('ENTRY FORM'!G75,LISTS!E:E,)))</f>
        <v/>
      </c>
      <c r="N75" s="39"/>
    </row>
    <row r="76" spans="1:14" s="45" customFormat="1" ht="24.65" customHeight="1" x14ac:dyDescent="0.35">
      <c r="A76" s="39"/>
      <c r="B76" s="40">
        <v>67</v>
      </c>
      <c r="C76" s="41"/>
      <c r="D76" s="41"/>
      <c r="E76" s="42"/>
      <c r="F76" s="41"/>
      <c r="G76" s="41"/>
      <c r="H76" s="39"/>
      <c r="I76" s="43"/>
      <c r="J76" s="43"/>
      <c r="K76" s="27"/>
      <c r="L76" s="44" t="str" cm="1">
        <f t="array" ref="L76">IF(G76="", "",
   IFERROR(
      INDEX('Country Level Fee'!$D$1:$D$1,
         MATCH(1,
            (('Country Level Fee'!$B$1:$B$1='Guidance &amp; Cover Sheet'!$F$4) *
             ('Country Level Fee'!$C$1:$C$1=IFERROR(INDEX(LISTS!F:F, MATCH('ENTRY FORM'!G76, LISTS!E:E, 0)), ""))),
         0)
      ),
   "")
)</f>
        <v/>
      </c>
      <c r="M76" s="44" t="str">
        <f>IF(G76="","",INDEX(LISTS!G:G,MATCH('ENTRY FORM'!G76,LISTS!E:E,)))</f>
        <v/>
      </c>
      <c r="N76" s="39"/>
    </row>
    <row r="77" spans="1:14" s="45" customFormat="1" ht="24.65" customHeight="1" x14ac:dyDescent="0.35">
      <c r="A77" s="39"/>
      <c r="B77" s="40">
        <v>68</v>
      </c>
      <c r="C77" s="41"/>
      <c r="D77" s="41"/>
      <c r="E77" s="42"/>
      <c r="F77" s="41"/>
      <c r="G77" s="41"/>
      <c r="H77" s="39"/>
      <c r="I77" s="43"/>
      <c r="J77" s="43"/>
      <c r="K77" s="27"/>
      <c r="L77" s="44" t="str" cm="1">
        <f t="array" ref="L77">IF(G77="", "",
   IFERROR(
      INDEX('Country Level Fee'!$D$1:$D$1,
         MATCH(1,
            (('Country Level Fee'!$B$1:$B$1='Guidance &amp; Cover Sheet'!$F$4) *
             ('Country Level Fee'!$C$1:$C$1=IFERROR(INDEX(LISTS!F:F, MATCH('ENTRY FORM'!G77, LISTS!E:E, 0)), ""))),
         0)
      ),
   "")
)</f>
        <v/>
      </c>
      <c r="M77" s="44" t="str">
        <f>IF(G77="","",INDEX(LISTS!G:G,MATCH('ENTRY FORM'!G77,LISTS!E:E,)))</f>
        <v/>
      </c>
      <c r="N77" s="39"/>
    </row>
    <row r="78" spans="1:14" s="45" customFormat="1" ht="24.65" customHeight="1" x14ac:dyDescent="0.35">
      <c r="A78" s="39"/>
      <c r="B78" s="40">
        <v>69</v>
      </c>
      <c r="C78" s="41"/>
      <c r="D78" s="41"/>
      <c r="E78" s="42"/>
      <c r="F78" s="41"/>
      <c r="G78" s="41"/>
      <c r="H78" s="39"/>
      <c r="I78" s="43"/>
      <c r="J78" s="43"/>
      <c r="K78" s="27"/>
      <c r="L78" s="44" t="str" cm="1">
        <f t="array" ref="L78">IF(G78="", "",
   IFERROR(
      INDEX('Country Level Fee'!$D$1:$D$1,
         MATCH(1,
            (('Country Level Fee'!$B$1:$B$1='Guidance &amp; Cover Sheet'!$F$4) *
             ('Country Level Fee'!$C$1:$C$1=IFERROR(INDEX(LISTS!F:F, MATCH('ENTRY FORM'!G78, LISTS!E:E, 0)), ""))),
         0)
      ),
   "")
)</f>
        <v/>
      </c>
      <c r="M78" s="44" t="str">
        <f>IF(G78="","",INDEX(LISTS!G:G,MATCH('ENTRY FORM'!G78,LISTS!E:E,)))</f>
        <v/>
      </c>
      <c r="N78" s="39"/>
    </row>
    <row r="79" spans="1:14" s="45" customFormat="1" ht="24.65" customHeight="1" x14ac:dyDescent="0.35">
      <c r="A79" s="39"/>
      <c r="B79" s="40">
        <v>70</v>
      </c>
      <c r="C79" s="41"/>
      <c r="D79" s="41"/>
      <c r="E79" s="42"/>
      <c r="F79" s="41"/>
      <c r="G79" s="41"/>
      <c r="H79" s="39"/>
      <c r="I79" s="43"/>
      <c r="J79" s="43"/>
      <c r="K79" s="27"/>
      <c r="L79" s="44" t="str" cm="1">
        <f t="array" ref="L79">IF(G79="", "",
   IFERROR(
      INDEX('Country Level Fee'!$D$1:$D$1,
         MATCH(1,
            (('Country Level Fee'!$B$1:$B$1='Guidance &amp; Cover Sheet'!$F$4) *
             ('Country Level Fee'!$C$1:$C$1=IFERROR(INDEX(LISTS!F:F, MATCH('ENTRY FORM'!G79, LISTS!E:E, 0)), ""))),
         0)
      ),
   "")
)</f>
        <v/>
      </c>
      <c r="M79" s="44" t="str">
        <f>IF(G79="","",INDEX(LISTS!G:G,MATCH('ENTRY FORM'!G79,LISTS!E:E,)))</f>
        <v/>
      </c>
      <c r="N79" s="39"/>
    </row>
    <row r="80" spans="1:14" s="45" customFormat="1" ht="24.65" customHeight="1" x14ac:dyDescent="0.35">
      <c r="A80" s="39"/>
      <c r="B80" s="40">
        <v>71</v>
      </c>
      <c r="C80" s="41"/>
      <c r="D80" s="41"/>
      <c r="E80" s="42"/>
      <c r="F80" s="41"/>
      <c r="G80" s="41"/>
      <c r="H80" s="39"/>
      <c r="I80" s="43"/>
      <c r="J80" s="43"/>
      <c r="K80" s="27"/>
      <c r="L80" s="44" t="str" cm="1">
        <f t="array" ref="L80">IF(G80="", "",
   IFERROR(
      INDEX('Country Level Fee'!$D$1:$D$1,
         MATCH(1,
            (('Country Level Fee'!$B$1:$B$1='Guidance &amp; Cover Sheet'!$F$4) *
             ('Country Level Fee'!$C$1:$C$1=IFERROR(INDEX(LISTS!F:F, MATCH('ENTRY FORM'!G80, LISTS!E:E, 0)), ""))),
         0)
      ),
   "")
)</f>
        <v/>
      </c>
      <c r="M80" s="44" t="str">
        <f>IF(G80="","",INDEX(LISTS!G:G,MATCH('ENTRY FORM'!G80,LISTS!E:E,)))</f>
        <v/>
      </c>
      <c r="N80" s="39"/>
    </row>
    <row r="81" spans="1:14" s="45" customFormat="1" ht="24.65" customHeight="1" x14ac:dyDescent="0.35">
      <c r="A81" s="39"/>
      <c r="B81" s="40">
        <v>72</v>
      </c>
      <c r="C81" s="41"/>
      <c r="D81" s="41"/>
      <c r="E81" s="42"/>
      <c r="F81" s="41"/>
      <c r="G81" s="41"/>
      <c r="H81" s="39"/>
      <c r="I81" s="43"/>
      <c r="J81" s="43"/>
      <c r="K81" s="27"/>
      <c r="L81" s="44" t="str" cm="1">
        <f t="array" ref="L81">IF(G81="", "",
   IFERROR(
      INDEX('Country Level Fee'!$D$1:$D$1,
         MATCH(1,
            (('Country Level Fee'!$B$1:$B$1='Guidance &amp; Cover Sheet'!$F$4) *
             ('Country Level Fee'!$C$1:$C$1=IFERROR(INDEX(LISTS!F:F, MATCH('ENTRY FORM'!G81, LISTS!E:E, 0)), ""))),
         0)
      ),
   "")
)</f>
        <v/>
      </c>
      <c r="M81" s="44" t="str">
        <f>IF(G81="","",INDEX(LISTS!G:G,MATCH('ENTRY FORM'!G81,LISTS!E:E,)))</f>
        <v/>
      </c>
      <c r="N81" s="39"/>
    </row>
    <row r="82" spans="1:14" s="45" customFormat="1" ht="24.65" customHeight="1" x14ac:dyDescent="0.35">
      <c r="A82" s="39"/>
      <c r="B82" s="40">
        <v>73</v>
      </c>
      <c r="C82" s="41"/>
      <c r="D82" s="41"/>
      <c r="E82" s="42"/>
      <c r="F82" s="41"/>
      <c r="G82" s="41"/>
      <c r="H82" s="39"/>
      <c r="I82" s="43"/>
      <c r="J82" s="43"/>
      <c r="K82" s="27"/>
      <c r="L82" s="44" t="str" cm="1">
        <f t="array" ref="L82">IF(G82="", "",
   IFERROR(
      INDEX('Country Level Fee'!$D$1:$D$1,
         MATCH(1,
            (('Country Level Fee'!$B$1:$B$1='Guidance &amp; Cover Sheet'!$F$4) *
             ('Country Level Fee'!$C$1:$C$1=IFERROR(INDEX(LISTS!F:F, MATCH('ENTRY FORM'!G82, LISTS!E:E, 0)), ""))),
         0)
      ),
   "")
)</f>
        <v/>
      </c>
      <c r="M82" s="44" t="str">
        <f>IF(G82="","",INDEX(LISTS!G:G,MATCH('ENTRY FORM'!G82,LISTS!E:E,)))</f>
        <v/>
      </c>
      <c r="N82" s="39"/>
    </row>
    <row r="83" spans="1:14" s="45" customFormat="1" ht="24.65" customHeight="1" x14ac:dyDescent="0.35">
      <c r="A83" s="39"/>
      <c r="B83" s="40">
        <v>74</v>
      </c>
      <c r="C83" s="41"/>
      <c r="D83" s="41"/>
      <c r="E83" s="42"/>
      <c r="F83" s="41"/>
      <c r="G83" s="41"/>
      <c r="H83" s="39"/>
      <c r="I83" s="43"/>
      <c r="J83" s="43"/>
      <c r="K83" s="27"/>
      <c r="L83" s="44" t="str" cm="1">
        <f t="array" ref="L83">IF(G83="", "",
   IFERROR(
      INDEX('Country Level Fee'!$D$1:$D$1,
         MATCH(1,
            (('Country Level Fee'!$B$1:$B$1='Guidance &amp; Cover Sheet'!$F$4) *
             ('Country Level Fee'!$C$1:$C$1=IFERROR(INDEX(LISTS!F:F, MATCH('ENTRY FORM'!G83, LISTS!E:E, 0)), ""))),
         0)
      ),
   "")
)</f>
        <v/>
      </c>
      <c r="M83" s="44" t="str">
        <f>IF(G83="","",INDEX(LISTS!G:G,MATCH('ENTRY FORM'!G83,LISTS!E:E,)))</f>
        <v/>
      </c>
      <c r="N83" s="39"/>
    </row>
    <row r="84" spans="1:14" s="45" customFormat="1" ht="24.65" customHeight="1" x14ac:dyDescent="0.35">
      <c r="A84" s="39"/>
      <c r="B84" s="40">
        <v>75</v>
      </c>
      <c r="C84" s="41"/>
      <c r="D84" s="41"/>
      <c r="E84" s="42"/>
      <c r="F84" s="41"/>
      <c r="G84" s="41"/>
      <c r="H84" s="39"/>
      <c r="I84" s="43"/>
      <c r="J84" s="43"/>
      <c r="K84" s="27"/>
      <c r="L84" s="44" t="str" cm="1">
        <f t="array" ref="L84">IF(G84="", "",
   IFERROR(
      INDEX('Country Level Fee'!$D$1:$D$1,
         MATCH(1,
            (('Country Level Fee'!$B$1:$B$1='Guidance &amp; Cover Sheet'!$F$4) *
             ('Country Level Fee'!$C$1:$C$1=IFERROR(INDEX(LISTS!F:F, MATCH('ENTRY FORM'!G84, LISTS!E:E, 0)), ""))),
         0)
      ),
   "")
)</f>
        <v/>
      </c>
      <c r="M84" s="44" t="str">
        <f>IF(G84="","",INDEX(LISTS!G:G,MATCH('ENTRY FORM'!G84,LISTS!E:E,)))</f>
        <v/>
      </c>
      <c r="N84" s="39"/>
    </row>
    <row r="85" spans="1:14" s="45" customFormat="1" ht="24.65" customHeight="1" x14ac:dyDescent="0.35">
      <c r="A85" s="39"/>
      <c r="B85" s="40">
        <v>76</v>
      </c>
      <c r="C85" s="41"/>
      <c r="D85" s="41"/>
      <c r="E85" s="42"/>
      <c r="F85" s="41"/>
      <c r="G85" s="41"/>
      <c r="H85" s="39"/>
      <c r="I85" s="43"/>
      <c r="J85" s="43"/>
      <c r="K85" s="27"/>
      <c r="L85" s="44" t="str" cm="1">
        <f t="array" ref="L85">IF(G85="", "",
   IFERROR(
      INDEX('Country Level Fee'!$D$1:$D$1,
         MATCH(1,
            (('Country Level Fee'!$B$1:$B$1='Guidance &amp; Cover Sheet'!$F$4) *
             ('Country Level Fee'!$C$1:$C$1=IFERROR(INDEX(LISTS!F:F, MATCH('ENTRY FORM'!G85, LISTS!E:E, 0)), ""))),
         0)
      ),
   "")
)</f>
        <v/>
      </c>
      <c r="M85" s="44" t="str">
        <f>IF(G85="","",INDEX(LISTS!G:G,MATCH('ENTRY FORM'!G85,LISTS!E:E,)))</f>
        <v/>
      </c>
      <c r="N85" s="39"/>
    </row>
    <row r="86" spans="1:14" s="45" customFormat="1" ht="24.65" customHeight="1" x14ac:dyDescent="0.35">
      <c r="A86" s="39"/>
      <c r="B86" s="40">
        <v>77</v>
      </c>
      <c r="C86" s="41"/>
      <c r="D86" s="41"/>
      <c r="E86" s="42"/>
      <c r="F86" s="41"/>
      <c r="G86" s="41"/>
      <c r="H86" s="39"/>
      <c r="I86" s="43"/>
      <c r="J86" s="43"/>
      <c r="K86" s="27"/>
      <c r="L86" s="44" t="str" cm="1">
        <f t="array" ref="L86">IF(G86="", "",
   IFERROR(
      INDEX('Country Level Fee'!$D$1:$D$1,
         MATCH(1,
            (('Country Level Fee'!$B$1:$B$1='Guidance &amp; Cover Sheet'!$F$4) *
             ('Country Level Fee'!$C$1:$C$1=IFERROR(INDEX(LISTS!F:F, MATCH('ENTRY FORM'!G86, LISTS!E:E, 0)), ""))),
         0)
      ),
   "")
)</f>
        <v/>
      </c>
      <c r="M86" s="44" t="str">
        <f>IF(G86="","",INDEX(LISTS!G:G,MATCH('ENTRY FORM'!G86,LISTS!E:E,)))</f>
        <v/>
      </c>
      <c r="N86" s="39"/>
    </row>
    <row r="87" spans="1:14" s="45" customFormat="1" ht="24.65" customHeight="1" x14ac:dyDescent="0.35">
      <c r="A87" s="39"/>
      <c r="B87" s="40">
        <v>78</v>
      </c>
      <c r="C87" s="41"/>
      <c r="D87" s="41"/>
      <c r="E87" s="42"/>
      <c r="F87" s="41"/>
      <c r="G87" s="41"/>
      <c r="H87" s="39"/>
      <c r="I87" s="43"/>
      <c r="J87" s="43"/>
      <c r="K87" s="27"/>
      <c r="L87" s="44" t="str" cm="1">
        <f t="array" ref="L87">IF(G87="", "",
   IFERROR(
      INDEX('Country Level Fee'!$D$1:$D$1,
         MATCH(1,
            (('Country Level Fee'!$B$1:$B$1='Guidance &amp; Cover Sheet'!$F$4) *
             ('Country Level Fee'!$C$1:$C$1=IFERROR(INDEX(LISTS!F:F, MATCH('ENTRY FORM'!G87, LISTS!E:E, 0)), ""))),
         0)
      ),
   "")
)</f>
        <v/>
      </c>
      <c r="M87" s="44" t="str">
        <f>IF(G87="","",INDEX(LISTS!G:G,MATCH('ENTRY FORM'!G87,LISTS!E:E,)))</f>
        <v/>
      </c>
      <c r="N87" s="39"/>
    </row>
    <row r="88" spans="1:14" s="45" customFormat="1" ht="24.65" customHeight="1" x14ac:dyDescent="0.35">
      <c r="A88" s="39"/>
      <c r="B88" s="40">
        <v>79</v>
      </c>
      <c r="C88" s="41"/>
      <c r="D88" s="41"/>
      <c r="E88" s="42"/>
      <c r="F88" s="41"/>
      <c r="G88" s="41"/>
      <c r="H88" s="39"/>
      <c r="I88" s="43"/>
      <c r="J88" s="43"/>
      <c r="K88" s="27"/>
      <c r="L88" s="44" t="str" cm="1">
        <f t="array" ref="L88">IF(G88="", "",
   IFERROR(
      INDEX('Country Level Fee'!$D$1:$D$1,
         MATCH(1,
            (('Country Level Fee'!$B$1:$B$1='Guidance &amp; Cover Sheet'!$F$4) *
             ('Country Level Fee'!$C$1:$C$1=IFERROR(INDEX(LISTS!F:F, MATCH('ENTRY FORM'!G88, LISTS!E:E, 0)), ""))),
         0)
      ),
   "")
)</f>
        <v/>
      </c>
      <c r="M88" s="44" t="str">
        <f>IF(G88="","",INDEX(LISTS!G:G,MATCH('ENTRY FORM'!G88,LISTS!E:E,)))</f>
        <v/>
      </c>
      <c r="N88" s="39"/>
    </row>
    <row r="89" spans="1:14" s="45" customFormat="1" ht="24.65" customHeight="1" x14ac:dyDescent="0.35">
      <c r="A89" s="39"/>
      <c r="B89" s="40">
        <v>80</v>
      </c>
      <c r="C89" s="41"/>
      <c r="D89" s="41"/>
      <c r="E89" s="42"/>
      <c r="F89" s="41"/>
      <c r="G89" s="41"/>
      <c r="H89" s="39"/>
      <c r="I89" s="43"/>
      <c r="J89" s="43"/>
      <c r="K89" s="27"/>
      <c r="L89" s="44" t="str" cm="1">
        <f t="array" ref="L89">IF(G89="", "",
   IFERROR(
      INDEX('Country Level Fee'!$D$1:$D$1,
         MATCH(1,
            (('Country Level Fee'!$B$1:$B$1='Guidance &amp; Cover Sheet'!$F$4) *
             ('Country Level Fee'!$C$1:$C$1=IFERROR(INDEX(LISTS!F:F, MATCH('ENTRY FORM'!G89, LISTS!E:E, 0)), ""))),
         0)
      ),
   "")
)</f>
        <v/>
      </c>
      <c r="M89" s="44" t="str">
        <f>IF(G89="","",INDEX(LISTS!G:G,MATCH('ENTRY FORM'!G89,LISTS!E:E,)))</f>
        <v/>
      </c>
      <c r="N89" s="39"/>
    </row>
    <row r="90" spans="1:14" s="45" customFormat="1" ht="24.65" customHeight="1" x14ac:dyDescent="0.35">
      <c r="A90" s="39"/>
      <c r="B90" s="40">
        <v>81</v>
      </c>
      <c r="C90" s="41"/>
      <c r="D90" s="41"/>
      <c r="E90" s="42"/>
      <c r="F90" s="41"/>
      <c r="G90" s="41"/>
      <c r="H90" s="39"/>
      <c r="I90" s="43"/>
      <c r="J90" s="43"/>
      <c r="K90" s="27"/>
      <c r="L90" s="44" t="str" cm="1">
        <f t="array" ref="L90">IF(G90="", "",
   IFERROR(
      INDEX('Country Level Fee'!$D$1:$D$1,
         MATCH(1,
            (('Country Level Fee'!$B$1:$B$1='Guidance &amp; Cover Sheet'!$F$4) *
             ('Country Level Fee'!$C$1:$C$1=IFERROR(INDEX(LISTS!F:F, MATCH('ENTRY FORM'!G90, LISTS!E:E, 0)), ""))),
         0)
      ),
   "")
)</f>
        <v/>
      </c>
      <c r="M90" s="44" t="str">
        <f>IF(G90="","",INDEX(LISTS!G:G,MATCH('ENTRY FORM'!G90,LISTS!E:E,)))</f>
        <v/>
      </c>
      <c r="N90" s="39"/>
    </row>
    <row r="91" spans="1:14" s="45" customFormat="1" ht="24.65" customHeight="1" x14ac:dyDescent="0.35">
      <c r="A91" s="39"/>
      <c r="B91" s="40">
        <v>82</v>
      </c>
      <c r="C91" s="41"/>
      <c r="D91" s="41"/>
      <c r="E91" s="42"/>
      <c r="F91" s="41"/>
      <c r="G91" s="41"/>
      <c r="H91" s="39"/>
      <c r="I91" s="43"/>
      <c r="J91" s="43"/>
      <c r="K91" s="27"/>
      <c r="L91" s="44" t="str" cm="1">
        <f t="array" ref="L91">IF(G91="", "",
   IFERROR(
      INDEX('Country Level Fee'!$D$1:$D$1,
         MATCH(1,
            (('Country Level Fee'!$B$1:$B$1='Guidance &amp; Cover Sheet'!$F$4) *
             ('Country Level Fee'!$C$1:$C$1=IFERROR(INDEX(LISTS!F:F, MATCH('ENTRY FORM'!G91, LISTS!E:E, 0)), ""))),
         0)
      ),
   "")
)</f>
        <v/>
      </c>
      <c r="M91" s="44" t="str">
        <f>IF(G91="","",INDEX(LISTS!G:G,MATCH('ENTRY FORM'!G91,LISTS!E:E,)))</f>
        <v/>
      </c>
      <c r="N91" s="39"/>
    </row>
    <row r="92" spans="1:14" s="45" customFormat="1" ht="24.65" customHeight="1" x14ac:dyDescent="0.35">
      <c r="A92" s="39"/>
      <c r="B92" s="40">
        <v>83</v>
      </c>
      <c r="C92" s="41"/>
      <c r="D92" s="41"/>
      <c r="E92" s="42"/>
      <c r="F92" s="41"/>
      <c r="G92" s="41"/>
      <c r="H92" s="39"/>
      <c r="I92" s="43"/>
      <c r="J92" s="43"/>
      <c r="K92" s="27"/>
      <c r="L92" s="44" t="str" cm="1">
        <f t="array" ref="L92">IF(G92="", "",
   IFERROR(
      INDEX('Country Level Fee'!$D$1:$D$1,
         MATCH(1,
            (('Country Level Fee'!$B$1:$B$1='Guidance &amp; Cover Sheet'!$F$4) *
             ('Country Level Fee'!$C$1:$C$1=IFERROR(INDEX(LISTS!F:F, MATCH('ENTRY FORM'!G92, LISTS!E:E, 0)), ""))),
         0)
      ),
   "")
)</f>
        <v/>
      </c>
      <c r="M92" s="44" t="str">
        <f>IF(G92="","",INDEX(LISTS!G:G,MATCH('ENTRY FORM'!G92,LISTS!E:E,)))</f>
        <v/>
      </c>
      <c r="N92" s="39"/>
    </row>
    <row r="93" spans="1:14" s="45" customFormat="1" ht="24.65" customHeight="1" x14ac:dyDescent="0.35">
      <c r="A93" s="39"/>
      <c r="B93" s="40">
        <v>84</v>
      </c>
      <c r="C93" s="41"/>
      <c r="D93" s="41"/>
      <c r="E93" s="42"/>
      <c r="F93" s="41"/>
      <c r="G93" s="41"/>
      <c r="H93" s="39"/>
      <c r="I93" s="43"/>
      <c r="J93" s="43"/>
      <c r="K93" s="27"/>
      <c r="L93" s="44" t="str" cm="1">
        <f t="array" ref="L93">IF(G93="", "",
   IFERROR(
      INDEX('Country Level Fee'!$D$1:$D$1,
         MATCH(1,
            (('Country Level Fee'!$B$1:$B$1='Guidance &amp; Cover Sheet'!$F$4) *
             ('Country Level Fee'!$C$1:$C$1=IFERROR(INDEX(LISTS!F:F, MATCH('ENTRY FORM'!G93, LISTS!E:E, 0)), ""))),
         0)
      ),
   "")
)</f>
        <v/>
      </c>
      <c r="M93" s="44" t="str">
        <f>IF(G93="","",INDEX(LISTS!G:G,MATCH('ENTRY FORM'!G93,LISTS!E:E,)))</f>
        <v/>
      </c>
      <c r="N93" s="39"/>
    </row>
    <row r="94" spans="1:14" s="45" customFormat="1" ht="24.65" customHeight="1" x14ac:dyDescent="0.35">
      <c r="A94" s="39"/>
      <c r="B94" s="40">
        <v>85</v>
      </c>
      <c r="C94" s="41"/>
      <c r="D94" s="41"/>
      <c r="E94" s="42"/>
      <c r="F94" s="41"/>
      <c r="G94" s="41"/>
      <c r="H94" s="39"/>
      <c r="I94" s="43"/>
      <c r="J94" s="43"/>
      <c r="K94" s="27"/>
      <c r="L94" s="44" t="str" cm="1">
        <f t="array" ref="L94">IF(G94="", "",
   IFERROR(
      INDEX('Country Level Fee'!$D$1:$D$1,
         MATCH(1,
            (('Country Level Fee'!$B$1:$B$1='Guidance &amp; Cover Sheet'!$F$4) *
             ('Country Level Fee'!$C$1:$C$1=IFERROR(INDEX(LISTS!F:F, MATCH('ENTRY FORM'!G94, LISTS!E:E, 0)), ""))),
         0)
      ),
   "")
)</f>
        <v/>
      </c>
      <c r="M94" s="44" t="str">
        <f>IF(G94="","",INDEX(LISTS!G:G,MATCH('ENTRY FORM'!G94,LISTS!E:E,)))</f>
        <v/>
      </c>
      <c r="N94" s="39"/>
    </row>
    <row r="95" spans="1:14" s="45" customFormat="1" ht="24.65" customHeight="1" x14ac:dyDescent="0.35">
      <c r="A95" s="39"/>
      <c r="B95" s="40">
        <v>86</v>
      </c>
      <c r="C95" s="41"/>
      <c r="D95" s="41"/>
      <c r="E95" s="42"/>
      <c r="F95" s="41"/>
      <c r="G95" s="41"/>
      <c r="H95" s="39"/>
      <c r="I95" s="43"/>
      <c r="J95" s="43"/>
      <c r="K95" s="27"/>
      <c r="L95" s="44" t="str" cm="1">
        <f t="array" ref="L95">IF(G95="", "",
   IFERROR(
      INDEX('Country Level Fee'!$D$1:$D$1,
         MATCH(1,
            (('Country Level Fee'!$B$1:$B$1='Guidance &amp; Cover Sheet'!$F$4) *
             ('Country Level Fee'!$C$1:$C$1=IFERROR(INDEX(LISTS!F:F, MATCH('ENTRY FORM'!G95, LISTS!E:E, 0)), ""))),
         0)
      ),
   "")
)</f>
        <v/>
      </c>
      <c r="M95" s="44" t="str">
        <f>IF(G95="","",INDEX(LISTS!G:G,MATCH('ENTRY FORM'!G95,LISTS!E:E,)))</f>
        <v/>
      </c>
      <c r="N95" s="39"/>
    </row>
    <row r="96" spans="1:14" s="45" customFormat="1" ht="24.65" customHeight="1" x14ac:dyDescent="0.35">
      <c r="A96" s="39"/>
      <c r="B96" s="40">
        <v>87</v>
      </c>
      <c r="C96" s="41"/>
      <c r="D96" s="41"/>
      <c r="E96" s="42"/>
      <c r="F96" s="41"/>
      <c r="G96" s="41"/>
      <c r="H96" s="39"/>
      <c r="I96" s="43"/>
      <c r="J96" s="43"/>
      <c r="K96" s="27"/>
      <c r="L96" s="44" t="str" cm="1">
        <f t="array" ref="L96">IF(G96="", "",
   IFERROR(
      INDEX('Country Level Fee'!$D$1:$D$1,
         MATCH(1,
            (('Country Level Fee'!$B$1:$B$1='Guidance &amp; Cover Sheet'!$F$4) *
             ('Country Level Fee'!$C$1:$C$1=IFERROR(INDEX(LISTS!F:F, MATCH('ENTRY FORM'!G96, LISTS!E:E, 0)), ""))),
         0)
      ),
   "")
)</f>
        <v/>
      </c>
      <c r="M96" s="44" t="str">
        <f>IF(G96="","",INDEX(LISTS!G:G,MATCH('ENTRY FORM'!G96,LISTS!E:E,)))</f>
        <v/>
      </c>
      <c r="N96" s="39"/>
    </row>
    <row r="97" spans="1:14" s="45" customFormat="1" ht="24.65" customHeight="1" x14ac:dyDescent="0.35">
      <c r="A97" s="39"/>
      <c r="B97" s="40">
        <v>88</v>
      </c>
      <c r="C97" s="41"/>
      <c r="D97" s="41"/>
      <c r="E97" s="42"/>
      <c r="F97" s="41"/>
      <c r="G97" s="41"/>
      <c r="H97" s="39"/>
      <c r="I97" s="43"/>
      <c r="J97" s="43"/>
      <c r="K97" s="27"/>
      <c r="L97" s="44" t="str" cm="1">
        <f t="array" ref="L97">IF(G97="", "",
   IFERROR(
      INDEX('Country Level Fee'!$D$1:$D$1,
         MATCH(1,
            (('Country Level Fee'!$B$1:$B$1='Guidance &amp; Cover Sheet'!$F$4) *
             ('Country Level Fee'!$C$1:$C$1=IFERROR(INDEX(LISTS!F:F, MATCH('ENTRY FORM'!G97, LISTS!E:E, 0)), ""))),
         0)
      ),
   "")
)</f>
        <v/>
      </c>
      <c r="M97" s="44" t="str">
        <f>IF(G97="","",INDEX(LISTS!G:G,MATCH('ENTRY FORM'!G97,LISTS!E:E,)))</f>
        <v/>
      </c>
      <c r="N97" s="39"/>
    </row>
    <row r="98" spans="1:14" s="45" customFormat="1" ht="24.65" customHeight="1" x14ac:dyDescent="0.35">
      <c r="A98" s="39"/>
      <c r="B98" s="40">
        <v>89</v>
      </c>
      <c r="C98" s="41"/>
      <c r="D98" s="41"/>
      <c r="E98" s="42"/>
      <c r="F98" s="41"/>
      <c r="G98" s="41"/>
      <c r="H98" s="39"/>
      <c r="I98" s="43"/>
      <c r="J98" s="43"/>
      <c r="K98" s="27"/>
      <c r="L98" s="44" t="str" cm="1">
        <f t="array" ref="L98">IF(G98="", "",
   IFERROR(
      INDEX('Country Level Fee'!$D$1:$D$1,
         MATCH(1,
            (('Country Level Fee'!$B$1:$B$1='Guidance &amp; Cover Sheet'!$F$4) *
             ('Country Level Fee'!$C$1:$C$1=IFERROR(INDEX(LISTS!F:F, MATCH('ENTRY FORM'!G98, LISTS!E:E, 0)), ""))),
         0)
      ),
   "")
)</f>
        <v/>
      </c>
      <c r="M98" s="44" t="str">
        <f>IF(G98="","",INDEX(LISTS!G:G,MATCH('ENTRY FORM'!G98,LISTS!E:E,)))</f>
        <v/>
      </c>
      <c r="N98" s="39"/>
    </row>
    <row r="99" spans="1:14" s="45" customFormat="1" ht="24.65" customHeight="1" x14ac:dyDescent="0.35">
      <c r="A99" s="39"/>
      <c r="B99" s="40">
        <v>90</v>
      </c>
      <c r="C99" s="41"/>
      <c r="D99" s="41"/>
      <c r="E99" s="42"/>
      <c r="F99" s="41"/>
      <c r="G99" s="41"/>
      <c r="H99" s="39"/>
      <c r="I99" s="43"/>
      <c r="J99" s="43"/>
      <c r="K99" s="27"/>
      <c r="L99" s="44" t="str" cm="1">
        <f t="array" ref="L99">IF(G99="", "",
   IFERROR(
      INDEX('Country Level Fee'!$D$1:$D$1,
         MATCH(1,
            (('Country Level Fee'!$B$1:$B$1='Guidance &amp; Cover Sheet'!$F$4) *
             ('Country Level Fee'!$C$1:$C$1=IFERROR(INDEX(LISTS!F:F, MATCH('ENTRY FORM'!G99, LISTS!E:E, 0)), ""))),
         0)
      ),
   "")
)</f>
        <v/>
      </c>
      <c r="M99" s="44" t="str">
        <f>IF(G99="","",INDEX(LISTS!G:G,MATCH('ENTRY FORM'!G99,LISTS!E:E,)))</f>
        <v/>
      </c>
      <c r="N99" s="39"/>
    </row>
    <row r="100" spans="1:14" s="45" customFormat="1" ht="24.65" customHeight="1" x14ac:dyDescent="0.35">
      <c r="A100" s="39"/>
      <c r="B100" s="40">
        <v>91</v>
      </c>
      <c r="C100" s="41"/>
      <c r="D100" s="41"/>
      <c r="E100" s="42"/>
      <c r="F100" s="41"/>
      <c r="G100" s="41"/>
      <c r="H100" s="39"/>
      <c r="I100" s="43"/>
      <c r="J100" s="43"/>
      <c r="K100" s="27"/>
      <c r="L100" s="44" t="str" cm="1">
        <f t="array" ref="L100">IF(G100="", "",
   IFERROR(
      INDEX('Country Level Fee'!$D$1:$D$1,
         MATCH(1,
            (('Country Level Fee'!$B$1:$B$1='Guidance &amp; Cover Sheet'!$F$4) *
             ('Country Level Fee'!$C$1:$C$1=IFERROR(INDEX(LISTS!F:F, MATCH('ENTRY FORM'!G100, LISTS!E:E, 0)), ""))),
         0)
      ),
   "")
)</f>
        <v/>
      </c>
      <c r="M100" s="44" t="str">
        <f>IF(G100="","",INDEX(LISTS!G:G,MATCH('ENTRY FORM'!G100,LISTS!E:E,)))</f>
        <v/>
      </c>
      <c r="N100" s="39"/>
    </row>
    <row r="101" spans="1:14" s="45" customFormat="1" ht="24.65" customHeight="1" x14ac:dyDescent="0.35">
      <c r="A101" s="39"/>
      <c r="B101" s="40">
        <v>92</v>
      </c>
      <c r="C101" s="41"/>
      <c r="D101" s="41"/>
      <c r="E101" s="42"/>
      <c r="F101" s="41"/>
      <c r="G101" s="41"/>
      <c r="H101" s="39"/>
      <c r="I101" s="43"/>
      <c r="J101" s="43"/>
      <c r="K101" s="27"/>
      <c r="L101" s="44" t="str" cm="1">
        <f t="array" ref="L101">IF(G101="", "",
   IFERROR(
      INDEX('Country Level Fee'!$D$1:$D$1,
         MATCH(1,
            (('Country Level Fee'!$B$1:$B$1='Guidance &amp; Cover Sheet'!$F$4) *
             ('Country Level Fee'!$C$1:$C$1=IFERROR(INDEX(LISTS!F:F, MATCH('ENTRY FORM'!G101, LISTS!E:E, 0)), ""))),
         0)
      ),
   "")
)</f>
        <v/>
      </c>
      <c r="M101" s="44" t="str">
        <f>IF(G101="","",INDEX(LISTS!G:G,MATCH('ENTRY FORM'!G101,LISTS!E:E,)))</f>
        <v/>
      </c>
      <c r="N101" s="39"/>
    </row>
    <row r="102" spans="1:14" s="45" customFormat="1" ht="24.65" customHeight="1" x14ac:dyDescent="0.35">
      <c r="A102" s="39"/>
      <c r="B102" s="40">
        <v>93</v>
      </c>
      <c r="C102" s="41"/>
      <c r="D102" s="41"/>
      <c r="E102" s="42"/>
      <c r="F102" s="41"/>
      <c r="G102" s="41"/>
      <c r="H102" s="39"/>
      <c r="I102" s="43"/>
      <c r="J102" s="43"/>
      <c r="K102" s="27"/>
      <c r="L102" s="44" t="str" cm="1">
        <f t="array" ref="L102">IF(G102="", "",
   IFERROR(
      INDEX('Country Level Fee'!$D$1:$D$1,
         MATCH(1,
            (('Country Level Fee'!$B$1:$B$1='Guidance &amp; Cover Sheet'!$F$4) *
             ('Country Level Fee'!$C$1:$C$1=IFERROR(INDEX(LISTS!F:F, MATCH('ENTRY FORM'!G102, LISTS!E:E, 0)), ""))),
         0)
      ),
   "")
)</f>
        <v/>
      </c>
      <c r="M102" s="44" t="str">
        <f>IF(G102="","",INDEX(LISTS!G:G,MATCH('ENTRY FORM'!G102,LISTS!E:E,)))</f>
        <v/>
      </c>
      <c r="N102" s="39"/>
    </row>
    <row r="103" spans="1:14" s="45" customFormat="1" ht="24.65" customHeight="1" x14ac:dyDescent="0.35">
      <c r="A103" s="39"/>
      <c r="B103" s="40">
        <v>94</v>
      </c>
      <c r="C103" s="41"/>
      <c r="D103" s="41"/>
      <c r="E103" s="42"/>
      <c r="F103" s="41"/>
      <c r="G103" s="41"/>
      <c r="H103" s="39"/>
      <c r="I103" s="43"/>
      <c r="J103" s="43"/>
      <c r="K103" s="27"/>
      <c r="L103" s="44" t="str" cm="1">
        <f t="array" ref="L103">IF(G103="", "",
   IFERROR(
      INDEX('Country Level Fee'!$D$1:$D$1,
         MATCH(1,
            (('Country Level Fee'!$B$1:$B$1='Guidance &amp; Cover Sheet'!$F$4) *
             ('Country Level Fee'!$C$1:$C$1=IFERROR(INDEX(LISTS!F:F, MATCH('ENTRY FORM'!G103, LISTS!E:E, 0)), ""))),
         0)
      ),
   "")
)</f>
        <v/>
      </c>
      <c r="M103" s="44" t="str">
        <f>IF(G103="","",INDEX(LISTS!G:G,MATCH('ENTRY FORM'!G103,LISTS!E:E,)))</f>
        <v/>
      </c>
      <c r="N103" s="39"/>
    </row>
    <row r="104" spans="1:14" s="45" customFormat="1" ht="24.65" customHeight="1" x14ac:dyDescent="0.35">
      <c r="A104" s="39"/>
      <c r="B104" s="40">
        <v>95</v>
      </c>
      <c r="C104" s="41"/>
      <c r="D104" s="41"/>
      <c r="E104" s="42"/>
      <c r="F104" s="41"/>
      <c r="G104" s="41"/>
      <c r="H104" s="39"/>
      <c r="I104" s="43"/>
      <c r="J104" s="43"/>
      <c r="K104" s="27"/>
      <c r="L104" s="44" t="str" cm="1">
        <f t="array" ref="L104">IF(G104="", "",
   IFERROR(
      INDEX('Country Level Fee'!$D$1:$D$1,
         MATCH(1,
            (('Country Level Fee'!$B$1:$B$1='Guidance &amp; Cover Sheet'!$F$4) *
             ('Country Level Fee'!$C$1:$C$1=IFERROR(INDEX(LISTS!F:F, MATCH('ENTRY FORM'!G104, LISTS!E:E, 0)), ""))),
         0)
      ),
   "")
)</f>
        <v/>
      </c>
      <c r="M104" s="44" t="str">
        <f>IF(G104="","",INDEX(LISTS!G:G,MATCH('ENTRY FORM'!G104,LISTS!E:E,)))</f>
        <v/>
      </c>
      <c r="N104" s="39"/>
    </row>
    <row r="105" spans="1:14" s="45" customFormat="1" ht="24.65" customHeight="1" x14ac:dyDescent="0.35">
      <c r="A105" s="39"/>
      <c r="B105" s="40">
        <v>96</v>
      </c>
      <c r="C105" s="41"/>
      <c r="D105" s="41"/>
      <c r="E105" s="42"/>
      <c r="F105" s="41"/>
      <c r="G105" s="41"/>
      <c r="H105" s="39"/>
      <c r="I105" s="43"/>
      <c r="J105" s="43"/>
      <c r="K105" s="27"/>
      <c r="L105" s="44" t="str" cm="1">
        <f t="array" ref="L105">IF(G105="", "",
   IFERROR(
      INDEX('Country Level Fee'!$D$1:$D$1,
         MATCH(1,
            (('Country Level Fee'!$B$1:$B$1='Guidance &amp; Cover Sheet'!$F$4) *
             ('Country Level Fee'!$C$1:$C$1=IFERROR(INDEX(LISTS!F:F, MATCH('ENTRY FORM'!G105, LISTS!E:E, 0)), ""))),
         0)
      ),
   "")
)</f>
        <v/>
      </c>
      <c r="M105" s="44" t="str">
        <f>IF(G105="","",INDEX(LISTS!G:G,MATCH('ENTRY FORM'!G105,LISTS!E:E,)))</f>
        <v/>
      </c>
      <c r="N105" s="39"/>
    </row>
    <row r="106" spans="1:14" s="45" customFormat="1" ht="24.65" customHeight="1" x14ac:dyDescent="0.35">
      <c r="A106" s="39"/>
      <c r="B106" s="40">
        <v>97</v>
      </c>
      <c r="C106" s="41"/>
      <c r="D106" s="41"/>
      <c r="E106" s="42"/>
      <c r="F106" s="41"/>
      <c r="G106" s="41"/>
      <c r="H106" s="39"/>
      <c r="I106" s="43"/>
      <c r="J106" s="43"/>
      <c r="K106" s="27"/>
      <c r="L106" s="44" t="str" cm="1">
        <f t="array" ref="L106">IF(G106="", "",
   IFERROR(
      INDEX('Country Level Fee'!$D$1:$D$1,
         MATCH(1,
            (('Country Level Fee'!$B$1:$B$1='Guidance &amp; Cover Sheet'!$F$4) *
             ('Country Level Fee'!$C$1:$C$1=IFERROR(INDEX(LISTS!F:F, MATCH('ENTRY FORM'!G106, LISTS!E:E, 0)), ""))),
         0)
      ),
   "")
)</f>
        <v/>
      </c>
      <c r="M106" s="44" t="str">
        <f>IF(G106="","",INDEX(LISTS!G:G,MATCH('ENTRY FORM'!G106,LISTS!E:E,)))</f>
        <v/>
      </c>
      <c r="N106" s="39"/>
    </row>
    <row r="107" spans="1:14" s="45" customFormat="1" ht="24.65" customHeight="1" x14ac:dyDescent="0.35">
      <c r="A107" s="39"/>
      <c r="B107" s="40">
        <v>98</v>
      </c>
      <c r="C107" s="41"/>
      <c r="D107" s="41"/>
      <c r="E107" s="42"/>
      <c r="F107" s="41"/>
      <c r="G107" s="41"/>
      <c r="H107" s="39"/>
      <c r="I107" s="43"/>
      <c r="J107" s="43"/>
      <c r="K107" s="27"/>
      <c r="L107" s="44" t="str" cm="1">
        <f t="array" ref="L107">IF(G107="", "",
   IFERROR(
      INDEX('Country Level Fee'!$D$1:$D$1,
         MATCH(1,
            (('Country Level Fee'!$B$1:$B$1='Guidance &amp; Cover Sheet'!$F$4) *
             ('Country Level Fee'!$C$1:$C$1=IFERROR(INDEX(LISTS!F:F, MATCH('ENTRY FORM'!G107, LISTS!E:E, 0)), ""))),
         0)
      ),
   "")
)</f>
        <v/>
      </c>
      <c r="M107" s="44" t="str">
        <f>IF(G107="","",INDEX(LISTS!G:G,MATCH('ENTRY FORM'!G107,LISTS!E:E,)))</f>
        <v/>
      </c>
      <c r="N107" s="39"/>
    </row>
    <row r="108" spans="1:14" s="45" customFormat="1" ht="24.65" customHeight="1" x14ac:dyDescent="0.35">
      <c r="A108" s="39"/>
      <c r="B108" s="40">
        <v>99</v>
      </c>
      <c r="C108" s="41"/>
      <c r="D108" s="41"/>
      <c r="E108" s="42"/>
      <c r="F108" s="41"/>
      <c r="G108" s="41"/>
      <c r="H108" s="39"/>
      <c r="I108" s="43"/>
      <c r="J108" s="43"/>
      <c r="K108" s="27"/>
      <c r="L108" s="44" t="str" cm="1">
        <f t="array" ref="L108">IF(G108="", "",
   IFERROR(
      INDEX('Country Level Fee'!$D$1:$D$1,
         MATCH(1,
            (('Country Level Fee'!$B$1:$B$1='Guidance &amp; Cover Sheet'!$F$4) *
             ('Country Level Fee'!$C$1:$C$1=IFERROR(INDEX(LISTS!F:F, MATCH('ENTRY FORM'!G108, LISTS!E:E, 0)), ""))),
         0)
      ),
   "")
)</f>
        <v/>
      </c>
      <c r="M108" s="44" t="str">
        <f>IF(G108="","",INDEX(LISTS!G:G,MATCH('ENTRY FORM'!G108,LISTS!E:E,)))</f>
        <v/>
      </c>
      <c r="N108" s="39"/>
    </row>
    <row r="109" spans="1:14" s="45" customFormat="1" ht="24.65" customHeight="1" x14ac:dyDescent="0.35">
      <c r="A109" s="39"/>
      <c r="B109" s="40">
        <v>100</v>
      </c>
      <c r="C109" s="41"/>
      <c r="D109" s="41"/>
      <c r="E109" s="42"/>
      <c r="F109" s="41"/>
      <c r="G109" s="41"/>
      <c r="H109" s="39"/>
      <c r="I109" s="43"/>
      <c r="J109" s="43"/>
      <c r="K109" s="27"/>
      <c r="L109" s="44" t="str" cm="1">
        <f t="array" ref="L109">IF(G109="", "",
   IFERROR(
      INDEX('Country Level Fee'!$D$1:$D$1,
         MATCH(1,
            (('Country Level Fee'!$B$1:$B$1='Guidance &amp; Cover Sheet'!$F$4) *
             ('Country Level Fee'!$C$1:$C$1=IFERROR(INDEX(LISTS!F:F, MATCH('ENTRY FORM'!G109, LISTS!E:E, 0)), ""))),
         0)
      ),
   "")
)</f>
        <v/>
      </c>
      <c r="M109" s="44" t="str">
        <f>IF(G109="","",INDEX(LISTS!G:G,MATCH('ENTRY FORM'!G109,LISTS!E:E,)))</f>
        <v/>
      </c>
      <c r="N109" s="39"/>
    </row>
    <row r="110" spans="1:14" ht="24.65" customHeight="1" x14ac:dyDescent="0.35">
      <c r="B110" s="40">
        <v>101</v>
      </c>
      <c r="C110" s="41"/>
      <c r="D110" s="41"/>
      <c r="E110" s="42"/>
      <c r="F110" s="41"/>
      <c r="G110" s="41"/>
      <c r="H110" s="23"/>
      <c r="I110" s="43"/>
      <c r="J110" s="43"/>
      <c r="K110" s="27"/>
      <c r="L110" s="44" t="str" cm="1">
        <f t="array" ref="L110">IF(G110="", "",
   IFERROR(
      INDEX('Country Level Fee'!$D$1:$D$1,
         MATCH(1,
            (('Country Level Fee'!$B$1:$B$1='Guidance &amp; Cover Sheet'!$F$4) *
             ('Country Level Fee'!$C$1:$C$1=IFERROR(INDEX(LISTS!F:F, MATCH('ENTRY FORM'!G110, LISTS!E:E, 0)), ""))),
         0)
      ),
   "")
)</f>
        <v/>
      </c>
      <c r="M110" s="44" t="str">
        <f>IF(G110="","",INDEX(LISTS!G:G,MATCH('ENTRY FORM'!G110,LISTS!E:E,)))</f>
        <v/>
      </c>
      <c r="N110" s="23"/>
    </row>
    <row r="111" spans="1:14" ht="24.65" customHeight="1" x14ac:dyDescent="0.35">
      <c r="B111" s="40">
        <v>102</v>
      </c>
      <c r="C111" s="41"/>
      <c r="D111" s="41"/>
      <c r="E111" s="42"/>
      <c r="F111" s="41"/>
      <c r="G111" s="41"/>
      <c r="H111" s="23"/>
      <c r="I111" s="43"/>
      <c r="J111" s="43"/>
      <c r="K111" s="27"/>
      <c r="L111" s="44" t="str" cm="1">
        <f t="array" ref="L111">IF(G111="", "",
   IFERROR(
      INDEX('Country Level Fee'!$D$1:$D$1,
         MATCH(1,
            (('Country Level Fee'!$B$1:$B$1='Guidance &amp; Cover Sheet'!$F$4) *
             ('Country Level Fee'!$C$1:$C$1=IFERROR(INDEX(LISTS!F:F, MATCH('ENTRY FORM'!G111, LISTS!E:E, 0)), ""))),
         0)
      ),
   "")
)</f>
        <v/>
      </c>
      <c r="M111" s="44" t="str">
        <f>IF(G111="","",INDEX(LISTS!G:G,MATCH('ENTRY FORM'!G111,LISTS!E:E,)))</f>
        <v/>
      </c>
      <c r="N111" s="23"/>
    </row>
    <row r="112" spans="1:14" ht="24.65" customHeight="1" x14ac:dyDescent="0.35">
      <c r="B112" s="40">
        <v>103</v>
      </c>
      <c r="C112" s="41"/>
      <c r="D112" s="41"/>
      <c r="E112" s="42"/>
      <c r="F112" s="41"/>
      <c r="G112" s="41"/>
      <c r="H112" s="23"/>
      <c r="I112" s="43"/>
      <c r="J112" s="43"/>
      <c r="K112" s="27"/>
      <c r="L112" s="44" t="str" cm="1">
        <f t="array" ref="L112">IF(G112="", "",
   IFERROR(
      INDEX('Country Level Fee'!$D$1:$D$1,
         MATCH(1,
            (('Country Level Fee'!$B$1:$B$1='Guidance &amp; Cover Sheet'!$F$4) *
             ('Country Level Fee'!$C$1:$C$1=IFERROR(INDEX(LISTS!F:F, MATCH('ENTRY FORM'!G112, LISTS!E:E, 0)), ""))),
         0)
      ),
   "")
)</f>
        <v/>
      </c>
      <c r="M112" s="44" t="str">
        <f>IF(G112="","",INDEX(LISTS!G:G,MATCH('ENTRY FORM'!G112,LISTS!E:E,)))</f>
        <v/>
      </c>
      <c r="N112" s="23"/>
    </row>
    <row r="113" spans="2:14" ht="24.65" customHeight="1" x14ac:dyDescent="0.35">
      <c r="B113" s="40">
        <v>104</v>
      </c>
      <c r="C113" s="41"/>
      <c r="D113" s="41"/>
      <c r="E113" s="42"/>
      <c r="F113" s="41"/>
      <c r="G113" s="41"/>
      <c r="H113" s="23"/>
      <c r="I113" s="43"/>
      <c r="J113" s="43"/>
      <c r="K113" s="27"/>
      <c r="L113" s="44" t="str" cm="1">
        <f t="array" ref="L113">IF(G113="", "",
   IFERROR(
      INDEX('Country Level Fee'!$D$1:$D$1,
         MATCH(1,
            (('Country Level Fee'!$B$1:$B$1='Guidance &amp; Cover Sheet'!$F$4) *
             ('Country Level Fee'!$C$1:$C$1=IFERROR(INDEX(LISTS!F:F, MATCH('ENTRY FORM'!G113, LISTS!E:E, 0)), ""))),
         0)
      ),
   "")
)</f>
        <v/>
      </c>
      <c r="M113" s="44" t="str">
        <f>IF(G113="","",INDEX(LISTS!G:G,MATCH('ENTRY FORM'!G113,LISTS!E:E,)))</f>
        <v/>
      </c>
      <c r="N113" s="23"/>
    </row>
    <row r="114" spans="2:14" ht="24.65" customHeight="1" x14ac:dyDescent="0.35">
      <c r="B114" s="40">
        <v>105</v>
      </c>
      <c r="C114" s="41"/>
      <c r="D114" s="41"/>
      <c r="E114" s="42"/>
      <c r="F114" s="41"/>
      <c r="G114" s="41"/>
      <c r="H114" s="23"/>
      <c r="I114" s="43"/>
      <c r="J114" s="43"/>
      <c r="K114" s="27"/>
      <c r="L114" s="44" t="str" cm="1">
        <f t="array" ref="L114">IF(G114="", "",
   IFERROR(
      INDEX('Country Level Fee'!$D$1:$D$1,
         MATCH(1,
            (('Country Level Fee'!$B$1:$B$1='Guidance &amp; Cover Sheet'!$F$4) *
             ('Country Level Fee'!$C$1:$C$1=IFERROR(INDEX(LISTS!F:F, MATCH('ENTRY FORM'!G114, LISTS!E:E, 0)), ""))),
         0)
      ),
   "")
)</f>
        <v/>
      </c>
      <c r="M114" s="44" t="str">
        <f>IF(G114="","",INDEX(LISTS!G:G,MATCH('ENTRY FORM'!G114,LISTS!E:E,)))</f>
        <v/>
      </c>
      <c r="N114" s="23"/>
    </row>
    <row r="115" spans="2:14" ht="24.65" customHeight="1" x14ac:dyDescent="0.35">
      <c r="B115" s="40">
        <v>106</v>
      </c>
      <c r="C115" s="41"/>
      <c r="D115" s="41"/>
      <c r="E115" s="42"/>
      <c r="F115" s="41"/>
      <c r="G115" s="41"/>
      <c r="H115" s="23"/>
      <c r="I115" s="43"/>
      <c r="J115" s="43"/>
      <c r="K115" s="27"/>
      <c r="L115" s="44" t="str" cm="1">
        <f t="array" ref="L115">IF(G115="", "",
   IFERROR(
      INDEX('Country Level Fee'!$D$1:$D$1,
         MATCH(1,
            (('Country Level Fee'!$B$1:$B$1='Guidance &amp; Cover Sheet'!$F$4) *
             ('Country Level Fee'!$C$1:$C$1=IFERROR(INDEX(LISTS!F:F, MATCH('ENTRY FORM'!G115, LISTS!E:E, 0)), ""))),
         0)
      ),
   "")
)</f>
        <v/>
      </c>
      <c r="M115" s="44" t="str">
        <f>IF(G115="","",INDEX(LISTS!G:G,MATCH('ENTRY FORM'!G115,LISTS!E:E,)))</f>
        <v/>
      </c>
      <c r="N115" s="23"/>
    </row>
    <row r="116" spans="2:14" ht="24.65" customHeight="1" x14ac:dyDescent="0.35">
      <c r="B116" s="40">
        <v>107</v>
      </c>
      <c r="C116" s="41"/>
      <c r="D116" s="41"/>
      <c r="E116" s="42"/>
      <c r="F116" s="41"/>
      <c r="G116" s="41"/>
      <c r="H116" s="23"/>
      <c r="I116" s="43"/>
      <c r="J116" s="43"/>
      <c r="K116" s="27"/>
      <c r="L116" s="44" t="str" cm="1">
        <f t="array" ref="L116">IF(G116="", "",
   IFERROR(
      INDEX('Country Level Fee'!$D$1:$D$1,
         MATCH(1,
            (('Country Level Fee'!$B$1:$B$1='Guidance &amp; Cover Sheet'!$F$4) *
             ('Country Level Fee'!$C$1:$C$1=IFERROR(INDEX(LISTS!F:F, MATCH('ENTRY FORM'!G116, LISTS!E:E, 0)), ""))),
         0)
      ),
   "")
)</f>
        <v/>
      </c>
      <c r="M116" s="44" t="str">
        <f>IF(G116="","",INDEX(LISTS!G:G,MATCH('ENTRY FORM'!G116,LISTS!E:E,)))</f>
        <v/>
      </c>
      <c r="N116" s="23"/>
    </row>
    <row r="117" spans="2:14" ht="24.65" customHeight="1" x14ac:dyDescent="0.35">
      <c r="B117" s="40">
        <v>108</v>
      </c>
      <c r="C117" s="41"/>
      <c r="D117" s="41"/>
      <c r="E117" s="42"/>
      <c r="F117" s="41"/>
      <c r="G117" s="41"/>
      <c r="H117" s="23"/>
      <c r="I117" s="43"/>
      <c r="J117" s="43"/>
      <c r="K117" s="27"/>
      <c r="L117" s="44" t="str" cm="1">
        <f t="array" ref="L117">IF(G117="", "",
   IFERROR(
      INDEX('Country Level Fee'!$D$1:$D$1,
         MATCH(1,
            (('Country Level Fee'!$B$1:$B$1='Guidance &amp; Cover Sheet'!$F$4) *
             ('Country Level Fee'!$C$1:$C$1=IFERROR(INDEX(LISTS!F:F, MATCH('ENTRY FORM'!G117, LISTS!E:E, 0)), ""))),
         0)
      ),
   "")
)</f>
        <v/>
      </c>
      <c r="M117" s="44" t="str">
        <f>IF(G117="","",INDEX(LISTS!G:G,MATCH('ENTRY FORM'!G117,LISTS!E:E,)))</f>
        <v/>
      </c>
      <c r="N117" s="23"/>
    </row>
    <row r="118" spans="2:14" ht="24.65" customHeight="1" x14ac:dyDescent="0.35">
      <c r="B118" s="40">
        <v>109</v>
      </c>
      <c r="C118" s="41"/>
      <c r="D118" s="41"/>
      <c r="E118" s="42"/>
      <c r="F118" s="41"/>
      <c r="G118" s="41"/>
      <c r="H118" s="23"/>
      <c r="I118" s="43"/>
      <c r="J118" s="43"/>
      <c r="K118" s="27"/>
      <c r="L118" s="44" t="str" cm="1">
        <f t="array" ref="L118">IF(G118="", "",
   IFERROR(
      INDEX('Country Level Fee'!$D$1:$D$1,
         MATCH(1,
            (('Country Level Fee'!$B$1:$B$1='Guidance &amp; Cover Sheet'!$F$4) *
             ('Country Level Fee'!$C$1:$C$1=IFERROR(INDEX(LISTS!F:F, MATCH('ENTRY FORM'!G118, LISTS!E:E, 0)), ""))),
         0)
      ),
   "")
)</f>
        <v/>
      </c>
      <c r="M118" s="44" t="str">
        <f>IF(G118="","",INDEX(LISTS!G:G,MATCH('ENTRY FORM'!G118,LISTS!E:E,)))</f>
        <v/>
      </c>
      <c r="N118" s="23"/>
    </row>
    <row r="119" spans="2:14" ht="24.65" customHeight="1" x14ac:dyDescent="0.35">
      <c r="B119" s="40">
        <v>110</v>
      </c>
      <c r="C119" s="41"/>
      <c r="D119" s="41"/>
      <c r="E119" s="42"/>
      <c r="F119" s="41"/>
      <c r="G119" s="41"/>
      <c r="H119" s="23"/>
      <c r="I119" s="43"/>
      <c r="J119" s="43"/>
      <c r="K119" s="27"/>
      <c r="L119" s="44" t="str" cm="1">
        <f t="array" ref="L119">IF(G119="", "",
   IFERROR(
      INDEX('Country Level Fee'!$D$1:$D$1,
         MATCH(1,
            (('Country Level Fee'!$B$1:$B$1='Guidance &amp; Cover Sheet'!$F$4) *
             ('Country Level Fee'!$C$1:$C$1=IFERROR(INDEX(LISTS!F:F, MATCH('ENTRY FORM'!G119, LISTS!E:E, 0)), ""))),
         0)
      ),
   "")
)</f>
        <v/>
      </c>
      <c r="M119" s="44" t="str">
        <f>IF(G119="","",INDEX(LISTS!G:G,MATCH('ENTRY FORM'!G119,LISTS!E:E,)))</f>
        <v/>
      </c>
      <c r="N119" s="23"/>
    </row>
    <row r="120" spans="2:14" ht="24.65" customHeight="1" x14ac:dyDescent="0.35">
      <c r="B120" s="40">
        <v>111</v>
      </c>
      <c r="C120" s="41"/>
      <c r="D120" s="41"/>
      <c r="E120" s="42"/>
      <c r="F120" s="41"/>
      <c r="G120" s="41"/>
      <c r="H120" s="23"/>
      <c r="I120" s="43"/>
      <c r="J120" s="43"/>
      <c r="K120" s="27"/>
      <c r="L120" s="44" t="str" cm="1">
        <f t="array" ref="L120">IF(G120="", "",
   IFERROR(
      INDEX('Country Level Fee'!$D$1:$D$1,
         MATCH(1,
            (('Country Level Fee'!$B$1:$B$1='Guidance &amp; Cover Sheet'!$F$4) *
             ('Country Level Fee'!$C$1:$C$1=IFERROR(INDEX(LISTS!F:F, MATCH('ENTRY FORM'!G120, LISTS!E:E, 0)), ""))),
         0)
      ),
   "")
)</f>
        <v/>
      </c>
      <c r="M120" s="44" t="str">
        <f>IF(G120="","",INDEX(LISTS!G:G,MATCH('ENTRY FORM'!G120,LISTS!E:E,)))</f>
        <v/>
      </c>
      <c r="N120" s="23"/>
    </row>
    <row r="121" spans="2:14" ht="24.65" customHeight="1" x14ac:dyDescent="0.35">
      <c r="B121" s="40">
        <v>112</v>
      </c>
      <c r="C121" s="41"/>
      <c r="D121" s="41"/>
      <c r="E121" s="42"/>
      <c r="F121" s="41"/>
      <c r="G121" s="41"/>
      <c r="H121" s="23"/>
      <c r="I121" s="43"/>
      <c r="J121" s="43"/>
      <c r="K121" s="27"/>
      <c r="L121" s="44" t="str" cm="1">
        <f t="array" ref="L121">IF(G121="", "",
   IFERROR(
      INDEX('Country Level Fee'!$D$1:$D$1,
         MATCH(1,
            (('Country Level Fee'!$B$1:$B$1='Guidance &amp; Cover Sheet'!$F$4) *
             ('Country Level Fee'!$C$1:$C$1=IFERROR(INDEX(LISTS!F:F, MATCH('ENTRY FORM'!G121, LISTS!E:E, 0)), ""))),
         0)
      ),
   "")
)</f>
        <v/>
      </c>
      <c r="M121" s="44" t="str">
        <f>IF(G121="","",INDEX(LISTS!G:G,MATCH('ENTRY FORM'!G121,LISTS!E:E,)))</f>
        <v/>
      </c>
      <c r="N121" s="23"/>
    </row>
    <row r="122" spans="2:14" ht="24.65" customHeight="1" x14ac:dyDescent="0.35">
      <c r="B122" s="40">
        <v>113</v>
      </c>
      <c r="C122" s="41"/>
      <c r="D122" s="41"/>
      <c r="E122" s="42"/>
      <c r="F122" s="41"/>
      <c r="G122" s="41"/>
      <c r="H122" s="23"/>
      <c r="I122" s="43"/>
      <c r="J122" s="43"/>
      <c r="K122" s="27"/>
      <c r="L122" s="44" t="str" cm="1">
        <f t="array" ref="L122">IF(G122="", "",
   IFERROR(
      INDEX('Country Level Fee'!$D$1:$D$1,
         MATCH(1,
            (('Country Level Fee'!$B$1:$B$1='Guidance &amp; Cover Sheet'!$F$4) *
             ('Country Level Fee'!$C$1:$C$1=IFERROR(INDEX(LISTS!F:F, MATCH('ENTRY FORM'!G122, LISTS!E:E, 0)), ""))),
         0)
      ),
   "")
)</f>
        <v/>
      </c>
      <c r="M122" s="44" t="str">
        <f>IF(G122="","",INDEX(LISTS!G:G,MATCH('ENTRY FORM'!G122,LISTS!E:E,)))</f>
        <v/>
      </c>
      <c r="N122" s="23"/>
    </row>
    <row r="123" spans="2:14" ht="24.65" customHeight="1" x14ac:dyDescent="0.35">
      <c r="B123" s="40">
        <v>114</v>
      </c>
      <c r="C123" s="41"/>
      <c r="D123" s="41"/>
      <c r="E123" s="42"/>
      <c r="F123" s="41"/>
      <c r="G123" s="41"/>
      <c r="H123" s="23"/>
      <c r="I123" s="43"/>
      <c r="J123" s="43"/>
      <c r="K123" s="27"/>
      <c r="L123" s="44" t="str" cm="1">
        <f t="array" ref="L123">IF(G123="", "",
   IFERROR(
      INDEX('Country Level Fee'!$D$1:$D$1,
         MATCH(1,
            (('Country Level Fee'!$B$1:$B$1='Guidance &amp; Cover Sheet'!$F$4) *
             ('Country Level Fee'!$C$1:$C$1=IFERROR(INDEX(LISTS!F:F, MATCH('ENTRY FORM'!G123, LISTS!E:E, 0)), ""))),
         0)
      ),
   "")
)</f>
        <v/>
      </c>
      <c r="M123" s="44" t="str">
        <f>IF(G123="","",INDEX(LISTS!G:G,MATCH('ENTRY FORM'!G123,LISTS!E:E,)))</f>
        <v/>
      </c>
      <c r="N123" s="23"/>
    </row>
    <row r="124" spans="2:14" ht="24.65" customHeight="1" x14ac:dyDescent="0.35">
      <c r="B124" s="40">
        <v>115</v>
      </c>
      <c r="C124" s="41"/>
      <c r="D124" s="41"/>
      <c r="E124" s="42"/>
      <c r="F124" s="41"/>
      <c r="G124" s="41"/>
      <c r="H124" s="23"/>
      <c r="I124" s="43"/>
      <c r="J124" s="43"/>
      <c r="K124" s="27"/>
      <c r="L124" s="44" t="str" cm="1">
        <f t="array" ref="L124">IF(G124="", "",
   IFERROR(
      INDEX('Country Level Fee'!$D$1:$D$1,
         MATCH(1,
            (('Country Level Fee'!$B$1:$B$1='Guidance &amp; Cover Sheet'!$F$4) *
             ('Country Level Fee'!$C$1:$C$1=IFERROR(INDEX(LISTS!F:F, MATCH('ENTRY FORM'!G124, LISTS!E:E, 0)), ""))),
         0)
      ),
   "")
)</f>
        <v/>
      </c>
      <c r="M124" s="44" t="str">
        <f>IF(G124="","",INDEX(LISTS!G:G,MATCH('ENTRY FORM'!G124,LISTS!E:E,)))</f>
        <v/>
      </c>
      <c r="N124" s="23"/>
    </row>
    <row r="125" spans="2:14" ht="24.65" customHeight="1" x14ac:dyDescent="0.35">
      <c r="B125" s="40">
        <v>116</v>
      </c>
      <c r="C125" s="41"/>
      <c r="D125" s="41"/>
      <c r="E125" s="42"/>
      <c r="F125" s="41"/>
      <c r="G125" s="41"/>
      <c r="H125" s="23"/>
      <c r="I125" s="43"/>
      <c r="J125" s="43"/>
      <c r="K125" s="27"/>
      <c r="L125" s="44" t="str" cm="1">
        <f t="array" ref="L125">IF(G125="", "",
   IFERROR(
      INDEX('Country Level Fee'!$D$1:$D$1,
         MATCH(1,
            (('Country Level Fee'!$B$1:$B$1='Guidance &amp; Cover Sheet'!$F$4) *
             ('Country Level Fee'!$C$1:$C$1=IFERROR(INDEX(LISTS!F:F, MATCH('ENTRY FORM'!G125, LISTS!E:E, 0)), ""))),
         0)
      ),
   "")
)</f>
        <v/>
      </c>
      <c r="M125" s="44" t="str">
        <f>IF(G125="","",INDEX(LISTS!G:G,MATCH('ENTRY FORM'!G125,LISTS!E:E,)))</f>
        <v/>
      </c>
      <c r="N125" s="23"/>
    </row>
    <row r="126" spans="2:14" ht="24.65" customHeight="1" x14ac:dyDescent="0.35">
      <c r="B126" s="40">
        <v>117</v>
      </c>
      <c r="C126" s="41"/>
      <c r="D126" s="41"/>
      <c r="E126" s="42"/>
      <c r="F126" s="41"/>
      <c r="G126" s="41"/>
      <c r="H126" s="23"/>
      <c r="I126" s="43"/>
      <c r="J126" s="43"/>
      <c r="K126" s="27"/>
      <c r="L126" s="44" t="str" cm="1">
        <f t="array" ref="L126">IF(G126="", "",
   IFERROR(
      INDEX('Country Level Fee'!$D$1:$D$1,
         MATCH(1,
            (('Country Level Fee'!$B$1:$B$1='Guidance &amp; Cover Sheet'!$F$4) *
             ('Country Level Fee'!$C$1:$C$1=IFERROR(INDEX(LISTS!F:F, MATCH('ENTRY FORM'!G126, LISTS!E:E, 0)), ""))),
         0)
      ),
   "")
)</f>
        <v/>
      </c>
      <c r="M126" s="44" t="str">
        <f>IF(G126="","",INDEX(LISTS!G:G,MATCH('ENTRY FORM'!G126,LISTS!E:E,)))</f>
        <v/>
      </c>
      <c r="N126" s="23"/>
    </row>
    <row r="127" spans="2:14" ht="24.65" customHeight="1" x14ac:dyDescent="0.35">
      <c r="B127" s="40">
        <v>118</v>
      </c>
      <c r="C127" s="41"/>
      <c r="D127" s="41"/>
      <c r="E127" s="42"/>
      <c r="F127" s="41"/>
      <c r="G127" s="41"/>
      <c r="H127" s="23"/>
      <c r="I127" s="43"/>
      <c r="J127" s="43"/>
      <c r="K127" s="27"/>
      <c r="L127" s="44" t="str" cm="1">
        <f t="array" ref="L127">IF(G127="", "",
   IFERROR(
      INDEX('Country Level Fee'!$D$1:$D$1,
         MATCH(1,
            (('Country Level Fee'!$B$1:$B$1='Guidance &amp; Cover Sheet'!$F$4) *
             ('Country Level Fee'!$C$1:$C$1=IFERROR(INDEX(LISTS!F:F, MATCH('ENTRY FORM'!G127, LISTS!E:E, 0)), ""))),
         0)
      ),
   "")
)</f>
        <v/>
      </c>
      <c r="M127" s="44" t="str">
        <f>IF(G127="","",INDEX(LISTS!G:G,MATCH('ENTRY FORM'!G127,LISTS!E:E,)))</f>
        <v/>
      </c>
      <c r="N127" s="23"/>
    </row>
    <row r="128" spans="2:14" ht="24.65" customHeight="1" x14ac:dyDescent="0.35">
      <c r="B128" s="40">
        <v>119</v>
      </c>
      <c r="C128" s="41"/>
      <c r="D128" s="41"/>
      <c r="E128" s="42"/>
      <c r="F128" s="41"/>
      <c r="G128" s="41"/>
      <c r="H128" s="23"/>
      <c r="I128" s="43"/>
      <c r="J128" s="43"/>
      <c r="K128" s="27"/>
      <c r="L128" s="44" t="str" cm="1">
        <f t="array" ref="L128">IF(G128="", "",
   IFERROR(
      INDEX('Country Level Fee'!$D$1:$D$1,
         MATCH(1,
            (('Country Level Fee'!$B$1:$B$1='Guidance &amp; Cover Sheet'!$F$4) *
             ('Country Level Fee'!$C$1:$C$1=IFERROR(INDEX(LISTS!F:F, MATCH('ENTRY FORM'!G128, LISTS!E:E, 0)), ""))),
         0)
      ),
   "")
)</f>
        <v/>
      </c>
      <c r="M128" s="44" t="str">
        <f>IF(G128="","",INDEX(LISTS!G:G,MATCH('ENTRY FORM'!G128,LISTS!E:E,)))</f>
        <v/>
      </c>
      <c r="N128" s="23"/>
    </row>
    <row r="129" spans="2:14" ht="24.65" customHeight="1" x14ac:dyDescent="0.35">
      <c r="B129" s="40">
        <v>120</v>
      </c>
      <c r="C129" s="41"/>
      <c r="D129" s="41"/>
      <c r="E129" s="42"/>
      <c r="F129" s="41"/>
      <c r="G129" s="41"/>
      <c r="H129" s="23"/>
      <c r="I129" s="43"/>
      <c r="J129" s="43"/>
      <c r="K129" s="27"/>
      <c r="L129" s="44" t="str" cm="1">
        <f t="array" ref="L129">IF(G129="", "",
   IFERROR(
      INDEX('Country Level Fee'!$D$1:$D$1,
         MATCH(1,
            (('Country Level Fee'!$B$1:$B$1='Guidance &amp; Cover Sheet'!$F$4) *
             ('Country Level Fee'!$C$1:$C$1=IFERROR(INDEX(LISTS!F:F, MATCH('ENTRY FORM'!G129, LISTS!E:E, 0)), ""))),
         0)
      ),
   "")
)</f>
        <v/>
      </c>
      <c r="M129" s="44" t="str">
        <f>IF(G129="","",INDEX(LISTS!G:G,MATCH('ENTRY FORM'!G129,LISTS!E:E,)))</f>
        <v/>
      </c>
      <c r="N129" s="23"/>
    </row>
    <row r="130" spans="2:14" ht="24.65" customHeight="1" x14ac:dyDescent="0.35">
      <c r="B130" s="40">
        <v>121</v>
      </c>
      <c r="C130" s="41"/>
      <c r="D130" s="41"/>
      <c r="E130" s="42"/>
      <c r="F130" s="41"/>
      <c r="G130" s="41"/>
      <c r="H130" s="23"/>
      <c r="I130" s="43"/>
      <c r="J130" s="43"/>
      <c r="K130" s="27"/>
      <c r="L130" s="44" t="str" cm="1">
        <f t="array" ref="L130">IF(G130="", "",
   IFERROR(
      INDEX('Country Level Fee'!$D$1:$D$1,
         MATCH(1,
            (('Country Level Fee'!$B$1:$B$1='Guidance &amp; Cover Sheet'!$F$4) *
             ('Country Level Fee'!$C$1:$C$1=IFERROR(INDEX(LISTS!F:F, MATCH('ENTRY FORM'!G130, LISTS!E:E, 0)), ""))),
         0)
      ),
   "")
)</f>
        <v/>
      </c>
      <c r="M130" s="44" t="str">
        <f>IF(G130="","",INDEX(LISTS!G:G,MATCH('ENTRY FORM'!G130,LISTS!E:E,)))</f>
        <v/>
      </c>
      <c r="N130" s="23"/>
    </row>
    <row r="131" spans="2:14" ht="24.65" customHeight="1" x14ac:dyDescent="0.35">
      <c r="B131" s="40">
        <v>122</v>
      </c>
      <c r="C131" s="41"/>
      <c r="D131" s="41"/>
      <c r="E131" s="42"/>
      <c r="F131" s="41"/>
      <c r="G131" s="41"/>
      <c r="H131" s="23"/>
      <c r="I131" s="43"/>
      <c r="J131" s="43"/>
      <c r="K131" s="27"/>
      <c r="L131" s="44" t="str" cm="1">
        <f t="array" ref="L131">IF(G131="", "",
   IFERROR(
      INDEX('Country Level Fee'!$D$1:$D$1,
         MATCH(1,
            (('Country Level Fee'!$B$1:$B$1='Guidance &amp; Cover Sheet'!$F$4) *
             ('Country Level Fee'!$C$1:$C$1=IFERROR(INDEX(LISTS!F:F, MATCH('ENTRY FORM'!G131, LISTS!E:E, 0)), ""))),
         0)
      ),
   "")
)</f>
        <v/>
      </c>
      <c r="M131" s="44" t="str">
        <f>IF(G131="","",INDEX(LISTS!G:G,MATCH('ENTRY FORM'!G131,LISTS!E:E,)))</f>
        <v/>
      </c>
      <c r="N131" s="23"/>
    </row>
    <row r="132" spans="2:14" ht="24.65" customHeight="1" x14ac:dyDescent="0.35">
      <c r="B132" s="40">
        <v>123</v>
      </c>
      <c r="C132" s="41"/>
      <c r="D132" s="41"/>
      <c r="E132" s="42"/>
      <c r="F132" s="41"/>
      <c r="G132" s="41"/>
      <c r="H132" s="23"/>
      <c r="I132" s="43"/>
      <c r="J132" s="43"/>
      <c r="K132" s="27"/>
      <c r="L132" s="44" t="str" cm="1">
        <f t="array" ref="L132">IF(G132="", "",
   IFERROR(
      INDEX('Country Level Fee'!$D$1:$D$1,
         MATCH(1,
            (('Country Level Fee'!$B$1:$B$1='Guidance &amp; Cover Sheet'!$F$4) *
             ('Country Level Fee'!$C$1:$C$1=IFERROR(INDEX(LISTS!F:F, MATCH('ENTRY FORM'!G132, LISTS!E:E, 0)), ""))),
         0)
      ),
   "")
)</f>
        <v/>
      </c>
      <c r="M132" s="44" t="str">
        <f>IF(G132="","",INDEX(LISTS!G:G,MATCH('ENTRY FORM'!G132,LISTS!E:E,)))</f>
        <v/>
      </c>
      <c r="N132" s="23"/>
    </row>
    <row r="133" spans="2:14" ht="24.65" customHeight="1" x14ac:dyDescent="0.35">
      <c r="B133" s="40">
        <v>124</v>
      </c>
      <c r="C133" s="41"/>
      <c r="D133" s="41"/>
      <c r="E133" s="42"/>
      <c r="F133" s="41"/>
      <c r="G133" s="41"/>
      <c r="H133" s="23"/>
      <c r="I133" s="43"/>
      <c r="J133" s="43"/>
      <c r="K133" s="27"/>
      <c r="L133" s="44" t="str" cm="1">
        <f t="array" ref="L133">IF(G133="", "",
   IFERROR(
      INDEX('Country Level Fee'!$D$1:$D$1,
         MATCH(1,
            (('Country Level Fee'!$B$1:$B$1='Guidance &amp; Cover Sheet'!$F$4) *
             ('Country Level Fee'!$C$1:$C$1=IFERROR(INDEX(LISTS!F:F, MATCH('ENTRY FORM'!G133, LISTS!E:E, 0)), ""))),
         0)
      ),
   "")
)</f>
        <v/>
      </c>
      <c r="M133" s="44" t="str">
        <f>IF(G133="","",INDEX(LISTS!G:G,MATCH('ENTRY FORM'!G133,LISTS!E:E,)))</f>
        <v/>
      </c>
      <c r="N133" s="23"/>
    </row>
    <row r="134" spans="2:14" ht="24.65" customHeight="1" x14ac:dyDescent="0.35">
      <c r="B134" s="40">
        <v>125</v>
      </c>
      <c r="C134" s="41"/>
      <c r="D134" s="41"/>
      <c r="E134" s="42"/>
      <c r="F134" s="41"/>
      <c r="G134" s="41"/>
      <c r="H134" s="23"/>
      <c r="I134" s="43"/>
      <c r="J134" s="43"/>
      <c r="K134" s="27"/>
      <c r="L134" s="44" t="str" cm="1">
        <f t="array" ref="L134">IF(G134="", "",
   IFERROR(
      INDEX('Country Level Fee'!$D$1:$D$1,
         MATCH(1,
            (('Country Level Fee'!$B$1:$B$1='Guidance &amp; Cover Sheet'!$F$4) *
             ('Country Level Fee'!$C$1:$C$1=IFERROR(INDEX(LISTS!F:F, MATCH('ENTRY FORM'!G134, LISTS!E:E, 0)), ""))),
         0)
      ),
   "")
)</f>
        <v/>
      </c>
      <c r="M134" s="44" t="str">
        <f>IF(G134="","",INDEX(LISTS!G:G,MATCH('ENTRY FORM'!G134,LISTS!E:E,)))</f>
        <v/>
      </c>
      <c r="N134" s="23"/>
    </row>
    <row r="135" spans="2:14" ht="24.65" customHeight="1" x14ac:dyDescent="0.35">
      <c r="B135" s="40">
        <v>126</v>
      </c>
      <c r="C135" s="41"/>
      <c r="D135" s="41"/>
      <c r="E135" s="42"/>
      <c r="F135" s="41"/>
      <c r="G135" s="41"/>
      <c r="H135" s="23"/>
      <c r="I135" s="43"/>
      <c r="J135" s="43"/>
      <c r="K135" s="27"/>
      <c r="L135" s="44" t="str" cm="1">
        <f t="array" ref="L135">IF(G135="", "",
   IFERROR(
      INDEX('Country Level Fee'!$D$1:$D$1,
         MATCH(1,
            (('Country Level Fee'!$B$1:$B$1='Guidance &amp; Cover Sheet'!$F$4) *
             ('Country Level Fee'!$C$1:$C$1=IFERROR(INDEX(LISTS!F:F, MATCH('ENTRY FORM'!G135, LISTS!E:E, 0)), ""))),
         0)
      ),
   "")
)</f>
        <v/>
      </c>
      <c r="M135" s="44" t="str">
        <f>IF(G135="","",INDEX(LISTS!G:G,MATCH('ENTRY FORM'!G135,LISTS!E:E,)))</f>
        <v/>
      </c>
      <c r="N135" s="23"/>
    </row>
    <row r="136" spans="2:14" ht="24.65" customHeight="1" x14ac:dyDescent="0.35">
      <c r="B136" s="40">
        <v>127</v>
      </c>
      <c r="C136" s="41"/>
      <c r="D136" s="41"/>
      <c r="E136" s="42"/>
      <c r="F136" s="41"/>
      <c r="G136" s="41"/>
      <c r="H136" s="23"/>
      <c r="I136" s="43"/>
      <c r="J136" s="43"/>
      <c r="K136" s="27"/>
      <c r="L136" s="44" t="str" cm="1">
        <f t="array" ref="L136">IF(G136="", "",
   IFERROR(
      INDEX('Country Level Fee'!$D$1:$D$1,
         MATCH(1,
            (('Country Level Fee'!$B$1:$B$1='Guidance &amp; Cover Sheet'!$F$4) *
             ('Country Level Fee'!$C$1:$C$1=IFERROR(INDEX(LISTS!F:F, MATCH('ENTRY FORM'!G136, LISTS!E:E, 0)), ""))),
         0)
      ),
   "")
)</f>
        <v/>
      </c>
      <c r="M136" s="44" t="str">
        <f>IF(G136="","",INDEX(LISTS!G:G,MATCH('ENTRY FORM'!G136,LISTS!E:E,)))</f>
        <v/>
      </c>
      <c r="N136" s="23"/>
    </row>
    <row r="137" spans="2:14" ht="24.65" customHeight="1" x14ac:dyDescent="0.35">
      <c r="B137" s="40">
        <v>128</v>
      </c>
      <c r="C137" s="41"/>
      <c r="D137" s="41"/>
      <c r="E137" s="42"/>
      <c r="F137" s="41"/>
      <c r="G137" s="41"/>
      <c r="H137" s="23"/>
      <c r="I137" s="43"/>
      <c r="J137" s="43"/>
      <c r="K137" s="27"/>
      <c r="L137" s="44" t="str" cm="1">
        <f t="array" ref="L137">IF(G137="", "",
   IFERROR(
      INDEX('Country Level Fee'!$D$1:$D$1,
         MATCH(1,
            (('Country Level Fee'!$B$1:$B$1='Guidance &amp; Cover Sheet'!$F$4) *
             ('Country Level Fee'!$C$1:$C$1=IFERROR(INDEX(LISTS!F:F, MATCH('ENTRY FORM'!G137, LISTS!E:E, 0)), ""))),
         0)
      ),
   "")
)</f>
        <v/>
      </c>
      <c r="M137" s="44" t="str">
        <f>IF(G137="","",INDEX(LISTS!G:G,MATCH('ENTRY FORM'!G137,LISTS!E:E,)))</f>
        <v/>
      </c>
      <c r="N137" s="23"/>
    </row>
    <row r="138" spans="2:14" ht="24.65" customHeight="1" x14ac:dyDescent="0.35">
      <c r="B138" s="40">
        <v>129</v>
      </c>
      <c r="C138" s="41"/>
      <c r="D138" s="41"/>
      <c r="E138" s="42"/>
      <c r="F138" s="41"/>
      <c r="G138" s="41"/>
      <c r="H138" s="23"/>
      <c r="I138" s="43"/>
      <c r="J138" s="43"/>
      <c r="K138" s="27"/>
      <c r="L138" s="44" t="str" cm="1">
        <f t="array" ref="L138">IF(G138="", "",
   IFERROR(
      INDEX('Country Level Fee'!$D$1:$D$1,
         MATCH(1,
            (('Country Level Fee'!$B$1:$B$1='Guidance &amp; Cover Sheet'!$F$4) *
             ('Country Level Fee'!$C$1:$C$1=IFERROR(INDEX(LISTS!F:F, MATCH('ENTRY FORM'!G138, LISTS!E:E, 0)), ""))),
         0)
      ),
   "")
)</f>
        <v/>
      </c>
      <c r="M138" s="44" t="str">
        <f>IF(G138="","",INDEX(LISTS!G:G,MATCH('ENTRY FORM'!G138,LISTS!E:E,)))</f>
        <v/>
      </c>
      <c r="N138" s="23"/>
    </row>
    <row r="139" spans="2:14" ht="24.65" customHeight="1" x14ac:dyDescent="0.35">
      <c r="B139" s="40">
        <v>130</v>
      </c>
      <c r="C139" s="41"/>
      <c r="D139" s="41"/>
      <c r="E139" s="42"/>
      <c r="F139" s="41"/>
      <c r="G139" s="41"/>
      <c r="H139" s="23"/>
      <c r="I139" s="43"/>
      <c r="J139" s="43"/>
      <c r="K139" s="27"/>
      <c r="L139" s="44" t="str" cm="1">
        <f t="array" ref="L139">IF(G139="", "",
   IFERROR(
      INDEX('Country Level Fee'!$D$1:$D$1,
         MATCH(1,
            (('Country Level Fee'!$B$1:$B$1='Guidance &amp; Cover Sheet'!$F$4) *
             ('Country Level Fee'!$C$1:$C$1=IFERROR(INDEX(LISTS!F:F, MATCH('ENTRY FORM'!G139, LISTS!E:E, 0)), ""))),
         0)
      ),
   "")
)</f>
        <v/>
      </c>
      <c r="M139" s="44" t="str">
        <f>IF(G139="","",INDEX(LISTS!G:G,MATCH('ENTRY FORM'!G139,LISTS!E:E,)))</f>
        <v/>
      </c>
      <c r="N139" s="23"/>
    </row>
    <row r="140" spans="2:14" ht="24.65" customHeight="1" x14ac:dyDescent="0.35">
      <c r="B140" s="40">
        <v>131</v>
      </c>
      <c r="C140" s="41"/>
      <c r="D140" s="41"/>
      <c r="E140" s="42"/>
      <c r="F140" s="41"/>
      <c r="G140" s="41"/>
      <c r="H140" s="23"/>
      <c r="I140" s="43"/>
      <c r="J140" s="43"/>
      <c r="K140" s="27"/>
      <c r="L140" s="44" t="str" cm="1">
        <f t="array" ref="L140">IF(G140="", "",
   IFERROR(
      INDEX('Country Level Fee'!$D$1:$D$1,
         MATCH(1,
            (('Country Level Fee'!$B$1:$B$1='Guidance &amp; Cover Sheet'!$F$4) *
             ('Country Level Fee'!$C$1:$C$1=IFERROR(INDEX(LISTS!F:F, MATCH('ENTRY FORM'!G140, LISTS!E:E, 0)), ""))),
         0)
      ),
   "")
)</f>
        <v/>
      </c>
      <c r="M140" s="44" t="str">
        <f>IF(G140="","",INDEX(LISTS!G:G,MATCH('ENTRY FORM'!G140,LISTS!E:E,)))</f>
        <v/>
      </c>
      <c r="N140" s="23"/>
    </row>
    <row r="141" spans="2:14" ht="24.65" customHeight="1" x14ac:dyDescent="0.35">
      <c r="B141" s="40">
        <v>132</v>
      </c>
      <c r="C141" s="41"/>
      <c r="D141" s="41"/>
      <c r="E141" s="42"/>
      <c r="F141" s="41"/>
      <c r="G141" s="41"/>
      <c r="H141" s="23"/>
      <c r="I141" s="43"/>
      <c r="J141" s="43"/>
      <c r="K141" s="27"/>
      <c r="L141" s="44" t="str" cm="1">
        <f t="array" ref="L141">IF(G141="", "",
   IFERROR(
      INDEX('Country Level Fee'!$D$1:$D$1,
         MATCH(1,
            (('Country Level Fee'!$B$1:$B$1='Guidance &amp; Cover Sheet'!$F$4) *
             ('Country Level Fee'!$C$1:$C$1=IFERROR(INDEX(LISTS!F:F, MATCH('ENTRY FORM'!G141, LISTS!E:E, 0)), ""))),
         0)
      ),
   "")
)</f>
        <v/>
      </c>
      <c r="M141" s="44" t="str">
        <f>IF(G141="","",INDEX(LISTS!G:G,MATCH('ENTRY FORM'!G141,LISTS!E:E,)))</f>
        <v/>
      </c>
      <c r="N141" s="23"/>
    </row>
    <row r="142" spans="2:14" ht="24.65" customHeight="1" x14ac:dyDescent="0.35">
      <c r="B142" s="40">
        <v>133</v>
      </c>
      <c r="C142" s="41"/>
      <c r="D142" s="41"/>
      <c r="E142" s="42"/>
      <c r="F142" s="41"/>
      <c r="G142" s="41"/>
      <c r="H142" s="23"/>
      <c r="I142" s="43"/>
      <c r="J142" s="43"/>
      <c r="K142" s="27"/>
      <c r="L142" s="44" t="str" cm="1">
        <f t="array" ref="L142">IF(G142="", "",
   IFERROR(
      INDEX('Country Level Fee'!$D$1:$D$1,
         MATCH(1,
            (('Country Level Fee'!$B$1:$B$1='Guidance &amp; Cover Sheet'!$F$4) *
             ('Country Level Fee'!$C$1:$C$1=IFERROR(INDEX(LISTS!F:F, MATCH('ENTRY FORM'!G142, LISTS!E:E, 0)), ""))),
         0)
      ),
   "")
)</f>
        <v/>
      </c>
      <c r="M142" s="44" t="str">
        <f>IF(G142="","",INDEX(LISTS!G:G,MATCH('ENTRY FORM'!G142,LISTS!E:E,)))</f>
        <v/>
      </c>
      <c r="N142" s="23"/>
    </row>
    <row r="143" spans="2:14" ht="24.65" customHeight="1" x14ac:dyDescent="0.35">
      <c r="B143" s="40">
        <v>134</v>
      </c>
      <c r="C143" s="41"/>
      <c r="D143" s="41"/>
      <c r="E143" s="42"/>
      <c r="F143" s="41"/>
      <c r="G143" s="41"/>
      <c r="H143" s="23"/>
      <c r="I143" s="43"/>
      <c r="J143" s="43"/>
      <c r="K143" s="27"/>
      <c r="L143" s="44" t="str" cm="1">
        <f t="array" ref="L143">IF(G143="", "",
   IFERROR(
      INDEX('Country Level Fee'!$D$1:$D$1,
         MATCH(1,
            (('Country Level Fee'!$B$1:$B$1='Guidance &amp; Cover Sheet'!$F$4) *
             ('Country Level Fee'!$C$1:$C$1=IFERROR(INDEX(LISTS!F:F, MATCH('ENTRY FORM'!G143, LISTS!E:E, 0)), ""))),
         0)
      ),
   "")
)</f>
        <v/>
      </c>
      <c r="M143" s="44" t="str">
        <f>IF(G143="","",INDEX(LISTS!G:G,MATCH('ENTRY FORM'!G143,LISTS!E:E,)))</f>
        <v/>
      </c>
      <c r="N143" s="23"/>
    </row>
    <row r="144" spans="2:14" ht="24.65" customHeight="1" x14ac:dyDescent="0.35">
      <c r="B144" s="40">
        <v>135</v>
      </c>
      <c r="C144" s="41"/>
      <c r="D144" s="41"/>
      <c r="E144" s="42"/>
      <c r="F144" s="41"/>
      <c r="G144" s="41"/>
      <c r="H144" s="23"/>
      <c r="I144" s="43"/>
      <c r="J144" s="43"/>
      <c r="K144" s="27"/>
      <c r="L144" s="44" t="str" cm="1">
        <f t="array" ref="L144">IF(G144="", "",
   IFERROR(
      INDEX('Country Level Fee'!$D$1:$D$1,
         MATCH(1,
            (('Country Level Fee'!$B$1:$B$1='Guidance &amp; Cover Sheet'!$F$4) *
             ('Country Level Fee'!$C$1:$C$1=IFERROR(INDEX(LISTS!F:F, MATCH('ENTRY FORM'!G144, LISTS!E:E, 0)), ""))),
         0)
      ),
   "")
)</f>
        <v/>
      </c>
      <c r="M144" s="44" t="str">
        <f>IF(G144="","",INDEX(LISTS!G:G,MATCH('ENTRY FORM'!G144,LISTS!E:E,)))</f>
        <v/>
      </c>
      <c r="N144" s="23"/>
    </row>
    <row r="145" spans="2:14" ht="24.65" customHeight="1" x14ac:dyDescent="0.35">
      <c r="B145" s="40">
        <v>136</v>
      </c>
      <c r="C145" s="41"/>
      <c r="D145" s="41"/>
      <c r="E145" s="42"/>
      <c r="F145" s="41"/>
      <c r="G145" s="41"/>
      <c r="H145" s="23"/>
      <c r="I145" s="43"/>
      <c r="J145" s="43"/>
      <c r="K145" s="27"/>
      <c r="L145" s="44" t="str" cm="1">
        <f t="array" ref="L145">IF(G145="", "",
   IFERROR(
      INDEX('Country Level Fee'!$D$1:$D$1,
         MATCH(1,
            (('Country Level Fee'!$B$1:$B$1='Guidance &amp; Cover Sheet'!$F$4) *
             ('Country Level Fee'!$C$1:$C$1=IFERROR(INDEX(LISTS!F:F, MATCH('ENTRY FORM'!G145, LISTS!E:E, 0)), ""))),
         0)
      ),
   "")
)</f>
        <v/>
      </c>
      <c r="M145" s="44" t="str">
        <f>IF(G145="","",INDEX(LISTS!G:G,MATCH('ENTRY FORM'!G145,LISTS!E:E,)))</f>
        <v/>
      </c>
      <c r="N145" s="23"/>
    </row>
    <row r="146" spans="2:14" ht="24.65" customHeight="1" x14ac:dyDescent="0.35">
      <c r="B146" s="40">
        <v>137</v>
      </c>
      <c r="C146" s="41"/>
      <c r="D146" s="41"/>
      <c r="E146" s="42"/>
      <c r="F146" s="41"/>
      <c r="G146" s="41"/>
      <c r="H146" s="23"/>
      <c r="I146" s="43"/>
      <c r="J146" s="43"/>
      <c r="K146" s="27"/>
      <c r="L146" s="44" t="str" cm="1">
        <f t="array" ref="L146">IF(G146="", "",
   IFERROR(
      INDEX('Country Level Fee'!$D$1:$D$1,
         MATCH(1,
            (('Country Level Fee'!$B$1:$B$1='Guidance &amp; Cover Sheet'!$F$4) *
             ('Country Level Fee'!$C$1:$C$1=IFERROR(INDEX(LISTS!F:F, MATCH('ENTRY FORM'!G146, LISTS!E:E, 0)), ""))),
         0)
      ),
   "")
)</f>
        <v/>
      </c>
      <c r="M146" s="44" t="str">
        <f>IF(G146="","",INDEX(LISTS!G:G,MATCH('ENTRY FORM'!G146,LISTS!E:E,)))</f>
        <v/>
      </c>
      <c r="N146" s="23"/>
    </row>
    <row r="147" spans="2:14" ht="24.65" customHeight="1" x14ac:dyDescent="0.35">
      <c r="B147" s="40">
        <v>138</v>
      </c>
      <c r="C147" s="41"/>
      <c r="D147" s="41"/>
      <c r="E147" s="42"/>
      <c r="F147" s="41"/>
      <c r="G147" s="41"/>
      <c r="H147" s="23"/>
      <c r="I147" s="43"/>
      <c r="J147" s="43"/>
      <c r="K147" s="27"/>
      <c r="L147" s="44" t="str" cm="1">
        <f t="array" ref="L147">IF(G147="", "",
   IFERROR(
      INDEX('Country Level Fee'!$D$1:$D$1,
         MATCH(1,
            (('Country Level Fee'!$B$1:$B$1='Guidance &amp; Cover Sheet'!$F$4) *
             ('Country Level Fee'!$C$1:$C$1=IFERROR(INDEX(LISTS!F:F, MATCH('ENTRY FORM'!G147, LISTS!E:E, 0)), ""))),
         0)
      ),
   "")
)</f>
        <v/>
      </c>
      <c r="M147" s="44" t="str">
        <f>IF(G147="","",INDEX(LISTS!G:G,MATCH('ENTRY FORM'!G147,LISTS!E:E,)))</f>
        <v/>
      </c>
      <c r="N147" s="23"/>
    </row>
    <row r="148" spans="2:14" ht="24.65" customHeight="1" x14ac:dyDescent="0.35">
      <c r="B148" s="40">
        <v>139</v>
      </c>
      <c r="C148" s="41"/>
      <c r="D148" s="41"/>
      <c r="E148" s="42"/>
      <c r="F148" s="41"/>
      <c r="G148" s="41"/>
      <c r="H148" s="23"/>
      <c r="I148" s="43"/>
      <c r="J148" s="43"/>
      <c r="K148" s="27"/>
      <c r="L148" s="44" t="str" cm="1">
        <f t="array" ref="L148">IF(G148="", "",
   IFERROR(
      INDEX('Country Level Fee'!$D$1:$D$1,
         MATCH(1,
            (('Country Level Fee'!$B$1:$B$1='Guidance &amp; Cover Sheet'!$F$4) *
             ('Country Level Fee'!$C$1:$C$1=IFERROR(INDEX(LISTS!F:F, MATCH('ENTRY FORM'!G148, LISTS!E:E, 0)), ""))),
         0)
      ),
   "")
)</f>
        <v/>
      </c>
      <c r="M148" s="44" t="str">
        <f>IF(G148="","",INDEX(LISTS!G:G,MATCH('ENTRY FORM'!G148,LISTS!E:E,)))</f>
        <v/>
      </c>
      <c r="N148" s="23"/>
    </row>
    <row r="149" spans="2:14" ht="24.65" customHeight="1" x14ac:dyDescent="0.35">
      <c r="B149" s="40">
        <v>140</v>
      </c>
      <c r="C149" s="41"/>
      <c r="D149" s="41"/>
      <c r="E149" s="42"/>
      <c r="F149" s="41"/>
      <c r="G149" s="41"/>
      <c r="H149" s="23"/>
      <c r="I149" s="43"/>
      <c r="J149" s="43"/>
      <c r="K149" s="27"/>
      <c r="L149" s="44" t="str" cm="1">
        <f t="array" ref="L149">IF(G149="", "",
   IFERROR(
      INDEX('Country Level Fee'!$D$1:$D$1,
         MATCH(1,
            (('Country Level Fee'!$B$1:$B$1='Guidance &amp; Cover Sheet'!$F$4) *
             ('Country Level Fee'!$C$1:$C$1=IFERROR(INDEX(LISTS!F:F, MATCH('ENTRY FORM'!G149, LISTS!E:E, 0)), ""))),
         0)
      ),
   "")
)</f>
        <v/>
      </c>
      <c r="M149" s="44" t="str">
        <f>IF(G149="","",INDEX(LISTS!G:G,MATCH('ENTRY FORM'!G149,LISTS!E:E,)))</f>
        <v/>
      </c>
      <c r="N149" s="23"/>
    </row>
    <row r="150" spans="2:14" ht="24.65" customHeight="1" x14ac:dyDescent="0.35">
      <c r="B150" s="40">
        <v>141</v>
      </c>
      <c r="C150" s="41"/>
      <c r="D150" s="41"/>
      <c r="E150" s="42"/>
      <c r="F150" s="41"/>
      <c r="G150" s="41"/>
      <c r="H150" s="23"/>
      <c r="I150" s="43"/>
      <c r="J150" s="43"/>
      <c r="K150" s="27"/>
      <c r="L150" s="44" t="str" cm="1">
        <f t="array" ref="L150">IF(G150="", "",
   IFERROR(
      INDEX('Country Level Fee'!$D$1:$D$1,
         MATCH(1,
            (('Country Level Fee'!$B$1:$B$1='Guidance &amp; Cover Sheet'!$F$4) *
             ('Country Level Fee'!$C$1:$C$1=IFERROR(INDEX(LISTS!F:F, MATCH('ENTRY FORM'!G150, LISTS!E:E, 0)), ""))),
         0)
      ),
   "")
)</f>
        <v/>
      </c>
      <c r="M150" s="44" t="str">
        <f>IF(G150="","",INDEX(LISTS!G:G,MATCH('ENTRY FORM'!G150,LISTS!E:E,)))</f>
        <v/>
      </c>
      <c r="N150" s="23"/>
    </row>
    <row r="151" spans="2:14" ht="24.65" customHeight="1" x14ac:dyDescent="0.35">
      <c r="B151" s="40">
        <v>142</v>
      </c>
      <c r="C151" s="41"/>
      <c r="D151" s="41"/>
      <c r="E151" s="42"/>
      <c r="F151" s="41"/>
      <c r="G151" s="41"/>
      <c r="H151" s="23"/>
      <c r="I151" s="43"/>
      <c r="J151" s="43"/>
      <c r="K151" s="27"/>
      <c r="L151" s="44" t="str" cm="1">
        <f t="array" ref="L151">IF(G151="", "",
   IFERROR(
      INDEX('Country Level Fee'!$D$1:$D$1,
         MATCH(1,
            (('Country Level Fee'!$B$1:$B$1='Guidance &amp; Cover Sheet'!$F$4) *
             ('Country Level Fee'!$C$1:$C$1=IFERROR(INDEX(LISTS!F:F, MATCH('ENTRY FORM'!G151, LISTS!E:E, 0)), ""))),
         0)
      ),
   "")
)</f>
        <v/>
      </c>
      <c r="M151" s="44" t="str">
        <f>IF(G151="","",INDEX(LISTS!G:G,MATCH('ENTRY FORM'!G151,LISTS!E:E,)))</f>
        <v/>
      </c>
      <c r="N151" s="23"/>
    </row>
    <row r="152" spans="2:14" ht="24.65" customHeight="1" x14ac:dyDescent="0.35">
      <c r="B152" s="40">
        <v>143</v>
      </c>
      <c r="C152" s="41"/>
      <c r="D152" s="41"/>
      <c r="E152" s="42"/>
      <c r="F152" s="41"/>
      <c r="G152" s="41"/>
      <c r="H152" s="23"/>
      <c r="I152" s="43"/>
      <c r="J152" s="43"/>
      <c r="K152" s="27"/>
      <c r="L152" s="44" t="str" cm="1">
        <f t="array" ref="L152">IF(G152="", "",
   IFERROR(
      INDEX('Country Level Fee'!$D$1:$D$1,
         MATCH(1,
            (('Country Level Fee'!$B$1:$B$1='Guidance &amp; Cover Sheet'!$F$4) *
             ('Country Level Fee'!$C$1:$C$1=IFERROR(INDEX(LISTS!F:F, MATCH('ENTRY FORM'!G152, LISTS!E:E, 0)), ""))),
         0)
      ),
   "")
)</f>
        <v/>
      </c>
      <c r="M152" s="44" t="str">
        <f>IF(G152="","",INDEX(LISTS!G:G,MATCH('ENTRY FORM'!G152,LISTS!E:E,)))</f>
        <v/>
      </c>
      <c r="N152" s="23"/>
    </row>
    <row r="153" spans="2:14" ht="24.65" customHeight="1" x14ac:dyDescent="0.35">
      <c r="B153" s="40">
        <v>144</v>
      </c>
      <c r="C153" s="41"/>
      <c r="D153" s="41"/>
      <c r="E153" s="42"/>
      <c r="F153" s="41"/>
      <c r="G153" s="41"/>
      <c r="H153" s="23"/>
      <c r="I153" s="43"/>
      <c r="J153" s="43"/>
      <c r="K153" s="27"/>
      <c r="L153" s="44" t="str" cm="1">
        <f t="array" ref="L153">IF(G153="", "",
   IFERROR(
      INDEX('Country Level Fee'!$D$1:$D$1,
         MATCH(1,
            (('Country Level Fee'!$B$1:$B$1='Guidance &amp; Cover Sheet'!$F$4) *
             ('Country Level Fee'!$C$1:$C$1=IFERROR(INDEX(LISTS!F:F, MATCH('ENTRY FORM'!G153, LISTS!E:E, 0)), ""))),
         0)
      ),
   "")
)</f>
        <v/>
      </c>
      <c r="M153" s="44" t="str">
        <f>IF(G153="","",INDEX(LISTS!G:G,MATCH('ENTRY FORM'!G153,LISTS!E:E,)))</f>
        <v/>
      </c>
      <c r="N153" s="23"/>
    </row>
    <row r="154" spans="2:14" ht="24.65" customHeight="1" x14ac:dyDescent="0.35">
      <c r="B154" s="40">
        <v>145</v>
      </c>
      <c r="C154" s="41"/>
      <c r="D154" s="41"/>
      <c r="E154" s="42"/>
      <c r="F154" s="41"/>
      <c r="G154" s="41"/>
      <c r="H154" s="23"/>
      <c r="I154" s="43"/>
      <c r="J154" s="43"/>
      <c r="K154" s="27"/>
      <c r="L154" s="44" t="str" cm="1">
        <f t="array" ref="L154">IF(G154="", "",
   IFERROR(
      INDEX('Country Level Fee'!$D$1:$D$1,
         MATCH(1,
            (('Country Level Fee'!$B$1:$B$1='Guidance &amp; Cover Sheet'!$F$4) *
             ('Country Level Fee'!$C$1:$C$1=IFERROR(INDEX(LISTS!F:F, MATCH('ENTRY FORM'!G154, LISTS!E:E, 0)), ""))),
         0)
      ),
   "")
)</f>
        <v/>
      </c>
      <c r="M154" s="44" t="str">
        <f>IF(G154="","",INDEX(LISTS!G:G,MATCH('ENTRY FORM'!G154,LISTS!E:E,)))</f>
        <v/>
      </c>
      <c r="N154" s="23"/>
    </row>
    <row r="155" spans="2:14" ht="24.65" customHeight="1" x14ac:dyDescent="0.35">
      <c r="B155" s="40">
        <v>146</v>
      </c>
      <c r="C155" s="41"/>
      <c r="D155" s="41"/>
      <c r="E155" s="42"/>
      <c r="F155" s="41"/>
      <c r="G155" s="41"/>
      <c r="H155" s="23"/>
      <c r="I155" s="43"/>
      <c r="J155" s="43"/>
      <c r="K155" s="27"/>
      <c r="L155" s="44" t="str" cm="1">
        <f t="array" ref="L155">IF(G155="", "",
   IFERROR(
      INDEX('Country Level Fee'!$D$1:$D$1,
         MATCH(1,
            (('Country Level Fee'!$B$1:$B$1='Guidance &amp; Cover Sheet'!$F$4) *
             ('Country Level Fee'!$C$1:$C$1=IFERROR(INDEX(LISTS!F:F, MATCH('ENTRY FORM'!G155, LISTS!E:E, 0)), ""))),
         0)
      ),
   "")
)</f>
        <v/>
      </c>
      <c r="M155" s="44" t="str">
        <f>IF(G155="","",INDEX(LISTS!G:G,MATCH('ENTRY FORM'!G155,LISTS!E:E,)))</f>
        <v/>
      </c>
      <c r="N155" s="23"/>
    </row>
    <row r="156" spans="2:14" ht="24.65" customHeight="1" x14ac:dyDescent="0.35">
      <c r="B156" s="40">
        <v>147</v>
      </c>
      <c r="C156" s="41"/>
      <c r="D156" s="41"/>
      <c r="E156" s="42"/>
      <c r="F156" s="41"/>
      <c r="G156" s="41"/>
      <c r="H156" s="23"/>
      <c r="I156" s="43"/>
      <c r="J156" s="43"/>
      <c r="K156" s="27"/>
      <c r="L156" s="44" t="str" cm="1">
        <f t="array" ref="L156">IF(G156="", "",
   IFERROR(
      INDEX('Country Level Fee'!$D$1:$D$1,
         MATCH(1,
            (('Country Level Fee'!$B$1:$B$1='Guidance &amp; Cover Sheet'!$F$4) *
             ('Country Level Fee'!$C$1:$C$1=IFERROR(INDEX(LISTS!F:F, MATCH('ENTRY FORM'!G156, LISTS!E:E, 0)), ""))),
         0)
      ),
   "")
)</f>
        <v/>
      </c>
      <c r="M156" s="44" t="str">
        <f>IF(G156="","",INDEX(LISTS!G:G,MATCH('ENTRY FORM'!G156,LISTS!E:E,)))</f>
        <v/>
      </c>
      <c r="N156" s="23"/>
    </row>
    <row r="157" spans="2:14" ht="24.65" customHeight="1" x14ac:dyDescent="0.35">
      <c r="B157" s="40">
        <v>148</v>
      </c>
      <c r="C157" s="41"/>
      <c r="D157" s="41"/>
      <c r="E157" s="42"/>
      <c r="F157" s="41"/>
      <c r="G157" s="41"/>
      <c r="H157" s="23"/>
      <c r="I157" s="43"/>
      <c r="J157" s="43"/>
      <c r="K157" s="27"/>
      <c r="L157" s="44" t="str" cm="1">
        <f t="array" ref="L157">IF(G157="", "",
   IFERROR(
      INDEX('Country Level Fee'!$D$1:$D$1,
         MATCH(1,
            (('Country Level Fee'!$B$1:$B$1='Guidance &amp; Cover Sheet'!$F$4) *
             ('Country Level Fee'!$C$1:$C$1=IFERROR(INDEX(LISTS!F:F, MATCH('ENTRY FORM'!G157, LISTS!E:E, 0)), ""))),
         0)
      ),
   "")
)</f>
        <v/>
      </c>
      <c r="M157" s="44" t="str">
        <f>IF(G157="","",INDEX(LISTS!G:G,MATCH('ENTRY FORM'!G157,LISTS!E:E,)))</f>
        <v/>
      </c>
      <c r="N157" s="23"/>
    </row>
    <row r="158" spans="2:14" ht="24.65" customHeight="1" x14ac:dyDescent="0.35">
      <c r="B158" s="40">
        <v>149</v>
      </c>
      <c r="C158" s="41"/>
      <c r="D158" s="41"/>
      <c r="E158" s="42"/>
      <c r="F158" s="41"/>
      <c r="G158" s="41"/>
      <c r="H158" s="23"/>
      <c r="I158" s="43"/>
      <c r="J158" s="43"/>
      <c r="K158" s="27"/>
      <c r="L158" s="44" t="str" cm="1">
        <f t="array" ref="L158">IF(G158="", "",
   IFERROR(
      INDEX('Country Level Fee'!$D$1:$D$1,
         MATCH(1,
            (('Country Level Fee'!$B$1:$B$1='Guidance &amp; Cover Sheet'!$F$4) *
             ('Country Level Fee'!$C$1:$C$1=IFERROR(INDEX(LISTS!F:F, MATCH('ENTRY FORM'!G158, LISTS!E:E, 0)), ""))),
         0)
      ),
   "")
)</f>
        <v/>
      </c>
      <c r="M158" s="44" t="str">
        <f>IF(G158="","",INDEX(LISTS!G:G,MATCH('ENTRY FORM'!G158,LISTS!E:E,)))</f>
        <v/>
      </c>
      <c r="N158" s="23"/>
    </row>
    <row r="159" spans="2:14" ht="24.65" customHeight="1" x14ac:dyDescent="0.35">
      <c r="B159" s="40">
        <v>150</v>
      </c>
      <c r="C159" s="41"/>
      <c r="D159" s="41"/>
      <c r="E159" s="42"/>
      <c r="F159" s="41"/>
      <c r="G159" s="41"/>
      <c r="H159" s="23"/>
      <c r="I159" s="43"/>
      <c r="J159" s="43"/>
      <c r="K159" s="27"/>
      <c r="L159" s="44" t="str" cm="1">
        <f t="array" ref="L159">IF(G159="", "",
   IFERROR(
      INDEX('Country Level Fee'!$D$1:$D$1,
         MATCH(1,
            (('Country Level Fee'!$B$1:$B$1='Guidance &amp; Cover Sheet'!$F$4) *
             ('Country Level Fee'!$C$1:$C$1=IFERROR(INDEX(LISTS!F:F, MATCH('ENTRY FORM'!G159, LISTS!E:E, 0)), ""))),
         0)
      ),
   "")
)</f>
        <v/>
      </c>
      <c r="M159" s="44" t="str">
        <f>IF(G159="","",INDEX(LISTS!G:G,MATCH('ENTRY FORM'!G159,LISTS!E:E,)))</f>
        <v/>
      </c>
      <c r="N159" s="23"/>
    </row>
    <row r="160" spans="2:14" ht="24.65" customHeight="1" x14ac:dyDescent="0.35">
      <c r="B160" s="40">
        <v>151</v>
      </c>
      <c r="C160" s="41"/>
      <c r="D160" s="41"/>
      <c r="E160" s="42"/>
      <c r="F160" s="41"/>
      <c r="G160" s="41"/>
      <c r="H160" s="23"/>
      <c r="I160" s="43"/>
      <c r="J160" s="43"/>
      <c r="K160" s="27"/>
      <c r="L160" s="44" t="str" cm="1">
        <f t="array" ref="L160">IF(G160="", "",
   IFERROR(
      INDEX('Country Level Fee'!$D$1:$D$1,
         MATCH(1,
            (('Country Level Fee'!$B$1:$B$1='Guidance &amp; Cover Sheet'!$F$4) *
             ('Country Level Fee'!$C$1:$C$1=IFERROR(INDEX(LISTS!F:F, MATCH('ENTRY FORM'!G160, LISTS!E:E, 0)), ""))),
         0)
      ),
   "")
)</f>
        <v/>
      </c>
      <c r="M160" s="44" t="str">
        <f>IF(G160="","",INDEX(LISTS!G:G,MATCH('ENTRY FORM'!G160,LISTS!E:E,)))</f>
        <v/>
      </c>
      <c r="N160" s="23"/>
    </row>
    <row r="161" spans="2:14" ht="24.65" customHeight="1" x14ac:dyDescent="0.35">
      <c r="B161" s="40">
        <v>152</v>
      </c>
      <c r="C161" s="41"/>
      <c r="D161" s="41"/>
      <c r="E161" s="42"/>
      <c r="F161" s="41"/>
      <c r="G161" s="41"/>
      <c r="H161" s="23"/>
      <c r="I161" s="43"/>
      <c r="J161" s="43"/>
      <c r="K161" s="27"/>
      <c r="L161" s="44" t="str" cm="1">
        <f t="array" ref="L161">IF(G161="", "",
   IFERROR(
      INDEX('Country Level Fee'!$D$1:$D$1,
         MATCH(1,
            (('Country Level Fee'!$B$1:$B$1='Guidance &amp; Cover Sheet'!$F$4) *
             ('Country Level Fee'!$C$1:$C$1=IFERROR(INDEX(LISTS!F:F, MATCH('ENTRY FORM'!G161, LISTS!E:E, 0)), ""))),
         0)
      ),
   "")
)</f>
        <v/>
      </c>
      <c r="M161" s="44" t="str">
        <f>IF(G161="","",INDEX(LISTS!G:G,MATCH('ENTRY FORM'!G161,LISTS!E:E,)))</f>
        <v/>
      </c>
      <c r="N161" s="23"/>
    </row>
    <row r="162" spans="2:14" ht="24.65" customHeight="1" x14ac:dyDescent="0.35">
      <c r="B162" s="40">
        <v>153</v>
      </c>
      <c r="C162" s="41"/>
      <c r="D162" s="41"/>
      <c r="E162" s="42"/>
      <c r="F162" s="41"/>
      <c r="G162" s="41"/>
      <c r="H162" s="23"/>
      <c r="I162" s="43"/>
      <c r="J162" s="43"/>
      <c r="K162" s="27"/>
      <c r="L162" s="44" t="str" cm="1">
        <f t="array" ref="L162">IF(G162="", "",
   IFERROR(
      INDEX('Country Level Fee'!$D$1:$D$1,
         MATCH(1,
            (('Country Level Fee'!$B$1:$B$1='Guidance &amp; Cover Sheet'!$F$4) *
             ('Country Level Fee'!$C$1:$C$1=IFERROR(INDEX(LISTS!F:F, MATCH('ENTRY FORM'!G162, LISTS!E:E, 0)), ""))),
         0)
      ),
   "")
)</f>
        <v/>
      </c>
      <c r="M162" s="44" t="str">
        <f>IF(G162="","",INDEX(LISTS!G:G,MATCH('ENTRY FORM'!G162,LISTS!E:E,)))</f>
        <v/>
      </c>
      <c r="N162" s="23"/>
    </row>
    <row r="163" spans="2:14" ht="24.65" customHeight="1" x14ac:dyDescent="0.35">
      <c r="B163" s="40">
        <v>154</v>
      </c>
      <c r="C163" s="41"/>
      <c r="D163" s="41"/>
      <c r="E163" s="42"/>
      <c r="F163" s="41"/>
      <c r="G163" s="41"/>
      <c r="H163" s="23"/>
      <c r="I163" s="43"/>
      <c r="J163" s="43"/>
      <c r="K163" s="27"/>
      <c r="L163" s="44" t="str" cm="1">
        <f t="array" ref="L163">IF(G163="", "",
   IFERROR(
      INDEX('Country Level Fee'!$D$1:$D$1,
         MATCH(1,
            (('Country Level Fee'!$B$1:$B$1='Guidance &amp; Cover Sheet'!$F$4) *
             ('Country Level Fee'!$C$1:$C$1=IFERROR(INDEX(LISTS!F:F, MATCH('ENTRY FORM'!G163, LISTS!E:E, 0)), ""))),
         0)
      ),
   "")
)</f>
        <v/>
      </c>
      <c r="M163" s="44" t="str">
        <f>IF(G163="","",INDEX(LISTS!G:G,MATCH('ENTRY FORM'!G163,LISTS!E:E,)))</f>
        <v/>
      </c>
      <c r="N163" s="23"/>
    </row>
    <row r="164" spans="2:14" ht="24.65" customHeight="1" x14ac:dyDescent="0.35">
      <c r="B164" s="40">
        <v>155</v>
      </c>
      <c r="C164" s="41"/>
      <c r="D164" s="41"/>
      <c r="E164" s="42"/>
      <c r="F164" s="41"/>
      <c r="G164" s="41"/>
      <c r="H164" s="23"/>
      <c r="I164" s="43"/>
      <c r="J164" s="43"/>
      <c r="K164" s="27"/>
      <c r="L164" s="44" t="str" cm="1">
        <f t="array" ref="L164">IF(G164="", "",
   IFERROR(
      INDEX('Country Level Fee'!$D$1:$D$1,
         MATCH(1,
            (('Country Level Fee'!$B$1:$B$1='Guidance &amp; Cover Sheet'!$F$4) *
             ('Country Level Fee'!$C$1:$C$1=IFERROR(INDEX(LISTS!F:F, MATCH('ENTRY FORM'!G164, LISTS!E:E, 0)), ""))),
         0)
      ),
   "")
)</f>
        <v/>
      </c>
      <c r="M164" s="44" t="str">
        <f>IF(G164="","",INDEX(LISTS!G:G,MATCH('ENTRY FORM'!G164,LISTS!E:E,)))</f>
        <v/>
      </c>
      <c r="N164" s="23"/>
    </row>
    <row r="165" spans="2:14" ht="24.65" customHeight="1" x14ac:dyDescent="0.35">
      <c r="B165" s="40">
        <v>156</v>
      </c>
      <c r="C165" s="41"/>
      <c r="D165" s="41"/>
      <c r="E165" s="42"/>
      <c r="F165" s="41"/>
      <c r="G165" s="41"/>
      <c r="H165" s="23"/>
      <c r="I165" s="43"/>
      <c r="J165" s="43"/>
      <c r="K165" s="27"/>
      <c r="L165" s="44" t="str" cm="1">
        <f t="array" ref="L165">IF(G165="", "",
   IFERROR(
      INDEX('Country Level Fee'!$D$1:$D$1,
         MATCH(1,
            (('Country Level Fee'!$B$1:$B$1='Guidance &amp; Cover Sheet'!$F$4) *
             ('Country Level Fee'!$C$1:$C$1=IFERROR(INDEX(LISTS!F:F, MATCH('ENTRY FORM'!G165, LISTS!E:E, 0)), ""))),
         0)
      ),
   "")
)</f>
        <v/>
      </c>
      <c r="M165" s="44" t="str">
        <f>IF(G165="","",INDEX(LISTS!G:G,MATCH('ENTRY FORM'!G165,LISTS!E:E,)))</f>
        <v/>
      </c>
      <c r="N165" s="23"/>
    </row>
    <row r="166" spans="2:14" ht="24.65" customHeight="1" x14ac:dyDescent="0.35">
      <c r="B166" s="40">
        <v>157</v>
      </c>
      <c r="C166" s="41"/>
      <c r="D166" s="41"/>
      <c r="E166" s="42"/>
      <c r="F166" s="41"/>
      <c r="G166" s="41"/>
      <c r="H166" s="23"/>
      <c r="I166" s="43"/>
      <c r="J166" s="43"/>
      <c r="K166" s="27"/>
      <c r="L166" s="44" t="str" cm="1">
        <f t="array" ref="L166">IF(G166="", "",
   IFERROR(
      INDEX('Country Level Fee'!$D$1:$D$1,
         MATCH(1,
            (('Country Level Fee'!$B$1:$B$1='Guidance &amp; Cover Sheet'!$F$4) *
             ('Country Level Fee'!$C$1:$C$1=IFERROR(INDEX(LISTS!F:F, MATCH('ENTRY FORM'!G166, LISTS!E:E, 0)), ""))),
         0)
      ),
   "")
)</f>
        <v/>
      </c>
      <c r="M166" s="44" t="str">
        <f>IF(G166="","",INDEX(LISTS!G:G,MATCH('ENTRY FORM'!G166,LISTS!E:E,)))</f>
        <v/>
      </c>
      <c r="N166" s="23"/>
    </row>
    <row r="167" spans="2:14" ht="24.65" customHeight="1" x14ac:dyDescent="0.35">
      <c r="B167" s="40">
        <v>158</v>
      </c>
      <c r="C167" s="41"/>
      <c r="D167" s="41"/>
      <c r="E167" s="42"/>
      <c r="F167" s="41"/>
      <c r="G167" s="41"/>
      <c r="H167" s="23"/>
      <c r="I167" s="43"/>
      <c r="J167" s="43"/>
      <c r="K167" s="27"/>
      <c r="L167" s="44" t="str" cm="1">
        <f t="array" ref="L167">IF(G167="", "",
   IFERROR(
      INDEX('Country Level Fee'!$D$1:$D$1,
         MATCH(1,
            (('Country Level Fee'!$B$1:$B$1='Guidance &amp; Cover Sheet'!$F$4) *
             ('Country Level Fee'!$C$1:$C$1=IFERROR(INDEX(LISTS!F:F, MATCH('ENTRY FORM'!G167, LISTS!E:E, 0)), ""))),
         0)
      ),
   "")
)</f>
        <v/>
      </c>
      <c r="M167" s="44" t="str">
        <f>IF(G167="","",INDEX(LISTS!G:G,MATCH('ENTRY FORM'!G167,LISTS!E:E,)))</f>
        <v/>
      </c>
      <c r="N167" s="23"/>
    </row>
    <row r="168" spans="2:14" ht="24.65" customHeight="1" x14ac:dyDescent="0.35">
      <c r="B168" s="40">
        <v>159</v>
      </c>
      <c r="C168" s="41"/>
      <c r="D168" s="41"/>
      <c r="E168" s="42"/>
      <c r="F168" s="41"/>
      <c r="G168" s="41"/>
      <c r="H168" s="23"/>
      <c r="I168" s="43"/>
      <c r="J168" s="43"/>
      <c r="K168" s="27"/>
      <c r="L168" s="44" t="str" cm="1">
        <f t="array" ref="L168">IF(G168="", "",
   IFERROR(
      INDEX('Country Level Fee'!$D$1:$D$1,
         MATCH(1,
            (('Country Level Fee'!$B$1:$B$1='Guidance &amp; Cover Sheet'!$F$4) *
             ('Country Level Fee'!$C$1:$C$1=IFERROR(INDEX(LISTS!F:F, MATCH('ENTRY FORM'!G168, LISTS!E:E, 0)), ""))),
         0)
      ),
   "")
)</f>
        <v/>
      </c>
      <c r="M168" s="44" t="str">
        <f>IF(G168="","",INDEX(LISTS!G:G,MATCH('ENTRY FORM'!G168,LISTS!E:E,)))</f>
        <v/>
      </c>
      <c r="N168" s="23"/>
    </row>
    <row r="169" spans="2:14" ht="24.65" customHeight="1" x14ac:dyDescent="0.35">
      <c r="B169" s="40">
        <v>160</v>
      </c>
      <c r="C169" s="41"/>
      <c r="D169" s="41"/>
      <c r="E169" s="42"/>
      <c r="F169" s="41"/>
      <c r="G169" s="41"/>
      <c r="H169" s="23"/>
      <c r="I169" s="43"/>
      <c r="J169" s="43"/>
      <c r="K169" s="27"/>
      <c r="L169" s="44" t="str" cm="1">
        <f t="array" ref="L169">IF(G169="", "",
   IFERROR(
      INDEX('Country Level Fee'!$D$1:$D$1,
         MATCH(1,
            (('Country Level Fee'!$B$1:$B$1='Guidance &amp; Cover Sheet'!$F$4) *
             ('Country Level Fee'!$C$1:$C$1=IFERROR(INDEX(LISTS!F:F, MATCH('ENTRY FORM'!G169, LISTS!E:E, 0)), ""))),
         0)
      ),
   "")
)</f>
        <v/>
      </c>
      <c r="M169" s="44" t="str">
        <f>IF(G169="","",INDEX(LISTS!G:G,MATCH('ENTRY FORM'!G169,LISTS!E:E,)))</f>
        <v/>
      </c>
      <c r="N169" s="23"/>
    </row>
    <row r="170" spans="2:14" ht="24.65" customHeight="1" x14ac:dyDescent="0.35">
      <c r="B170" s="40">
        <v>161</v>
      </c>
      <c r="C170" s="41"/>
      <c r="D170" s="41"/>
      <c r="E170" s="42"/>
      <c r="F170" s="41"/>
      <c r="G170" s="41"/>
      <c r="H170" s="23"/>
      <c r="I170" s="43"/>
      <c r="J170" s="43"/>
      <c r="K170" s="27"/>
      <c r="L170" s="44" t="str" cm="1">
        <f t="array" ref="L170">IF(G170="", "",
   IFERROR(
      INDEX('Country Level Fee'!$D$1:$D$1,
         MATCH(1,
            (('Country Level Fee'!$B$1:$B$1='Guidance &amp; Cover Sheet'!$F$4) *
             ('Country Level Fee'!$C$1:$C$1=IFERROR(INDEX(LISTS!F:F, MATCH('ENTRY FORM'!G170, LISTS!E:E, 0)), ""))),
         0)
      ),
   "")
)</f>
        <v/>
      </c>
      <c r="M170" s="44" t="str">
        <f>IF(G170="","",INDEX(LISTS!G:G,MATCH('ENTRY FORM'!G170,LISTS!E:E,)))</f>
        <v/>
      </c>
      <c r="N170" s="23"/>
    </row>
    <row r="171" spans="2:14" ht="24.65" customHeight="1" x14ac:dyDescent="0.35">
      <c r="B171" s="40">
        <v>162</v>
      </c>
      <c r="C171" s="41"/>
      <c r="D171" s="41"/>
      <c r="E171" s="42"/>
      <c r="F171" s="41"/>
      <c r="G171" s="41"/>
      <c r="H171" s="23"/>
      <c r="I171" s="43"/>
      <c r="J171" s="43"/>
      <c r="K171" s="27"/>
      <c r="L171" s="44" t="str" cm="1">
        <f t="array" ref="L171">IF(G171="", "",
   IFERROR(
      INDEX('Country Level Fee'!$D$1:$D$1,
         MATCH(1,
            (('Country Level Fee'!$B$1:$B$1='Guidance &amp; Cover Sheet'!$F$4) *
             ('Country Level Fee'!$C$1:$C$1=IFERROR(INDEX(LISTS!F:F, MATCH('ENTRY FORM'!G171, LISTS!E:E, 0)), ""))),
         0)
      ),
   "")
)</f>
        <v/>
      </c>
      <c r="M171" s="44" t="str">
        <f>IF(G171="","",INDEX(LISTS!G:G,MATCH('ENTRY FORM'!G171,LISTS!E:E,)))</f>
        <v/>
      </c>
      <c r="N171" s="23"/>
    </row>
    <row r="172" spans="2:14" ht="24.65" customHeight="1" x14ac:dyDescent="0.35">
      <c r="B172" s="40">
        <v>163</v>
      </c>
      <c r="C172" s="41"/>
      <c r="D172" s="41"/>
      <c r="E172" s="42"/>
      <c r="F172" s="41"/>
      <c r="G172" s="41"/>
      <c r="H172" s="23"/>
      <c r="I172" s="43"/>
      <c r="J172" s="43"/>
      <c r="K172" s="27"/>
      <c r="L172" s="44" t="str" cm="1">
        <f t="array" ref="L172">IF(G172="", "",
   IFERROR(
      INDEX('Country Level Fee'!$D$1:$D$1,
         MATCH(1,
            (('Country Level Fee'!$B$1:$B$1='Guidance &amp; Cover Sheet'!$F$4) *
             ('Country Level Fee'!$C$1:$C$1=IFERROR(INDEX(LISTS!F:F, MATCH('ENTRY FORM'!G172, LISTS!E:E, 0)), ""))),
         0)
      ),
   "")
)</f>
        <v/>
      </c>
      <c r="M172" s="44" t="str">
        <f>IF(G172="","",INDEX(LISTS!G:G,MATCH('ENTRY FORM'!G172,LISTS!E:E,)))</f>
        <v/>
      </c>
      <c r="N172" s="23"/>
    </row>
    <row r="173" spans="2:14" ht="24.65" customHeight="1" x14ac:dyDescent="0.35">
      <c r="B173" s="40">
        <v>164</v>
      </c>
      <c r="C173" s="41"/>
      <c r="D173" s="41"/>
      <c r="E173" s="42"/>
      <c r="F173" s="41"/>
      <c r="G173" s="41"/>
      <c r="H173" s="23"/>
      <c r="I173" s="43"/>
      <c r="J173" s="43"/>
      <c r="K173" s="27"/>
      <c r="L173" s="44" t="str" cm="1">
        <f t="array" ref="L173">IF(G173="", "",
   IFERROR(
      INDEX('Country Level Fee'!$D$1:$D$1,
         MATCH(1,
            (('Country Level Fee'!$B$1:$B$1='Guidance &amp; Cover Sheet'!$F$4) *
             ('Country Level Fee'!$C$1:$C$1=IFERROR(INDEX(LISTS!F:F, MATCH('ENTRY FORM'!G173, LISTS!E:E, 0)), ""))),
         0)
      ),
   "")
)</f>
        <v/>
      </c>
      <c r="M173" s="44" t="str">
        <f>IF(G173="","",INDEX(LISTS!G:G,MATCH('ENTRY FORM'!G173,LISTS!E:E,)))</f>
        <v/>
      </c>
      <c r="N173" s="23"/>
    </row>
    <row r="174" spans="2:14" ht="24.65" customHeight="1" x14ac:dyDescent="0.35">
      <c r="B174" s="40">
        <v>165</v>
      </c>
      <c r="C174" s="41"/>
      <c r="D174" s="41"/>
      <c r="E174" s="42"/>
      <c r="F174" s="41"/>
      <c r="G174" s="41"/>
      <c r="H174" s="23"/>
      <c r="I174" s="43"/>
      <c r="J174" s="43"/>
      <c r="K174" s="27"/>
      <c r="L174" s="44" t="str" cm="1">
        <f t="array" ref="L174">IF(G174="", "",
   IFERROR(
      INDEX('Country Level Fee'!$D$1:$D$1,
         MATCH(1,
            (('Country Level Fee'!$B$1:$B$1='Guidance &amp; Cover Sheet'!$F$4) *
             ('Country Level Fee'!$C$1:$C$1=IFERROR(INDEX(LISTS!F:F, MATCH('ENTRY FORM'!G174, LISTS!E:E, 0)), ""))),
         0)
      ),
   "")
)</f>
        <v/>
      </c>
      <c r="M174" s="44" t="str">
        <f>IF(G174="","",INDEX(LISTS!G:G,MATCH('ENTRY FORM'!G174,LISTS!E:E,)))</f>
        <v/>
      </c>
      <c r="N174" s="23"/>
    </row>
    <row r="175" spans="2:14" ht="24.65" customHeight="1" x14ac:dyDescent="0.35">
      <c r="B175" s="40">
        <v>166</v>
      </c>
      <c r="C175" s="41"/>
      <c r="D175" s="41"/>
      <c r="E175" s="42"/>
      <c r="F175" s="41"/>
      <c r="G175" s="41"/>
      <c r="H175" s="23"/>
      <c r="I175" s="43"/>
      <c r="J175" s="43"/>
      <c r="K175" s="27"/>
      <c r="L175" s="44" t="str" cm="1">
        <f t="array" ref="L175">IF(G175="", "",
   IFERROR(
      INDEX('Country Level Fee'!$D$1:$D$1,
         MATCH(1,
            (('Country Level Fee'!$B$1:$B$1='Guidance &amp; Cover Sheet'!$F$4) *
             ('Country Level Fee'!$C$1:$C$1=IFERROR(INDEX(LISTS!F:F, MATCH('ENTRY FORM'!G175, LISTS!E:E, 0)), ""))),
         0)
      ),
   "")
)</f>
        <v/>
      </c>
      <c r="M175" s="44" t="str">
        <f>IF(G175="","",INDEX(LISTS!G:G,MATCH('ENTRY FORM'!G175,LISTS!E:E,)))</f>
        <v/>
      </c>
      <c r="N175" s="23"/>
    </row>
    <row r="176" spans="2:14" ht="24.65" customHeight="1" x14ac:dyDescent="0.35">
      <c r="B176" s="40">
        <v>167</v>
      </c>
      <c r="C176" s="41"/>
      <c r="D176" s="41"/>
      <c r="E176" s="42"/>
      <c r="F176" s="41"/>
      <c r="G176" s="41"/>
      <c r="H176" s="23"/>
      <c r="I176" s="43"/>
      <c r="J176" s="43"/>
      <c r="K176" s="27"/>
      <c r="L176" s="44" t="str" cm="1">
        <f t="array" ref="L176">IF(G176="", "",
   IFERROR(
      INDEX('Country Level Fee'!$D$1:$D$1,
         MATCH(1,
            (('Country Level Fee'!$B$1:$B$1='Guidance &amp; Cover Sheet'!$F$4) *
             ('Country Level Fee'!$C$1:$C$1=IFERROR(INDEX(LISTS!F:F, MATCH('ENTRY FORM'!G176, LISTS!E:E, 0)), ""))),
         0)
      ),
   "")
)</f>
        <v/>
      </c>
      <c r="M176" s="44" t="str">
        <f>IF(G176="","",INDEX(LISTS!G:G,MATCH('ENTRY FORM'!G176,LISTS!E:E,)))</f>
        <v/>
      </c>
      <c r="N176" s="23"/>
    </row>
    <row r="177" spans="2:14" ht="24.65" customHeight="1" x14ac:dyDescent="0.35">
      <c r="B177" s="40">
        <v>168</v>
      </c>
      <c r="C177" s="41"/>
      <c r="D177" s="41"/>
      <c r="E177" s="42"/>
      <c r="F177" s="41"/>
      <c r="G177" s="41"/>
      <c r="H177" s="23"/>
      <c r="I177" s="43"/>
      <c r="J177" s="43"/>
      <c r="K177" s="27"/>
      <c r="L177" s="44" t="str" cm="1">
        <f t="array" ref="L177">IF(G177="", "",
   IFERROR(
      INDEX('Country Level Fee'!$D$1:$D$1,
         MATCH(1,
            (('Country Level Fee'!$B$1:$B$1='Guidance &amp; Cover Sheet'!$F$4) *
             ('Country Level Fee'!$C$1:$C$1=IFERROR(INDEX(LISTS!F:F, MATCH('ENTRY FORM'!G177, LISTS!E:E, 0)), ""))),
         0)
      ),
   "")
)</f>
        <v/>
      </c>
      <c r="M177" s="44" t="str">
        <f>IF(G177="","",INDEX(LISTS!G:G,MATCH('ENTRY FORM'!G177,LISTS!E:E,)))</f>
        <v/>
      </c>
      <c r="N177" s="23"/>
    </row>
    <row r="178" spans="2:14" ht="24.65" customHeight="1" x14ac:dyDescent="0.35">
      <c r="B178" s="40">
        <v>169</v>
      </c>
      <c r="C178" s="41"/>
      <c r="D178" s="41"/>
      <c r="E178" s="42"/>
      <c r="F178" s="41"/>
      <c r="G178" s="41"/>
      <c r="H178" s="23"/>
      <c r="I178" s="43"/>
      <c r="J178" s="43"/>
      <c r="K178" s="27"/>
      <c r="L178" s="44" t="str" cm="1">
        <f t="array" ref="L178">IF(G178="", "",
   IFERROR(
      INDEX('Country Level Fee'!$D$1:$D$1,
         MATCH(1,
            (('Country Level Fee'!$B$1:$B$1='Guidance &amp; Cover Sheet'!$F$4) *
             ('Country Level Fee'!$C$1:$C$1=IFERROR(INDEX(LISTS!F:F, MATCH('ENTRY FORM'!G178, LISTS!E:E, 0)), ""))),
         0)
      ),
   "")
)</f>
        <v/>
      </c>
      <c r="M178" s="44" t="str">
        <f>IF(G178="","",INDEX(LISTS!G:G,MATCH('ENTRY FORM'!G178,LISTS!E:E,)))</f>
        <v/>
      </c>
      <c r="N178" s="23"/>
    </row>
    <row r="179" spans="2:14" ht="24.65" customHeight="1" x14ac:dyDescent="0.35">
      <c r="B179" s="40">
        <v>170</v>
      </c>
      <c r="C179" s="41"/>
      <c r="D179" s="41"/>
      <c r="E179" s="42"/>
      <c r="F179" s="41"/>
      <c r="G179" s="41"/>
      <c r="H179" s="23"/>
      <c r="I179" s="43"/>
      <c r="J179" s="43"/>
      <c r="K179" s="27"/>
      <c r="L179" s="44" t="str" cm="1">
        <f t="array" ref="L179">IF(G179="", "",
   IFERROR(
      INDEX('Country Level Fee'!$D$1:$D$1,
         MATCH(1,
            (('Country Level Fee'!$B$1:$B$1='Guidance &amp; Cover Sheet'!$F$4) *
             ('Country Level Fee'!$C$1:$C$1=IFERROR(INDEX(LISTS!F:F, MATCH('ENTRY FORM'!G179, LISTS!E:E, 0)), ""))),
         0)
      ),
   "")
)</f>
        <v/>
      </c>
      <c r="M179" s="44" t="str">
        <f>IF(G179="","",INDEX(LISTS!G:G,MATCH('ENTRY FORM'!G179,LISTS!E:E,)))</f>
        <v/>
      </c>
      <c r="N179" s="23"/>
    </row>
    <row r="180" spans="2:14" ht="24.65" customHeight="1" x14ac:dyDescent="0.35">
      <c r="B180" s="40">
        <v>171</v>
      </c>
      <c r="C180" s="41"/>
      <c r="D180" s="41"/>
      <c r="E180" s="42"/>
      <c r="F180" s="41"/>
      <c r="G180" s="41"/>
      <c r="H180" s="23"/>
      <c r="I180" s="43"/>
      <c r="J180" s="43"/>
      <c r="K180" s="27"/>
      <c r="L180" s="44" t="str" cm="1">
        <f t="array" ref="L180">IF(G180="", "",
   IFERROR(
      INDEX('Country Level Fee'!$D$1:$D$1,
         MATCH(1,
            (('Country Level Fee'!$B$1:$B$1='Guidance &amp; Cover Sheet'!$F$4) *
             ('Country Level Fee'!$C$1:$C$1=IFERROR(INDEX(LISTS!F:F, MATCH('ENTRY FORM'!G180, LISTS!E:E, 0)), ""))),
         0)
      ),
   "")
)</f>
        <v/>
      </c>
      <c r="M180" s="44" t="str">
        <f>IF(G180="","",INDEX(LISTS!G:G,MATCH('ENTRY FORM'!G180,LISTS!E:E,)))</f>
        <v/>
      </c>
      <c r="N180" s="23"/>
    </row>
    <row r="181" spans="2:14" ht="24.65" customHeight="1" x14ac:dyDescent="0.35">
      <c r="B181" s="40">
        <v>172</v>
      </c>
      <c r="C181" s="41"/>
      <c r="D181" s="41"/>
      <c r="E181" s="42"/>
      <c r="F181" s="41"/>
      <c r="G181" s="41"/>
      <c r="H181" s="23"/>
      <c r="I181" s="43"/>
      <c r="J181" s="43"/>
      <c r="K181" s="27"/>
      <c r="L181" s="44" t="str" cm="1">
        <f t="array" ref="L181">IF(G181="", "",
   IFERROR(
      INDEX('Country Level Fee'!$D$1:$D$1,
         MATCH(1,
            (('Country Level Fee'!$B$1:$B$1='Guidance &amp; Cover Sheet'!$F$4) *
             ('Country Level Fee'!$C$1:$C$1=IFERROR(INDEX(LISTS!F:F, MATCH('ENTRY FORM'!G181, LISTS!E:E, 0)), ""))),
         0)
      ),
   "")
)</f>
        <v/>
      </c>
      <c r="M181" s="44" t="str">
        <f>IF(G181="","",INDEX(LISTS!G:G,MATCH('ENTRY FORM'!G181,LISTS!E:E,)))</f>
        <v/>
      </c>
      <c r="N181" s="23"/>
    </row>
    <row r="182" spans="2:14" ht="24.65" customHeight="1" x14ac:dyDescent="0.35">
      <c r="B182" s="40">
        <v>173</v>
      </c>
      <c r="C182" s="41"/>
      <c r="D182" s="41"/>
      <c r="E182" s="42"/>
      <c r="F182" s="41"/>
      <c r="G182" s="41"/>
      <c r="H182" s="23"/>
      <c r="I182" s="43"/>
      <c r="J182" s="43"/>
      <c r="K182" s="27"/>
      <c r="L182" s="44" t="str" cm="1">
        <f t="array" ref="L182">IF(G182="", "",
   IFERROR(
      INDEX('Country Level Fee'!$D$1:$D$1,
         MATCH(1,
            (('Country Level Fee'!$B$1:$B$1='Guidance &amp; Cover Sheet'!$F$4) *
             ('Country Level Fee'!$C$1:$C$1=IFERROR(INDEX(LISTS!F:F, MATCH('ENTRY FORM'!G182, LISTS!E:E, 0)), ""))),
         0)
      ),
   "")
)</f>
        <v/>
      </c>
      <c r="M182" s="44" t="str">
        <f>IF(G182="","",INDEX(LISTS!G:G,MATCH('ENTRY FORM'!G182,LISTS!E:E,)))</f>
        <v/>
      </c>
      <c r="N182" s="23"/>
    </row>
    <row r="183" spans="2:14" ht="24.65" customHeight="1" x14ac:dyDescent="0.35">
      <c r="B183" s="40">
        <v>174</v>
      </c>
      <c r="C183" s="41"/>
      <c r="D183" s="41"/>
      <c r="E183" s="42"/>
      <c r="F183" s="41"/>
      <c r="G183" s="41"/>
      <c r="H183" s="23"/>
      <c r="I183" s="43"/>
      <c r="J183" s="43"/>
      <c r="K183" s="27"/>
      <c r="L183" s="44" t="str" cm="1">
        <f t="array" ref="L183">IF(G183="", "",
   IFERROR(
      INDEX('Country Level Fee'!$D$1:$D$1,
         MATCH(1,
            (('Country Level Fee'!$B$1:$B$1='Guidance &amp; Cover Sheet'!$F$4) *
             ('Country Level Fee'!$C$1:$C$1=IFERROR(INDEX(LISTS!F:F, MATCH('ENTRY FORM'!G183, LISTS!E:E, 0)), ""))),
         0)
      ),
   "")
)</f>
        <v/>
      </c>
      <c r="M183" s="44" t="str">
        <f>IF(G183="","",INDEX(LISTS!G:G,MATCH('ENTRY FORM'!G183,LISTS!E:E,)))</f>
        <v/>
      </c>
      <c r="N183" s="23"/>
    </row>
    <row r="184" spans="2:14" ht="24.65" customHeight="1" x14ac:dyDescent="0.35">
      <c r="B184" s="40">
        <v>175</v>
      </c>
      <c r="C184" s="41"/>
      <c r="D184" s="41"/>
      <c r="E184" s="42"/>
      <c r="F184" s="41"/>
      <c r="G184" s="41"/>
      <c r="H184" s="23"/>
      <c r="I184" s="43"/>
      <c r="J184" s="43"/>
      <c r="K184" s="27"/>
      <c r="L184" s="44" t="str" cm="1">
        <f t="array" ref="L184">IF(G184="", "",
   IFERROR(
      INDEX('Country Level Fee'!$D$1:$D$1,
         MATCH(1,
            (('Country Level Fee'!$B$1:$B$1='Guidance &amp; Cover Sheet'!$F$4) *
             ('Country Level Fee'!$C$1:$C$1=IFERROR(INDEX(LISTS!F:F, MATCH('ENTRY FORM'!G184, LISTS!E:E, 0)), ""))),
         0)
      ),
   "")
)</f>
        <v/>
      </c>
      <c r="M184" s="44" t="str">
        <f>IF(G184="","",INDEX(LISTS!G:G,MATCH('ENTRY FORM'!G184,LISTS!E:E,)))</f>
        <v/>
      </c>
      <c r="N184" s="23"/>
    </row>
    <row r="185" spans="2:14" ht="24.65" customHeight="1" x14ac:dyDescent="0.35">
      <c r="B185" s="40">
        <v>176</v>
      </c>
      <c r="C185" s="41"/>
      <c r="D185" s="41"/>
      <c r="E185" s="42"/>
      <c r="F185" s="41"/>
      <c r="G185" s="41"/>
      <c r="H185" s="23"/>
      <c r="I185" s="43"/>
      <c r="J185" s="43"/>
      <c r="K185" s="27"/>
      <c r="L185" s="44" t="str" cm="1">
        <f t="array" ref="L185">IF(G185="", "",
   IFERROR(
      INDEX('Country Level Fee'!$D$1:$D$1,
         MATCH(1,
            (('Country Level Fee'!$B$1:$B$1='Guidance &amp; Cover Sheet'!$F$4) *
             ('Country Level Fee'!$C$1:$C$1=IFERROR(INDEX(LISTS!F:F, MATCH('ENTRY FORM'!G185, LISTS!E:E, 0)), ""))),
         0)
      ),
   "")
)</f>
        <v/>
      </c>
      <c r="M185" s="44" t="str">
        <f>IF(G185="","",INDEX(LISTS!G:G,MATCH('ENTRY FORM'!G185,LISTS!E:E,)))</f>
        <v/>
      </c>
      <c r="N185" s="23"/>
    </row>
    <row r="186" spans="2:14" ht="24.65" customHeight="1" x14ac:dyDescent="0.35">
      <c r="B186" s="40">
        <v>177</v>
      </c>
      <c r="C186" s="41"/>
      <c r="D186" s="41"/>
      <c r="E186" s="42"/>
      <c r="F186" s="41"/>
      <c r="G186" s="41"/>
      <c r="H186" s="23"/>
      <c r="I186" s="43"/>
      <c r="J186" s="43"/>
      <c r="K186" s="27"/>
      <c r="L186" s="44" t="str" cm="1">
        <f t="array" ref="L186">IF(G186="", "",
   IFERROR(
      INDEX('Country Level Fee'!$D$1:$D$1,
         MATCH(1,
            (('Country Level Fee'!$B$1:$B$1='Guidance &amp; Cover Sheet'!$F$4) *
             ('Country Level Fee'!$C$1:$C$1=IFERROR(INDEX(LISTS!F:F, MATCH('ENTRY FORM'!G186, LISTS!E:E, 0)), ""))),
         0)
      ),
   "")
)</f>
        <v/>
      </c>
      <c r="M186" s="44" t="str">
        <f>IF(G186="","",INDEX(LISTS!G:G,MATCH('ENTRY FORM'!G186,LISTS!E:E,)))</f>
        <v/>
      </c>
      <c r="N186" s="23"/>
    </row>
    <row r="187" spans="2:14" ht="24.65" customHeight="1" x14ac:dyDescent="0.35">
      <c r="B187" s="40">
        <v>178</v>
      </c>
      <c r="C187" s="41"/>
      <c r="D187" s="41"/>
      <c r="E187" s="42"/>
      <c r="F187" s="41"/>
      <c r="G187" s="41"/>
      <c r="H187" s="23"/>
      <c r="I187" s="43"/>
      <c r="J187" s="43"/>
      <c r="K187" s="27"/>
      <c r="L187" s="44" t="str" cm="1">
        <f t="array" ref="L187">IF(G187="", "",
   IFERROR(
      INDEX('Country Level Fee'!$D$1:$D$1,
         MATCH(1,
            (('Country Level Fee'!$B$1:$B$1='Guidance &amp; Cover Sheet'!$F$4) *
             ('Country Level Fee'!$C$1:$C$1=IFERROR(INDEX(LISTS!F:F, MATCH('ENTRY FORM'!G187, LISTS!E:E, 0)), ""))),
         0)
      ),
   "")
)</f>
        <v/>
      </c>
      <c r="M187" s="44" t="str">
        <f>IF(G187="","",INDEX(LISTS!G:G,MATCH('ENTRY FORM'!G187,LISTS!E:E,)))</f>
        <v/>
      </c>
      <c r="N187" s="23"/>
    </row>
    <row r="188" spans="2:14" ht="24.65" customHeight="1" x14ac:dyDescent="0.35">
      <c r="B188" s="40">
        <v>179</v>
      </c>
      <c r="C188" s="41"/>
      <c r="D188" s="41"/>
      <c r="E188" s="42"/>
      <c r="F188" s="41"/>
      <c r="G188" s="41"/>
      <c r="H188" s="23"/>
      <c r="I188" s="43"/>
      <c r="J188" s="43"/>
      <c r="K188" s="27"/>
      <c r="L188" s="44" t="str" cm="1">
        <f t="array" ref="L188">IF(G188="", "",
   IFERROR(
      INDEX('Country Level Fee'!$D$1:$D$1,
         MATCH(1,
            (('Country Level Fee'!$B$1:$B$1='Guidance &amp; Cover Sheet'!$F$4) *
             ('Country Level Fee'!$C$1:$C$1=IFERROR(INDEX(LISTS!F:F, MATCH('ENTRY FORM'!G188, LISTS!E:E, 0)), ""))),
         0)
      ),
   "")
)</f>
        <v/>
      </c>
      <c r="M188" s="44" t="str">
        <f>IF(G188="","",INDEX(LISTS!G:G,MATCH('ENTRY FORM'!G188,LISTS!E:E,)))</f>
        <v/>
      </c>
      <c r="N188" s="23"/>
    </row>
    <row r="189" spans="2:14" ht="24.65" customHeight="1" x14ac:dyDescent="0.35">
      <c r="B189" s="40">
        <v>180</v>
      </c>
      <c r="C189" s="41"/>
      <c r="D189" s="41"/>
      <c r="E189" s="42"/>
      <c r="F189" s="41"/>
      <c r="G189" s="41"/>
      <c r="H189" s="23"/>
      <c r="I189" s="43"/>
      <c r="J189" s="43"/>
      <c r="K189" s="27"/>
      <c r="L189" s="44" t="str" cm="1">
        <f t="array" ref="L189">IF(G189="", "",
   IFERROR(
      INDEX('Country Level Fee'!$D$1:$D$1,
         MATCH(1,
            (('Country Level Fee'!$B$1:$B$1='Guidance &amp; Cover Sheet'!$F$4) *
             ('Country Level Fee'!$C$1:$C$1=IFERROR(INDEX(LISTS!F:F, MATCH('ENTRY FORM'!G189, LISTS!E:E, 0)), ""))),
         0)
      ),
   "")
)</f>
        <v/>
      </c>
      <c r="M189" s="44" t="str">
        <f>IF(G189="","",INDEX(LISTS!G:G,MATCH('ENTRY FORM'!G189,LISTS!E:E,)))</f>
        <v/>
      </c>
      <c r="N189" s="23"/>
    </row>
    <row r="190" spans="2:14" ht="24.65" customHeight="1" x14ac:dyDescent="0.35">
      <c r="B190" s="40">
        <v>181</v>
      </c>
      <c r="C190" s="41"/>
      <c r="D190" s="41"/>
      <c r="E190" s="42"/>
      <c r="F190" s="41"/>
      <c r="G190" s="41"/>
      <c r="H190" s="23"/>
      <c r="I190" s="43"/>
      <c r="J190" s="43"/>
      <c r="K190" s="27"/>
      <c r="L190" s="44" t="str" cm="1">
        <f t="array" ref="L190">IF(G190="", "",
   IFERROR(
      INDEX('Country Level Fee'!$D$1:$D$1,
         MATCH(1,
            (('Country Level Fee'!$B$1:$B$1='Guidance &amp; Cover Sheet'!$F$4) *
             ('Country Level Fee'!$C$1:$C$1=IFERROR(INDEX(LISTS!F:F, MATCH('ENTRY FORM'!G190, LISTS!E:E, 0)), ""))),
         0)
      ),
   "")
)</f>
        <v/>
      </c>
      <c r="M190" s="44" t="str">
        <f>IF(G190="","",INDEX(LISTS!G:G,MATCH('ENTRY FORM'!G190,LISTS!E:E,)))</f>
        <v/>
      </c>
      <c r="N190" s="23"/>
    </row>
    <row r="191" spans="2:14" ht="24.65" customHeight="1" x14ac:dyDescent="0.35">
      <c r="B191" s="40">
        <v>182</v>
      </c>
      <c r="C191" s="41"/>
      <c r="D191" s="41"/>
      <c r="E191" s="42"/>
      <c r="F191" s="41"/>
      <c r="G191" s="41"/>
      <c r="H191" s="23"/>
      <c r="I191" s="43"/>
      <c r="J191" s="43"/>
      <c r="K191" s="27"/>
      <c r="L191" s="44" t="str" cm="1">
        <f t="array" ref="L191">IF(G191="", "",
   IFERROR(
      INDEX('Country Level Fee'!$D$1:$D$1,
         MATCH(1,
            (('Country Level Fee'!$B$1:$B$1='Guidance &amp; Cover Sheet'!$F$4) *
             ('Country Level Fee'!$C$1:$C$1=IFERROR(INDEX(LISTS!F:F, MATCH('ENTRY FORM'!G191, LISTS!E:E, 0)), ""))),
         0)
      ),
   "")
)</f>
        <v/>
      </c>
      <c r="M191" s="44" t="str">
        <f>IF(G191="","",INDEX(LISTS!G:G,MATCH('ENTRY FORM'!G191,LISTS!E:E,)))</f>
        <v/>
      </c>
      <c r="N191" s="23"/>
    </row>
    <row r="192" spans="2:14" ht="24.65" customHeight="1" x14ac:dyDescent="0.35">
      <c r="B192" s="40">
        <v>183</v>
      </c>
      <c r="C192" s="41"/>
      <c r="D192" s="41"/>
      <c r="E192" s="42"/>
      <c r="F192" s="41"/>
      <c r="G192" s="41"/>
      <c r="H192" s="23"/>
      <c r="I192" s="43"/>
      <c r="J192" s="43"/>
      <c r="K192" s="27"/>
      <c r="L192" s="44" t="str" cm="1">
        <f t="array" ref="L192">IF(G192="", "",
   IFERROR(
      INDEX('Country Level Fee'!$D$1:$D$1,
         MATCH(1,
            (('Country Level Fee'!$B$1:$B$1='Guidance &amp; Cover Sheet'!$F$4) *
             ('Country Level Fee'!$C$1:$C$1=IFERROR(INDEX(LISTS!F:F, MATCH('ENTRY FORM'!G192, LISTS!E:E, 0)), ""))),
         0)
      ),
   "")
)</f>
        <v/>
      </c>
      <c r="M192" s="44" t="str">
        <f>IF(G192="","",INDEX(LISTS!G:G,MATCH('ENTRY FORM'!G192,LISTS!E:E,)))</f>
        <v/>
      </c>
      <c r="N192" s="23"/>
    </row>
    <row r="193" spans="2:14" ht="24.65" customHeight="1" x14ac:dyDescent="0.35">
      <c r="B193" s="40">
        <v>184</v>
      </c>
      <c r="C193" s="41"/>
      <c r="D193" s="41"/>
      <c r="E193" s="42"/>
      <c r="F193" s="41"/>
      <c r="G193" s="41"/>
      <c r="H193" s="23"/>
      <c r="I193" s="43"/>
      <c r="J193" s="43"/>
      <c r="K193" s="27"/>
      <c r="L193" s="44" t="str" cm="1">
        <f t="array" ref="L193">IF(G193="", "",
   IFERROR(
      INDEX('Country Level Fee'!$D$1:$D$1,
         MATCH(1,
            (('Country Level Fee'!$B$1:$B$1='Guidance &amp; Cover Sheet'!$F$4) *
             ('Country Level Fee'!$C$1:$C$1=IFERROR(INDEX(LISTS!F:F, MATCH('ENTRY FORM'!G193, LISTS!E:E, 0)), ""))),
         0)
      ),
   "")
)</f>
        <v/>
      </c>
      <c r="M193" s="44" t="str">
        <f>IF(G193="","",INDEX(LISTS!G:G,MATCH('ENTRY FORM'!G193,LISTS!E:E,)))</f>
        <v/>
      </c>
      <c r="N193" s="23"/>
    </row>
    <row r="194" spans="2:14" ht="24.65" customHeight="1" x14ac:dyDescent="0.35">
      <c r="B194" s="40">
        <v>185</v>
      </c>
      <c r="C194" s="41"/>
      <c r="D194" s="41"/>
      <c r="E194" s="42"/>
      <c r="F194" s="41"/>
      <c r="G194" s="41"/>
      <c r="H194" s="23"/>
      <c r="I194" s="43"/>
      <c r="J194" s="43"/>
      <c r="K194" s="27"/>
      <c r="L194" s="44" t="str" cm="1">
        <f t="array" ref="L194">IF(G194="", "",
   IFERROR(
      INDEX('Country Level Fee'!$D$1:$D$1,
         MATCH(1,
            (('Country Level Fee'!$B$1:$B$1='Guidance &amp; Cover Sheet'!$F$4) *
             ('Country Level Fee'!$C$1:$C$1=IFERROR(INDEX(LISTS!F:F, MATCH('ENTRY FORM'!G194, LISTS!E:E, 0)), ""))),
         0)
      ),
   "")
)</f>
        <v/>
      </c>
      <c r="M194" s="44" t="str">
        <f>IF(G194="","",INDEX(LISTS!G:G,MATCH('ENTRY FORM'!G194,LISTS!E:E,)))</f>
        <v/>
      </c>
      <c r="N194" s="23"/>
    </row>
    <row r="195" spans="2:14" ht="24.65" customHeight="1" x14ac:dyDescent="0.35">
      <c r="B195" s="40">
        <v>186</v>
      </c>
      <c r="C195" s="41"/>
      <c r="D195" s="41"/>
      <c r="E195" s="42"/>
      <c r="F195" s="41"/>
      <c r="G195" s="41"/>
      <c r="H195" s="23"/>
      <c r="I195" s="43"/>
      <c r="J195" s="43"/>
      <c r="K195" s="27"/>
      <c r="L195" s="44" t="str" cm="1">
        <f t="array" ref="L195">IF(G195="", "",
   IFERROR(
      INDEX('Country Level Fee'!$D$1:$D$1,
         MATCH(1,
            (('Country Level Fee'!$B$1:$B$1='Guidance &amp; Cover Sheet'!$F$4) *
             ('Country Level Fee'!$C$1:$C$1=IFERROR(INDEX(LISTS!F:F, MATCH('ENTRY FORM'!G195, LISTS!E:E, 0)), ""))),
         0)
      ),
   "")
)</f>
        <v/>
      </c>
      <c r="M195" s="44" t="str">
        <f>IF(G195="","",INDEX(LISTS!G:G,MATCH('ENTRY FORM'!G195,LISTS!E:E,)))</f>
        <v/>
      </c>
      <c r="N195" s="23"/>
    </row>
    <row r="196" spans="2:14" ht="24.65" customHeight="1" x14ac:dyDescent="0.35">
      <c r="B196" s="40">
        <v>187</v>
      </c>
      <c r="C196" s="41"/>
      <c r="D196" s="41"/>
      <c r="E196" s="42"/>
      <c r="F196" s="41"/>
      <c r="G196" s="41"/>
      <c r="H196" s="23"/>
      <c r="I196" s="43"/>
      <c r="J196" s="43"/>
      <c r="K196" s="27"/>
      <c r="L196" s="44" t="str" cm="1">
        <f t="array" ref="L196">IF(G196="", "",
   IFERROR(
      INDEX('Country Level Fee'!$D$1:$D$1,
         MATCH(1,
            (('Country Level Fee'!$B$1:$B$1='Guidance &amp; Cover Sheet'!$F$4) *
             ('Country Level Fee'!$C$1:$C$1=IFERROR(INDEX(LISTS!F:F, MATCH('ENTRY FORM'!G196, LISTS!E:E, 0)), ""))),
         0)
      ),
   "")
)</f>
        <v/>
      </c>
      <c r="M196" s="44" t="str">
        <f>IF(G196="","",INDEX(LISTS!G:G,MATCH('ENTRY FORM'!G196,LISTS!E:E,)))</f>
        <v/>
      </c>
      <c r="N196" s="23"/>
    </row>
    <row r="197" spans="2:14" ht="24.65" customHeight="1" x14ac:dyDescent="0.35">
      <c r="B197" s="40">
        <v>188</v>
      </c>
      <c r="C197" s="41"/>
      <c r="D197" s="41"/>
      <c r="E197" s="42"/>
      <c r="F197" s="41"/>
      <c r="G197" s="41"/>
      <c r="H197" s="23"/>
      <c r="I197" s="43"/>
      <c r="J197" s="43"/>
      <c r="K197" s="27"/>
      <c r="L197" s="44" t="str" cm="1">
        <f t="array" ref="L197">IF(G197="", "",
   IFERROR(
      INDEX('Country Level Fee'!$D$1:$D$1,
         MATCH(1,
            (('Country Level Fee'!$B$1:$B$1='Guidance &amp; Cover Sheet'!$F$4) *
             ('Country Level Fee'!$C$1:$C$1=IFERROR(INDEX(LISTS!F:F, MATCH('ENTRY FORM'!G197, LISTS!E:E, 0)), ""))),
         0)
      ),
   "")
)</f>
        <v/>
      </c>
      <c r="M197" s="44" t="str">
        <f>IF(G197="","",INDEX(LISTS!G:G,MATCH('ENTRY FORM'!G197,LISTS!E:E,)))</f>
        <v/>
      </c>
      <c r="N197" s="23"/>
    </row>
    <row r="198" spans="2:14" ht="24.65" customHeight="1" x14ac:dyDescent="0.35">
      <c r="B198" s="40">
        <v>189</v>
      </c>
      <c r="C198" s="41"/>
      <c r="D198" s="41"/>
      <c r="E198" s="42"/>
      <c r="F198" s="41"/>
      <c r="G198" s="41"/>
      <c r="H198" s="23"/>
      <c r="I198" s="43"/>
      <c r="J198" s="43"/>
      <c r="K198" s="27"/>
      <c r="L198" s="44" t="str" cm="1">
        <f t="array" ref="L198">IF(G198="", "",
   IFERROR(
      INDEX('Country Level Fee'!$D$1:$D$1,
         MATCH(1,
            (('Country Level Fee'!$B$1:$B$1='Guidance &amp; Cover Sheet'!$F$4) *
             ('Country Level Fee'!$C$1:$C$1=IFERROR(INDEX(LISTS!F:F, MATCH('ENTRY FORM'!G198, LISTS!E:E, 0)), ""))),
         0)
      ),
   "")
)</f>
        <v/>
      </c>
      <c r="M198" s="44" t="str">
        <f>IF(G198="","",INDEX(LISTS!G:G,MATCH('ENTRY FORM'!G198,LISTS!E:E,)))</f>
        <v/>
      </c>
      <c r="N198" s="23"/>
    </row>
    <row r="199" spans="2:14" ht="24.65" customHeight="1" x14ac:dyDescent="0.35">
      <c r="B199" s="40">
        <v>190</v>
      </c>
      <c r="C199" s="41"/>
      <c r="D199" s="41"/>
      <c r="E199" s="42"/>
      <c r="F199" s="41"/>
      <c r="G199" s="41"/>
      <c r="H199" s="23"/>
      <c r="I199" s="43"/>
      <c r="J199" s="43"/>
      <c r="K199" s="27"/>
      <c r="L199" s="44" t="str" cm="1">
        <f t="array" ref="L199">IF(G199="", "",
   IFERROR(
      INDEX('Country Level Fee'!$D$1:$D$1,
         MATCH(1,
            (('Country Level Fee'!$B$1:$B$1='Guidance &amp; Cover Sheet'!$F$4) *
             ('Country Level Fee'!$C$1:$C$1=IFERROR(INDEX(LISTS!F:F, MATCH('ENTRY FORM'!G199, LISTS!E:E, 0)), ""))),
         0)
      ),
   "")
)</f>
        <v/>
      </c>
      <c r="M199" s="44" t="str">
        <f>IF(G199="","",INDEX(LISTS!G:G,MATCH('ENTRY FORM'!G199,LISTS!E:E,)))</f>
        <v/>
      </c>
      <c r="N199" s="23"/>
    </row>
    <row r="200" spans="2:14" ht="24.65" customHeight="1" x14ac:dyDescent="0.35">
      <c r="B200" s="40">
        <v>191</v>
      </c>
      <c r="C200" s="41"/>
      <c r="D200" s="41"/>
      <c r="E200" s="42"/>
      <c r="F200" s="41"/>
      <c r="G200" s="41"/>
      <c r="H200" s="23"/>
      <c r="I200" s="43"/>
      <c r="J200" s="43"/>
      <c r="K200" s="27"/>
      <c r="L200" s="44" t="str" cm="1">
        <f t="array" ref="L200">IF(G200="", "",
   IFERROR(
      INDEX('Country Level Fee'!$D$1:$D$1,
         MATCH(1,
            (('Country Level Fee'!$B$1:$B$1='Guidance &amp; Cover Sheet'!$F$4) *
             ('Country Level Fee'!$C$1:$C$1=IFERROR(INDEX(LISTS!F:F, MATCH('ENTRY FORM'!G200, LISTS!E:E, 0)), ""))),
         0)
      ),
   "")
)</f>
        <v/>
      </c>
      <c r="M200" s="44" t="str">
        <f>IF(G200="","",INDEX(LISTS!G:G,MATCH('ENTRY FORM'!G200,LISTS!E:E,)))</f>
        <v/>
      </c>
      <c r="N200" s="23"/>
    </row>
    <row r="201" spans="2:14" ht="24.65" customHeight="1" x14ac:dyDescent="0.35">
      <c r="B201" s="40">
        <v>192</v>
      </c>
      <c r="C201" s="41"/>
      <c r="D201" s="41"/>
      <c r="E201" s="42"/>
      <c r="F201" s="41"/>
      <c r="G201" s="41"/>
      <c r="H201" s="23"/>
      <c r="I201" s="43"/>
      <c r="J201" s="43"/>
      <c r="K201" s="27"/>
      <c r="L201" s="44" t="str" cm="1">
        <f t="array" ref="L201">IF(G201="", "",
   IFERROR(
      INDEX('Country Level Fee'!$D$1:$D$1,
         MATCH(1,
            (('Country Level Fee'!$B$1:$B$1='Guidance &amp; Cover Sheet'!$F$4) *
             ('Country Level Fee'!$C$1:$C$1=IFERROR(INDEX(LISTS!F:F, MATCH('ENTRY FORM'!G201, LISTS!E:E, 0)), ""))),
         0)
      ),
   "")
)</f>
        <v/>
      </c>
      <c r="M201" s="44" t="str">
        <f>IF(G201="","",INDEX(LISTS!G:G,MATCH('ENTRY FORM'!G201,LISTS!E:E,)))</f>
        <v/>
      </c>
      <c r="N201" s="23"/>
    </row>
    <row r="202" spans="2:14" ht="24.65" customHeight="1" x14ac:dyDescent="0.35">
      <c r="B202" s="40">
        <v>193</v>
      </c>
      <c r="C202" s="41"/>
      <c r="D202" s="41"/>
      <c r="E202" s="42"/>
      <c r="F202" s="41"/>
      <c r="G202" s="41"/>
      <c r="H202" s="23"/>
      <c r="I202" s="43"/>
      <c r="J202" s="43"/>
      <c r="K202" s="27"/>
      <c r="L202" s="44" t="str" cm="1">
        <f t="array" ref="L202">IF(G202="", "",
   IFERROR(
      INDEX('Country Level Fee'!$D$1:$D$1,
         MATCH(1,
            (('Country Level Fee'!$B$1:$B$1='Guidance &amp; Cover Sheet'!$F$4) *
             ('Country Level Fee'!$C$1:$C$1=IFERROR(INDEX(LISTS!F:F, MATCH('ENTRY FORM'!G202, LISTS!E:E, 0)), ""))),
         0)
      ),
   "")
)</f>
        <v/>
      </c>
      <c r="M202" s="44" t="str">
        <f>IF(G202="","",INDEX(LISTS!G:G,MATCH('ENTRY FORM'!G202,LISTS!E:E,)))</f>
        <v/>
      </c>
      <c r="N202" s="23"/>
    </row>
    <row r="203" spans="2:14" ht="24.65" customHeight="1" x14ac:dyDescent="0.35">
      <c r="B203" s="40">
        <v>194</v>
      </c>
      <c r="C203" s="41"/>
      <c r="D203" s="41"/>
      <c r="E203" s="42"/>
      <c r="F203" s="41"/>
      <c r="G203" s="41"/>
      <c r="H203" s="23"/>
      <c r="I203" s="43"/>
      <c r="J203" s="43"/>
      <c r="K203" s="27"/>
      <c r="L203" s="44" t="str" cm="1">
        <f t="array" ref="L203">IF(G203="", "",
   IFERROR(
      INDEX('Country Level Fee'!$D$1:$D$1,
         MATCH(1,
            (('Country Level Fee'!$B$1:$B$1='Guidance &amp; Cover Sheet'!$F$4) *
             ('Country Level Fee'!$C$1:$C$1=IFERROR(INDEX(LISTS!F:F, MATCH('ENTRY FORM'!G203, LISTS!E:E, 0)), ""))),
         0)
      ),
   "")
)</f>
        <v/>
      </c>
      <c r="M203" s="44" t="str">
        <f>IF(G203="","",INDEX(LISTS!G:G,MATCH('ENTRY FORM'!G203,LISTS!E:E,)))</f>
        <v/>
      </c>
      <c r="N203" s="23"/>
    </row>
    <row r="204" spans="2:14" ht="24.65" customHeight="1" x14ac:dyDescent="0.35">
      <c r="B204" s="40">
        <v>195</v>
      </c>
      <c r="C204" s="41"/>
      <c r="D204" s="41"/>
      <c r="E204" s="42"/>
      <c r="F204" s="41"/>
      <c r="G204" s="41"/>
      <c r="H204" s="23"/>
      <c r="I204" s="43"/>
      <c r="J204" s="43"/>
      <c r="K204" s="27"/>
      <c r="L204" s="44" t="str" cm="1">
        <f t="array" ref="L204">IF(G204="", "",
   IFERROR(
      INDEX('Country Level Fee'!$D$1:$D$1,
         MATCH(1,
            (('Country Level Fee'!$B$1:$B$1='Guidance &amp; Cover Sheet'!$F$4) *
             ('Country Level Fee'!$C$1:$C$1=IFERROR(INDEX(LISTS!F:F, MATCH('ENTRY FORM'!G204, LISTS!E:E, 0)), ""))),
         0)
      ),
   "")
)</f>
        <v/>
      </c>
      <c r="M204" s="44" t="str">
        <f>IF(G204="","",INDEX(LISTS!G:G,MATCH('ENTRY FORM'!G204,LISTS!E:E,)))</f>
        <v/>
      </c>
      <c r="N204" s="23"/>
    </row>
    <row r="205" spans="2:14" ht="24.65" customHeight="1" x14ac:dyDescent="0.35">
      <c r="B205" s="40">
        <v>196</v>
      </c>
      <c r="C205" s="41"/>
      <c r="D205" s="41"/>
      <c r="E205" s="42"/>
      <c r="F205" s="41"/>
      <c r="G205" s="41"/>
      <c r="H205" s="23"/>
      <c r="I205" s="43"/>
      <c r="J205" s="43"/>
      <c r="K205" s="27"/>
      <c r="L205" s="44" t="str" cm="1">
        <f t="array" ref="L205">IF(G205="", "",
   IFERROR(
      INDEX('Country Level Fee'!$D$1:$D$1,
         MATCH(1,
            (('Country Level Fee'!$B$1:$B$1='Guidance &amp; Cover Sheet'!$F$4) *
             ('Country Level Fee'!$C$1:$C$1=IFERROR(INDEX(LISTS!F:F, MATCH('ENTRY FORM'!G205, LISTS!E:E, 0)), ""))),
         0)
      ),
   "")
)</f>
        <v/>
      </c>
      <c r="M205" s="44" t="str">
        <f>IF(G205="","",INDEX(LISTS!G:G,MATCH('ENTRY FORM'!G205,LISTS!E:E,)))</f>
        <v/>
      </c>
      <c r="N205" s="23"/>
    </row>
    <row r="206" spans="2:14" ht="24.65" customHeight="1" x14ac:dyDescent="0.35">
      <c r="B206" s="40">
        <v>197</v>
      </c>
      <c r="C206" s="41"/>
      <c r="D206" s="41"/>
      <c r="E206" s="42"/>
      <c r="F206" s="41"/>
      <c r="G206" s="41"/>
      <c r="H206" s="23"/>
      <c r="I206" s="43"/>
      <c r="J206" s="43"/>
      <c r="K206" s="27"/>
      <c r="L206" s="44" t="str" cm="1">
        <f t="array" ref="L206">IF(G206="", "",
   IFERROR(
      INDEX('Country Level Fee'!$D$1:$D$1,
         MATCH(1,
            (('Country Level Fee'!$B$1:$B$1='Guidance &amp; Cover Sheet'!$F$4) *
             ('Country Level Fee'!$C$1:$C$1=IFERROR(INDEX(LISTS!F:F, MATCH('ENTRY FORM'!G206, LISTS!E:E, 0)), ""))),
         0)
      ),
   "")
)</f>
        <v/>
      </c>
      <c r="M206" s="44" t="str">
        <f>IF(G206="","",INDEX(LISTS!G:G,MATCH('ENTRY FORM'!G206,LISTS!E:E,)))</f>
        <v/>
      </c>
      <c r="N206" s="23"/>
    </row>
    <row r="207" spans="2:14" ht="24.65" customHeight="1" x14ac:dyDescent="0.35">
      <c r="B207" s="40">
        <v>198</v>
      </c>
      <c r="C207" s="41"/>
      <c r="D207" s="41"/>
      <c r="E207" s="42"/>
      <c r="F207" s="41"/>
      <c r="G207" s="41"/>
      <c r="H207" s="23"/>
      <c r="I207" s="43"/>
      <c r="J207" s="43"/>
      <c r="K207" s="27"/>
      <c r="L207" s="44" t="str" cm="1">
        <f t="array" ref="L207">IF(G207="", "",
   IFERROR(
      INDEX('Country Level Fee'!$D$1:$D$1,
         MATCH(1,
            (('Country Level Fee'!$B$1:$B$1='Guidance &amp; Cover Sheet'!$F$4) *
             ('Country Level Fee'!$C$1:$C$1=IFERROR(INDEX(LISTS!F:F, MATCH('ENTRY FORM'!G207, LISTS!E:E, 0)), ""))),
         0)
      ),
   "")
)</f>
        <v/>
      </c>
      <c r="M207" s="44" t="str">
        <f>IF(G207="","",INDEX(LISTS!G:G,MATCH('ENTRY FORM'!G207,LISTS!E:E,)))</f>
        <v/>
      </c>
      <c r="N207" s="23"/>
    </row>
    <row r="208" spans="2:14" ht="24.65" customHeight="1" x14ac:dyDescent="0.35">
      <c r="B208" s="40">
        <v>199</v>
      </c>
      <c r="C208" s="41"/>
      <c r="D208" s="41"/>
      <c r="E208" s="42"/>
      <c r="F208" s="41"/>
      <c r="G208" s="41"/>
      <c r="H208" s="23"/>
      <c r="I208" s="43"/>
      <c r="J208" s="43"/>
      <c r="K208" s="27"/>
      <c r="L208" s="44" t="str" cm="1">
        <f t="array" ref="L208">IF(G208="", "",
   IFERROR(
      INDEX('Country Level Fee'!$D$1:$D$1,
         MATCH(1,
            (('Country Level Fee'!$B$1:$B$1='Guidance &amp; Cover Sheet'!$F$4) *
             ('Country Level Fee'!$C$1:$C$1=IFERROR(INDEX(LISTS!F:F, MATCH('ENTRY FORM'!G208, LISTS!E:E, 0)), ""))),
         0)
      ),
   "")
)</f>
        <v/>
      </c>
      <c r="M208" s="44" t="str">
        <f>IF(G208="","",INDEX(LISTS!G:G,MATCH('ENTRY FORM'!G208,LISTS!E:E,)))</f>
        <v/>
      </c>
      <c r="N208" s="23"/>
    </row>
    <row r="209" spans="2:14" ht="24.65" customHeight="1" x14ac:dyDescent="0.35">
      <c r="B209" s="40">
        <v>200</v>
      </c>
      <c r="C209" s="41"/>
      <c r="D209" s="41"/>
      <c r="E209" s="42"/>
      <c r="F209" s="41"/>
      <c r="G209" s="41"/>
      <c r="H209" s="23"/>
      <c r="I209" s="43"/>
      <c r="J209" s="43"/>
      <c r="K209" s="27"/>
      <c r="L209" s="44" t="str" cm="1">
        <f t="array" ref="L209">IF(G209="", "",
   IFERROR(
      INDEX('Country Level Fee'!$D$1:$D$1,
         MATCH(1,
            (('Country Level Fee'!$B$1:$B$1='Guidance &amp; Cover Sheet'!$F$4) *
             ('Country Level Fee'!$C$1:$C$1=IFERROR(INDEX(LISTS!F:F, MATCH('ENTRY FORM'!G209, LISTS!E:E, 0)), ""))),
         0)
      ),
   "")
)</f>
        <v/>
      </c>
      <c r="M209" s="44" t="str">
        <f>IF(G209="","",INDEX(LISTS!G:G,MATCH('ENTRY FORM'!G209,LISTS!E:E,)))</f>
        <v/>
      </c>
      <c r="N209" s="23"/>
    </row>
    <row r="210" spans="2:14" ht="24.65" customHeight="1" x14ac:dyDescent="0.35">
      <c r="B210" s="40">
        <v>201</v>
      </c>
      <c r="C210" s="41"/>
      <c r="D210" s="41"/>
      <c r="E210" s="42"/>
      <c r="F210" s="41"/>
      <c r="G210" s="41"/>
      <c r="H210" s="23"/>
      <c r="I210" s="43"/>
      <c r="J210" s="43"/>
      <c r="K210" s="27"/>
      <c r="L210" s="44" t="str" cm="1">
        <f t="array" ref="L210">IF(G210="", "",
   IFERROR(
      INDEX('Country Level Fee'!$D$1:$D$1,
         MATCH(1,
            (('Country Level Fee'!$B$1:$B$1='Guidance &amp; Cover Sheet'!$F$4) *
             ('Country Level Fee'!$C$1:$C$1=IFERROR(INDEX(LISTS!F:F, MATCH('ENTRY FORM'!G210, LISTS!E:E, 0)), ""))),
         0)
      ),
   "")
)</f>
        <v/>
      </c>
      <c r="M210" s="44" t="str">
        <f>IF(G210="","",INDEX(LISTS!G:G,MATCH('ENTRY FORM'!G210,LISTS!E:E,)))</f>
        <v/>
      </c>
      <c r="N210" s="23"/>
    </row>
    <row r="211" spans="2:14" ht="24.65" customHeight="1" x14ac:dyDescent="0.35">
      <c r="B211" s="40">
        <v>202</v>
      </c>
      <c r="C211" s="41"/>
      <c r="D211" s="41"/>
      <c r="E211" s="42"/>
      <c r="F211" s="41"/>
      <c r="G211" s="41"/>
      <c r="H211" s="23"/>
      <c r="I211" s="43"/>
      <c r="J211" s="43"/>
      <c r="K211" s="27"/>
      <c r="L211" s="44" t="str" cm="1">
        <f t="array" ref="L211">IF(G211="", "",
   IFERROR(
      INDEX('Country Level Fee'!$D$1:$D$1,
         MATCH(1,
            (('Country Level Fee'!$B$1:$B$1='Guidance &amp; Cover Sheet'!$F$4) *
             ('Country Level Fee'!$C$1:$C$1=IFERROR(INDEX(LISTS!F:F, MATCH('ENTRY FORM'!G211, LISTS!E:E, 0)), ""))),
         0)
      ),
   "")
)</f>
        <v/>
      </c>
      <c r="M211" s="44" t="str">
        <f>IF(G211="","",INDEX(LISTS!G:G,MATCH('ENTRY FORM'!G211,LISTS!E:E,)))</f>
        <v/>
      </c>
      <c r="N211" s="23"/>
    </row>
    <row r="212" spans="2:14" ht="24.65" customHeight="1" x14ac:dyDescent="0.35">
      <c r="B212" s="40">
        <v>203</v>
      </c>
      <c r="C212" s="41"/>
      <c r="D212" s="41"/>
      <c r="E212" s="42"/>
      <c r="F212" s="41"/>
      <c r="G212" s="41"/>
      <c r="H212" s="23"/>
      <c r="I212" s="43"/>
      <c r="J212" s="43"/>
      <c r="K212" s="27"/>
      <c r="L212" s="44" t="str" cm="1">
        <f t="array" ref="L212">IF(G212="", "",
   IFERROR(
      INDEX('Country Level Fee'!$D$1:$D$1,
         MATCH(1,
            (('Country Level Fee'!$B$1:$B$1='Guidance &amp; Cover Sheet'!$F$4) *
             ('Country Level Fee'!$C$1:$C$1=IFERROR(INDEX(LISTS!F:F, MATCH('ENTRY FORM'!G212, LISTS!E:E, 0)), ""))),
         0)
      ),
   "")
)</f>
        <v/>
      </c>
      <c r="M212" s="44" t="str">
        <f>IF(G212="","",INDEX(LISTS!G:G,MATCH('ENTRY FORM'!G212,LISTS!E:E,)))</f>
        <v/>
      </c>
      <c r="N212" s="23"/>
    </row>
    <row r="213" spans="2:14" ht="24.65" customHeight="1" x14ac:dyDescent="0.35">
      <c r="B213" s="40">
        <v>204</v>
      </c>
      <c r="C213" s="41"/>
      <c r="D213" s="41"/>
      <c r="E213" s="42"/>
      <c r="F213" s="41"/>
      <c r="G213" s="41"/>
      <c r="H213" s="23"/>
      <c r="I213" s="43"/>
      <c r="J213" s="43"/>
      <c r="K213" s="27"/>
      <c r="L213" s="44" t="str" cm="1">
        <f t="array" ref="L213">IF(G213="", "",
   IFERROR(
      INDEX('Country Level Fee'!$D$1:$D$1,
         MATCH(1,
            (('Country Level Fee'!$B$1:$B$1='Guidance &amp; Cover Sheet'!$F$4) *
             ('Country Level Fee'!$C$1:$C$1=IFERROR(INDEX(LISTS!F:F, MATCH('ENTRY FORM'!G213, LISTS!E:E, 0)), ""))),
         0)
      ),
   "")
)</f>
        <v/>
      </c>
      <c r="M213" s="44" t="str">
        <f>IF(G213="","",INDEX(LISTS!G:G,MATCH('ENTRY FORM'!G213,LISTS!E:E,)))</f>
        <v/>
      </c>
      <c r="N213" s="23"/>
    </row>
    <row r="214" spans="2:14" ht="24.65" customHeight="1" x14ac:dyDescent="0.35">
      <c r="B214" s="40">
        <v>205</v>
      </c>
      <c r="C214" s="41"/>
      <c r="D214" s="41"/>
      <c r="E214" s="42"/>
      <c r="F214" s="41"/>
      <c r="G214" s="41"/>
      <c r="H214" s="23"/>
      <c r="I214" s="43"/>
      <c r="J214" s="43"/>
      <c r="K214" s="27"/>
      <c r="L214" s="44" t="str" cm="1">
        <f t="array" ref="L214">IF(G214="", "",
   IFERROR(
      INDEX('Country Level Fee'!$D$1:$D$1,
         MATCH(1,
            (('Country Level Fee'!$B$1:$B$1='Guidance &amp; Cover Sheet'!$F$4) *
             ('Country Level Fee'!$C$1:$C$1=IFERROR(INDEX(LISTS!F:F, MATCH('ENTRY FORM'!G214, LISTS!E:E, 0)), ""))),
         0)
      ),
   "")
)</f>
        <v/>
      </c>
      <c r="M214" s="44" t="str">
        <f>IF(G214="","",INDEX(LISTS!G:G,MATCH('ENTRY FORM'!G214,LISTS!E:E,)))</f>
        <v/>
      </c>
      <c r="N214" s="23"/>
    </row>
    <row r="215" spans="2:14" ht="24.65" customHeight="1" x14ac:dyDescent="0.35">
      <c r="B215" s="40">
        <v>206</v>
      </c>
      <c r="C215" s="41"/>
      <c r="D215" s="41"/>
      <c r="E215" s="42"/>
      <c r="F215" s="41"/>
      <c r="G215" s="41"/>
      <c r="H215" s="23"/>
      <c r="I215" s="43"/>
      <c r="J215" s="43"/>
      <c r="K215" s="27"/>
      <c r="L215" s="44" t="str" cm="1">
        <f t="array" ref="L215">IF(G215="", "",
   IFERROR(
      INDEX('Country Level Fee'!$D$1:$D$1,
         MATCH(1,
            (('Country Level Fee'!$B$1:$B$1='Guidance &amp; Cover Sheet'!$F$4) *
             ('Country Level Fee'!$C$1:$C$1=IFERROR(INDEX(LISTS!F:F, MATCH('ENTRY FORM'!G215, LISTS!E:E, 0)), ""))),
         0)
      ),
   "")
)</f>
        <v/>
      </c>
      <c r="M215" s="44" t="str">
        <f>IF(G215="","",INDEX(LISTS!G:G,MATCH('ENTRY FORM'!G215,LISTS!E:E,)))</f>
        <v/>
      </c>
      <c r="N215" s="23"/>
    </row>
    <row r="216" spans="2:14" ht="24.65" customHeight="1" x14ac:dyDescent="0.35">
      <c r="B216" s="40">
        <v>207</v>
      </c>
      <c r="C216" s="41"/>
      <c r="D216" s="41"/>
      <c r="E216" s="42"/>
      <c r="F216" s="41"/>
      <c r="G216" s="41"/>
      <c r="H216" s="23"/>
      <c r="I216" s="43"/>
      <c r="J216" s="43"/>
      <c r="K216" s="27"/>
      <c r="L216" s="44" t="str" cm="1">
        <f t="array" ref="L216">IF(G216="", "",
   IFERROR(
      INDEX('Country Level Fee'!$D$1:$D$1,
         MATCH(1,
            (('Country Level Fee'!$B$1:$B$1='Guidance &amp; Cover Sheet'!$F$4) *
             ('Country Level Fee'!$C$1:$C$1=IFERROR(INDEX(LISTS!F:F, MATCH('ENTRY FORM'!G216, LISTS!E:E, 0)), ""))),
         0)
      ),
   "")
)</f>
        <v/>
      </c>
      <c r="M216" s="44" t="str">
        <f>IF(G216="","",INDEX(LISTS!G:G,MATCH('ENTRY FORM'!G216,LISTS!E:E,)))</f>
        <v/>
      </c>
      <c r="N216" s="23"/>
    </row>
    <row r="217" spans="2:14" ht="24.65" customHeight="1" x14ac:dyDescent="0.35">
      <c r="B217" s="40">
        <v>208</v>
      </c>
      <c r="C217" s="41"/>
      <c r="D217" s="41"/>
      <c r="E217" s="42"/>
      <c r="F217" s="41"/>
      <c r="G217" s="41"/>
      <c r="H217" s="23"/>
      <c r="I217" s="43"/>
      <c r="J217" s="43"/>
      <c r="K217" s="27"/>
      <c r="L217" s="44" t="str" cm="1">
        <f t="array" ref="L217">IF(G217="", "",
   IFERROR(
      INDEX('Country Level Fee'!$D$1:$D$1,
         MATCH(1,
            (('Country Level Fee'!$B$1:$B$1='Guidance &amp; Cover Sheet'!$F$4) *
             ('Country Level Fee'!$C$1:$C$1=IFERROR(INDEX(LISTS!F:F, MATCH('ENTRY FORM'!G217, LISTS!E:E, 0)), ""))),
         0)
      ),
   "")
)</f>
        <v/>
      </c>
      <c r="M217" s="44" t="str">
        <f>IF(G217="","",INDEX(LISTS!G:G,MATCH('ENTRY FORM'!G217,LISTS!E:E,)))</f>
        <v/>
      </c>
      <c r="N217" s="23"/>
    </row>
    <row r="218" spans="2:14" ht="24.65" customHeight="1" x14ac:dyDescent="0.35">
      <c r="B218" s="40">
        <v>209</v>
      </c>
      <c r="C218" s="41"/>
      <c r="D218" s="41"/>
      <c r="E218" s="42"/>
      <c r="F218" s="41"/>
      <c r="G218" s="41"/>
      <c r="H218" s="23"/>
      <c r="I218" s="43"/>
      <c r="J218" s="43"/>
      <c r="K218" s="27"/>
      <c r="L218" s="44" t="str" cm="1">
        <f t="array" ref="L218">IF(G218="", "",
   IFERROR(
      INDEX('Country Level Fee'!$D$1:$D$1,
         MATCH(1,
            (('Country Level Fee'!$B$1:$B$1='Guidance &amp; Cover Sheet'!$F$4) *
             ('Country Level Fee'!$C$1:$C$1=IFERROR(INDEX(LISTS!F:F, MATCH('ENTRY FORM'!G218, LISTS!E:E, 0)), ""))),
         0)
      ),
   "")
)</f>
        <v/>
      </c>
      <c r="M218" s="44" t="str">
        <f>IF(G218="","",INDEX(LISTS!G:G,MATCH('ENTRY FORM'!G218,LISTS!E:E,)))</f>
        <v/>
      </c>
      <c r="N218" s="23"/>
    </row>
    <row r="219" spans="2:14" ht="24.65" customHeight="1" x14ac:dyDescent="0.35">
      <c r="B219" s="40">
        <v>210</v>
      </c>
      <c r="C219" s="41"/>
      <c r="D219" s="41"/>
      <c r="E219" s="42"/>
      <c r="F219" s="41"/>
      <c r="G219" s="41"/>
      <c r="H219" s="23"/>
      <c r="I219" s="43"/>
      <c r="J219" s="43"/>
      <c r="K219" s="27"/>
      <c r="L219" s="44" t="str" cm="1">
        <f t="array" ref="L219">IF(G219="", "",
   IFERROR(
      INDEX('Country Level Fee'!$D$1:$D$1,
         MATCH(1,
            (('Country Level Fee'!$B$1:$B$1='Guidance &amp; Cover Sheet'!$F$4) *
             ('Country Level Fee'!$C$1:$C$1=IFERROR(INDEX(LISTS!F:F, MATCH('ENTRY FORM'!G219, LISTS!E:E, 0)), ""))),
         0)
      ),
   "")
)</f>
        <v/>
      </c>
      <c r="M219" s="44" t="str">
        <f>IF(G219="","",INDEX(LISTS!G:G,MATCH('ENTRY FORM'!G219,LISTS!E:E,)))</f>
        <v/>
      </c>
      <c r="N219" s="23"/>
    </row>
    <row r="220" spans="2:14" ht="24.65" customHeight="1" x14ac:dyDescent="0.35">
      <c r="B220" s="40">
        <v>211</v>
      </c>
      <c r="C220" s="41"/>
      <c r="D220" s="41"/>
      <c r="E220" s="42"/>
      <c r="F220" s="41"/>
      <c r="G220" s="41"/>
      <c r="H220" s="23"/>
      <c r="I220" s="43"/>
      <c r="J220" s="43"/>
      <c r="K220" s="27"/>
      <c r="L220" s="44" t="str" cm="1">
        <f t="array" ref="L220">IF(G220="", "",
   IFERROR(
      INDEX('Country Level Fee'!$D$1:$D$1,
         MATCH(1,
            (('Country Level Fee'!$B$1:$B$1='Guidance &amp; Cover Sheet'!$F$4) *
             ('Country Level Fee'!$C$1:$C$1=IFERROR(INDEX(LISTS!F:F, MATCH('ENTRY FORM'!G220, LISTS!E:E, 0)), ""))),
         0)
      ),
   "")
)</f>
        <v/>
      </c>
      <c r="M220" s="44" t="str">
        <f>IF(G220="","",INDEX(LISTS!G:G,MATCH('ENTRY FORM'!G220,LISTS!E:E,)))</f>
        <v/>
      </c>
      <c r="N220" s="23"/>
    </row>
    <row r="221" spans="2:14" ht="24.65" customHeight="1" x14ac:dyDescent="0.35">
      <c r="B221" s="40">
        <v>212</v>
      </c>
      <c r="C221" s="41"/>
      <c r="D221" s="41"/>
      <c r="E221" s="42"/>
      <c r="F221" s="41"/>
      <c r="G221" s="41"/>
      <c r="H221" s="23"/>
      <c r="I221" s="43"/>
      <c r="J221" s="43"/>
      <c r="K221" s="27"/>
      <c r="L221" s="44" t="str" cm="1">
        <f t="array" ref="L221">IF(G221="", "",
   IFERROR(
      INDEX('Country Level Fee'!$D$1:$D$1,
         MATCH(1,
            (('Country Level Fee'!$B$1:$B$1='Guidance &amp; Cover Sheet'!$F$4) *
             ('Country Level Fee'!$C$1:$C$1=IFERROR(INDEX(LISTS!F:F, MATCH('ENTRY FORM'!G221, LISTS!E:E, 0)), ""))),
         0)
      ),
   "")
)</f>
        <v/>
      </c>
      <c r="M221" s="44" t="str">
        <f>IF(G221="","",INDEX(LISTS!G:G,MATCH('ENTRY FORM'!G221,LISTS!E:E,)))</f>
        <v/>
      </c>
      <c r="N221" s="23"/>
    </row>
    <row r="222" spans="2:14" ht="24.65" customHeight="1" x14ac:dyDescent="0.35">
      <c r="B222" s="40">
        <v>213</v>
      </c>
      <c r="C222" s="41"/>
      <c r="D222" s="41"/>
      <c r="E222" s="42"/>
      <c r="F222" s="41"/>
      <c r="G222" s="41"/>
      <c r="H222" s="23"/>
      <c r="I222" s="43"/>
      <c r="J222" s="43"/>
      <c r="K222" s="27"/>
      <c r="L222" s="44" t="str" cm="1">
        <f t="array" ref="L222">IF(G222="", "",
   IFERROR(
      INDEX('Country Level Fee'!$D$1:$D$1,
         MATCH(1,
            (('Country Level Fee'!$B$1:$B$1='Guidance &amp; Cover Sheet'!$F$4) *
             ('Country Level Fee'!$C$1:$C$1=IFERROR(INDEX(LISTS!F:F, MATCH('ENTRY FORM'!G222, LISTS!E:E, 0)), ""))),
         0)
      ),
   "")
)</f>
        <v/>
      </c>
      <c r="M222" s="44" t="str">
        <f>IF(G222="","",INDEX(LISTS!G:G,MATCH('ENTRY FORM'!G222,LISTS!E:E,)))</f>
        <v/>
      </c>
      <c r="N222" s="23"/>
    </row>
    <row r="223" spans="2:14" ht="24.65" customHeight="1" x14ac:dyDescent="0.35">
      <c r="B223" s="40">
        <v>214</v>
      </c>
      <c r="C223" s="41"/>
      <c r="D223" s="42"/>
      <c r="E223" s="42"/>
      <c r="F223" s="41"/>
      <c r="G223" s="41"/>
      <c r="H223" s="23"/>
      <c r="I223" s="43"/>
      <c r="J223" s="43"/>
      <c r="K223" s="27"/>
      <c r="L223" s="44" t="str" cm="1">
        <f t="array" ref="L223">IF(G223="", "",
   IFERROR(
      INDEX('Country Level Fee'!$D$1:$D$1,
         MATCH(1,
            (('Country Level Fee'!$B$1:$B$1='Guidance &amp; Cover Sheet'!$F$4) *
             ('Country Level Fee'!$C$1:$C$1=IFERROR(INDEX(LISTS!F:F, MATCH('ENTRY FORM'!G223, LISTS!E:E, 0)), ""))),
         0)
      ),
   "")
)</f>
        <v/>
      </c>
      <c r="M223" s="44" t="str">
        <f>IF(G223="","",INDEX(LISTS!G:G,MATCH('ENTRY FORM'!G223,LISTS!E:E,)))</f>
        <v/>
      </c>
      <c r="N223" s="23"/>
    </row>
    <row r="224" spans="2:14" ht="24.65" customHeight="1" x14ac:dyDescent="0.35">
      <c r="B224" s="40">
        <v>215</v>
      </c>
      <c r="C224" s="42"/>
      <c r="D224" s="41"/>
      <c r="E224" s="42"/>
      <c r="F224" s="41"/>
      <c r="G224" s="41"/>
      <c r="H224" s="23"/>
      <c r="I224" s="43"/>
      <c r="J224" s="43"/>
      <c r="K224" s="27"/>
      <c r="L224" s="44" t="str" cm="1">
        <f t="array" ref="L224">IF(G224="", "",
   IFERROR(
      INDEX('Country Level Fee'!$D$1:$D$1,
         MATCH(1,
            (('Country Level Fee'!$B$1:$B$1='Guidance &amp; Cover Sheet'!$F$4) *
             ('Country Level Fee'!$C$1:$C$1=IFERROR(INDEX(LISTS!F:F, MATCH('ENTRY FORM'!G224, LISTS!E:E, 0)), ""))),
         0)
      ),
   "")
)</f>
        <v/>
      </c>
      <c r="M224" s="44" t="str">
        <f>IF(G224="","",INDEX(LISTS!G:G,MATCH('ENTRY FORM'!G224,LISTS!E:E,)))</f>
        <v/>
      </c>
      <c r="N224" s="23"/>
    </row>
    <row r="225" spans="2:14" ht="24.65" customHeight="1" x14ac:dyDescent="0.35">
      <c r="B225" s="40">
        <v>216</v>
      </c>
      <c r="C225" s="42"/>
      <c r="D225" s="41"/>
      <c r="E225" s="42"/>
      <c r="F225" s="41"/>
      <c r="G225" s="41"/>
      <c r="H225" s="23"/>
      <c r="I225" s="43"/>
      <c r="J225" s="43"/>
      <c r="K225" s="27"/>
      <c r="L225" s="44" t="str" cm="1">
        <f t="array" ref="L225">IF(G225="", "",
   IFERROR(
      INDEX('Country Level Fee'!$D$1:$D$1,
         MATCH(1,
            (('Country Level Fee'!$B$1:$B$1='Guidance &amp; Cover Sheet'!$F$4) *
             ('Country Level Fee'!$C$1:$C$1=IFERROR(INDEX(LISTS!F:F, MATCH('ENTRY FORM'!G225, LISTS!E:E, 0)), ""))),
         0)
      ),
   "")
)</f>
        <v/>
      </c>
      <c r="M225" s="44" t="str">
        <f>IF(G225="","",INDEX(LISTS!G:G,MATCH('ENTRY FORM'!G225,LISTS!E:E,)))</f>
        <v/>
      </c>
      <c r="N225" s="23"/>
    </row>
    <row r="226" spans="2:14" ht="24.65" customHeight="1" x14ac:dyDescent="0.35">
      <c r="B226" s="40">
        <v>217</v>
      </c>
      <c r="C226" s="42"/>
      <c r="D226" s="41"/>
      <c r="E226" s="42"/>
      <c r="F226" s="41"/>
      <c r="G226" s="41"/>
      <c r="H226" s="23"/>
      <c r="I226" s="43"/>
      <c r="J226" s="43"/>
      <c r="K226" s="27"/>
      <c r="L226" s="44" t="str" cm="1">
        <f t="array" ref="L226">IF(G226="", "",
   IFERROR(
      INDEX('Country Level Fee'!$D$1:$D$1,
         MATCH(1,
            (('Country Level Fee'!$B$1:$B$1='Guidance &amp; Cover Sheet'!$F$4) *
             ('Country Level Fee'!$C$1:$C$1=IFERROR(INDEX(LISTS!F:F, MATCH('ENTRY FORM'!G226, LISTS!E:E, 0)), ""))),
         0)
      ),
   "")
)</f>
        <v/>
      </c>
      <c r="M226" s="44" t="str">
        <f>IF(G226="","",INDEX(LISTS!G:G,MATCH('ENTRY FORM'!G226,LISTS!E:E,)))</f>
        <v/>
      </c>
      <c r="N226" s="23"/>
    </row>
    <row r="227" spans="2:14" ht="24.65" customHeight="1" x14ac:dyDescent="0.35">
      <c r="B227" s="40">
        <v>218</v>
      </c>
      <c r="C227" s="42"/>
      <c r="D227" s="41"/>
      <c r="E227" s="42"/>
      <c r="F227" s="41"/>
      <c r="G227" s="41"/>
      <c r="H227" s="23"/>
      <c r="I227" s="43"/>
      <c r="J227" s="43"/>
      <c r="K227" s="27"/>
      <c r="L227" s="44" t="str" cm="1">
        <f t="array" ref="L227">IF(G227="", "",
   IFERROR(
      INDEX('Country Level Fee'!$D$1:$D$1,
         MATCH(1,
            (('Country Level Fee'!$B$1:$B$1='Guidance &amp; Cover Sheet'!$F$4) *
             ('Country Level Fee'!$C$1:$C$1=IFERROR(INDEX(LISTS!F:F, MATCH('ENTRY FORM'!G227, LISTS!E:E, 0)), ""))),
         0)
      ),
   "")
)</f>
        <v/>
      </c>
      <c r="M227" s="44" t="str">
        <f>IF(G227="","",INDEX(LISTS!G:G,MATCH('ENTRY FORM'!G227,LISTS!E:E,)))</f>
        <v/>
      </c>
      <c r="N227" s="23"/>
    </row>
    <row r="228" spans="2:14" ht="24.65" customHeight="1" x14ac:dyDescent="0.35">
      <c r="B228" s="40">
        <v>219</v>
      </c>
      <c r="C228" s="42"/>
      <c r="D228" s="41"/>
      <c r="E228" s="42"/>
      <c r="F228" s="41"/>
      <c r="G228" s="41"/>
      <c r="H228" s="23"/>
      <c r="I228" s="43"/>
      <c r="J228" s="43"/>
      <c r="K228" s="27"/>
      <c r="L228" s="44" t="str" cm="1">
        <f t="array" ref="L228">IF(G228="", "",
   IFERROR(
      INDEX('Country Level Fee'!$D$1:$D$1,
         MATCH(1,
            (('Country Level Fee'!$B$1:$B$1='Guidance &amp; Cover Sheet'!$F$4) *
             ('Country Level Fee'!$C$1:$C$1=IFERROR(INDEX(LISTS!F:F, MATCH('ENTRY FORM'!G228, LISTS!E:E, 0)), ""))),
         0)
      ),
   "")
)</f>
        <v/>
      </c>
      <c r="M228" s="44" t="str">
        <f>IF(G228="","",INDEX(LISTS!G:G,MATCH('ENTRY FORM'!G228,LISTS!E:E,)))</f>
        <v/>
      </c>
      <c r="N228" s="23"/>
    </row>
    <row r="229" spans="2:14" ht="24.65" customHeight="1" x14ac:dyDescent="0.35">
      <c r="B229" s="40">
        <v>220</v>
      </c>
      <c r="C229" s="42"/>
      <c r="D229" s="41"/>
      <c r="E229" s="42"/>
      <c r="F229" s="41"/>
      <c r="G229" s="41"/>
      <c r="H229" s="23"/>
      <c r="I229" s="43"/>
      <c r="J229" s="43"/>
      <c r="K229" s="27"/>
      <c r="L229" s="44" t="str" cm="1">
        <f t="array" ref="L229">IF(G229="", "",
   IFERROR(
      INDEX('Country Level Fee'!$D$1:$D$1,
         MATCH(1,
            (('Country Level Fee'!$B$1:$B$1='Guidance &amp; Cover Sheet'!$F$4) *
             ('Country Level Fee'!$C$1:$C$1=IFERROR(INDEX(LISTS!F:F, MATCH('ENTRY FORM'!G229, LISTS!E:E, 0)), ""))),
         0)
      ),
   "")
)</f>
        <v/>
      </c>
      <c r="M229" s="44" t="str">
        <f>IF(G229="","",INDEX(LISTS!G:G,MATCH('ENTRY FORM'!G229,LISTS!E:E,)))</f>
        <v/>
      </c>
      <c r="N229" s="23"/>
    </row>
    <row r="230" spans="2:14" ht="24.65" customHeight="1" x14ac:dyDescent="0.35">
      <c r="B230" s="40">
        <v>221</v>
      </c>
      <c r="C230" s="42"/>
      <c r="D230" s="42"/>
      <c r="E230" s="42"/>
      <c r="F230" s="41"/>
      <c r="G230" s="41"/>
      <c r="H230" s="23"/>
      <c r="I230" s="43"/>
      <c r="J230" s="43"/>
      <c r="K230" s="27"/>
      <c r="L230" s="44" t="str" cm="1">
        <f t="array" ref="L230">IF(G230="", "",
   IFERROR(
      INDEX('Country Level Fee'!$D$1:$D$1,
         MATCH(1,
            (('Country Level Fee'!$B$1:$B$1='Guidance &amp; Cover Sheet'!$F$4) *
             ('Country Level Fee'!$C$1:$C$1=IFERROR(INDEX(LISTS!F:F, MATCH('ENTRY FORM'!G230, LISTS!E:E, 0)), ""))),
         0)
      ),
   "")
)</f>
        <v/>
      </c>
      <c r="M230" s="44" t="str">
        <f>IF(G230="","",INDEX(LISTS!G:G,MATCH('ENTRY FORM'!G230,LISTS!E:E,)))</f>
        <v/>
      </c>
      <c r="N230" s="23"/>
    </row>
    <row r="231" spans="2:14" ht="24.65" customHeight="1" x14ac:dyDescent="0.35">
      <c r="B231" s="40">
        <v>222</v>
      </c>
      <c r="C231" s="42"/>
      <c r="D231" s="42"/>
      <c r="E231" s="42"/>
      <c r="F231" s="41"/>
      <c r="G231" s="41"/>
      <c r="H231" s="23"/>
      <c r="I231" s="43"/>
      <c r="J231" s="43"/>
      <c r="K231" s="27"/>
      <c r="L231" s="44" t="str" cm="1">
        <f t="array" ref="L231">IF(G231="", "",
   IFERROR(
      INDEX('Country Level Fee'!$D$1:$D$1,
         MATCH(1,
            (('Country Level Fee'!$B$1:$B$1='Guidance &amp; Cover Sheet'!$F$4) *
             ('Country Level Fee'!$C$1:$C$1=IFERROR(INDEX(LISTS!F:F, MATCH('ENTRY FORM'!G231, LISTS!E:E, 0)), ""))),
         0)
      ),
   "")
)</f>
        <v/>
      </c>
      <c r="M231" s="44" t="str">
        <f>IF(G231="","",INDEX(LISTS!G:G,MATCH('ENTRY FORM'!G231,LISTS!E:E,)))</f>
        <v/>
      </c>
      <c r="N231" s="23"/>
    </row>
    <row r="232" spans="2:14" ht="24.65" customHeight="1" x14ac:dyDescent="0.35">
      <c r="B232" s="40">
        <v>223</v>
      </c>
      <c r="C232" s="42"/>
      <c r="D232" s="41"/>
      <c r="E232" s="42"/>
      <c r="F232" s="41"/>
      <c r="G232" s="41"/>
      <c r="H232" s="23"/>
      <c r="I232" s="43"/>
      <c r="J232" s="43"/>
      <c r="K232" s="27"/>
      <c r="L232" s="44" t="str" cm="1">
        <f t="array" ref="L232">IF(G232="", "",
   IFERROR(
      INDEX('Country Level Fee'!$D$1:$D$1,
         MATCH(1,
            (('Country Level Fee'!$B$1:$B$1='Guidance &amp; Cover Sheet'!$F$4) *
             ('Country Level Fee'!$C$1:$C$1=IFERROR(INDEX(LISTS!F:F, MATCH('ENTRY FORM'!G232, LISTS!E:E, 0)), ""))),
         0)
      ),
   "")
)</f>
        <v/>
      </c>
      <c r="M232" s="44" t="str">
        <f>IF(G232="","",INDEX(LISTS!G:G,MATCH('ENTRY FORM'!G232,LISTS!E:E,)))</f>
        <v/>
      </c>
      <c r="N232" s="23"/>
    </row>
    <row r="233" spans="2:14" ht="24.65" customHeight="1" x14ac:dyDescent="0.35">
      <c r="B233" s="40">
        <v>224</v>
      </c>
      <c r="C233" s="42"/>
      <c r="D233" s="41"/>
      <c r="E233" s="42"/>
      <c r="F233" s="41"/>
      <c r="G233" s="41"/>
      <c r="H233" s="23"/>
      <c r="I233" s="43"/>
      <c r="J233" s="43"/>
      <c r="K233" s="27"/>
      <c r="L233" s="44" t="str" cm="1">
        <f t="array" ref="L233">IF(G233="", "",
   IFERROR(
      INDEX('Country Level Fee'!$D$1:$D$1,
         MATCH(1,
            (('Country Level Fee'!$B$1:$B$1='Guidance &amp; Cover Sheet'!$F$4) *
             ('Country Level Fee'!$C$1:$C$1=IFERROR(INDEX(LISTS!F:F, MATCH('ENTRY FORM'!G233, LISTS!E:E, 0)), ""))),
         0)
      ),
   "")
)</f>
        <v/>
      </c>
      <c r="M233" s="44" t="str">
        <f>IF(G233="","",INDEX(LISTS!G:G,MATCH('ENTRY FORM'!G233,LISTS!E:E,)))</f>
        <v/>
      </c>
      <c r="N233" s="23"/>
    </row>
    <row r="234" spans="2:14" ht="24.65" customHeight="1" x14ac:dyDescent="0.35">
      <c r="B234" s="40">
        <v>225</v>
      </c>
      <c r="C234" s="41"/>
      <c r="D234" s="41"/>
      <c r="E234" s="42"/>
      <c r="F234" s="41"/>
      <c r="G234" s="41"/>
      <c r="H234" s="23"/>
      <c r="I234" s="43"/>
      <c r="J234" s="43"/>
      <c r="K234" s="27"/>
      <c r="L234" s="44" t="str" cm="1">
        <f t="array" ref="L234">IF(G234="", "",
   IFERROR(
      INDEX('Country Level Fee'!$D$1:$D$1,
         MATCH(1,
            (('Country Level Fee'!$B$1:$B$1='Guidance &amp; Cover Sheet'!$F$4) *
             ('Country Level Fee'!$C$1:$C$1=IFERROR(INDEX(LISTS!F:F, MATCH('ENTRY FORM'!G234, LISTS!E:E, 0)), ""))),
         0)
      ),
   "")
)</f>
        <v/>
      </c>
      <c r="M234" s="44" t="str">
        <f>IF(G234="","",INDEX(LISTS!G:G,MATCH('ENTRY FORM'!G234,LISTS!E:E,)))</f>
        <v/>
      </c>
      <c r="N234" s="23"/>
    </row>
    <row r="235" spans="2:14" ht="24.65" customHeight="1" x14ac:dyDescent="0.35">
      <c r="B235" s="40">
        <v>226</v>
      </c>
      <c r="C235" s="41"/>
      <c r="D235" s="41"/>
      <c r="E235" s="42"/>
      <c r="F235" s="41"/>
      <c r="G235" s="41"/>
      <c r="H235" s="23"/>
      <c r="I235" s="43"/>
      <c r="J235" s="43"/>
      <c r="K235" s="27"/>
      <c r="L235" s="44" t="str" cm="1">
        <f t="array" ref="L235">IF(G235="", "",
   IFERROR(
      INDEX('Country Level Fee'!$D$1:$D$1,
         MATCH(1,
            (('Country Level Fee'!$B$1:$B$1='Guidance &amp; Cover Sheet'!$F$4) *
             ('Country Level Fee'!$C$1:$C$1=IFERROR(INDEX(LISTS!F:F, MATCH('ENTRY FORM'!G235, LISTS!E:E, 0)), ""))),
         0)
      ),
   "")
)</f>
        <v/>
      </c>
      <c r="M235" s="44" t="str">
        <f>IF(G235="","",INDEX(LISTS!G:G,MATCH('ENTRY FORM'!G235,LISTS!E:E,)))</f>
        <v/>
      </c>
      <c r="N235" s="23"/>
    </row>
    <row r="236" spans="2:14" ht="24.65" customHeight="1" x14ac:dyDescent="0.35">
      <c r="B236" s="40">
        <v>227</v>
      </c>
      <c r="C236" s="41"/>
      <c r="D236" s="41"/>
      <c r="E236" s="42"/>
      <c r="F236" s="41"/>
      <c r="G236" s="41"/>
      <c r="H236" s="23"/>
      <c r="I236" s="43"/>
      <c r="J236" s="43"/>
      <c r="K236" s="27"/>
      <c r="L236" s="44" t="str" cm="1">
        <f t="array" ref="L236">IF(G236="", "",
   IFERROR(
      INDEX('Country Level Fee'!$D$1:$D$1,
         MATCH(1,
            (('Country Level Fee'!$B$1:$B$1='Guidance &amp; Cover Sheet'!$F$4) *
             ('Country Level Fee'!$C$1:$C$1=IFERROR(INDEX(LISTS!F:F, MATCH('ENTRY FORM'!G236, LISTS!E:E, 0)), ""))),
         0)
      ),
   "")
)</f>
        <v/>
      </c>
      <c r="M236" s="44" t="str">
        <f>IF(G236="","",INDEX(LISTS!G:G,MATCH('ENTRY FORM'!G236,LISTS!E:E,)))</f>
        <v/>
      </c>
      <c r="N236" s="23"/>
    </row>
    <row r="237" spans="2:14" ht="24.65" customHeight="1" x14ac:dyDescent="0.35">
      <c r="B237" s="40">
        <v>228</v>
      </c>
      <c r="C237" s="41"/>
      <c r="D237" s="41"/>
      <c r="E237" s="42"/>
      <c r="F237" s="41"/>
      <c r="G237" s="41"/>
      <c r="H237" s="23"/>
      <c r="I237" s="43"/>
      <c r="J237" s="43"/>
      <c r="K237" s="27"/>
      <c r="L237" s="44" t="str" cm="1">
        <f t="array" ref="L237">IF(G237="", "",
   IFERROR(
      INDEX('Country Level Fee'!$D$1:$D$1,
         MATCH(1,
            (('Country Level Fee'!$B$1:$B$1='Guidance &amp; Cover Sheet'!$F$4) *
             ('Country Level Fee'!$C$1:$C$1=IFERROR(INDEX(LISTS!F:F, MATCH('ENTRY FORM'!G237, LISTS!E:E, 0)), ""))),
         0)
      ),
   "")
)</f>
        <v/>
      </c>
      <c r="M237" s="44" t="str">
        <f>IF(G237="","",INDEX(LISTS!G:G,MATCH('ENTRY FORM'!G237,LISTS!E:E,)))</f>
        <v/>
      </c>
      <c r="N237" s="23"/>
    </row>
    <row r="238" spans="2:14" ht="24.65" customHeight="1" x14ac:dyDescent="0.35">
      <c r="B238" s="40">
        <v>229</v>
      </c>
      <c r="C238" s="41"/>
      <c r="D238" s="41"/>
      <c r="E238" s="42"/>
      <c r="F238" s="41"/>
      <c r="G238" s="41"/>
      <c r="H238" s="23"/>
      <c r="I238" s="43"/>
      <c r="J238" s="43"/>
      <c r="K238" s="27"/>
      <c r="L238" s="44" t="str" cm="1">
        <f t="array" ref="L238">IF(G238="", "",
   IFERROR(
      INDEX('Country Level Fee'!$D$1:$D$1,
         MATCH(1,
            (('Country Level Fee'!$B$1:$B$1='Guidance &amp; Cover Sheet'!$F$4) *
             ('Country Level Fee'!$C$1:$C$1=IFERROR(INDEX(LISTS!F:F, MATCH('ENTRY FORM'!G238, LISTS!E:E, 0)), ""))),
         0)
      ),
   "")
)</f>
        <v/>
      </c>
      <c r="M238" s="44" t="str">
        <f>IF(G238="","",INDEX(LISTS!G:G,MATCH('ENTRY FORM'!G238,LISTS!E:E,)))</f>
        <v/>
      </c>
      <c r="N238" s="23"/>
    </row>
    <row r="239" spans="2:14" ht="24.65" customHeight="1" x14ac:dyDescent="0.35">
      <c r="B239" s="40">
        <v>230</v>
      </c>
      <c r="C239" s="41"/>
      <c r="D239" s="41"/>
      <c r="E239" s="42"/>
      <c r="F239" s="41"/>
      <c r="G239" s="41"/>
      <c r="H239" s="23"/>
      <c r="I239" s="43"/>
      <c r="J239" s="43"/>
      <c r="K239" s="27"/>
      <c r="L239" s="44" t="str" cm="1">
        <f t="array" ref="L239">IF(G239="", "",
   IFERROR(
      INDEX('Country Level Fee'!$D$1:$D$1,
         MATCH(1,
            (('Country Level Fee'!$B$1:$B$1='Guidance &amp; Cover Sheet'!$F$4) *
             ('Country Level Fee'!$C$1:$C$1=IFERROR(INDEX(LISTS!F:F, MATCH('ENTRY FORM'!G239, LISTS!E:E, 0)), ""))),
         0)
      ),
   "")
)</f>
        <v/>
      </c>
      <c r="M239" s="44" t="str">
        <f>IF(G239="","",INDEX(LISTS!G:G,MATCH('ENTRY FORM'!G239,LISTS!E:E,)))</f>
        <v/>
      </c>
      <c r="N239" s="23"/>
    </row>
    <row r="240" spans="2:14" ht="24.65" customHeight="1" x14ac:dyDescent="0.35">
      <c r="B240" s="40">
        <v>231</v>
      </c>
      <c r="C240" s="41"/>
      <c r="D240" s="41"/>
      <c r="E240" s="42"/>
      <c r="F240" s="41"/>
      <c r="G240" s="41"/>
      <c r="H240" s="23"/>
      <c r="I240" s="43"/>
      <c r="J240" s="43"/>
      <c r="K240" s="27"/>
      <c r="L240" s="44" t="str" cm="1">
        <f t="array" ref="L240">IF(G240="", "",
   IFERROR(
      INDEX('Country Level Fee'!$D$1:$D$1,
         MATCH(1,
            (('Country Level Fee'!$B$1:$B$1='Guidance &amp; Cover Sheet'!$F$4) *
             ('Country Level Fee'!$C$1:$C$1=IFERROR(INDEX(LISTS!F:F, MATCH('ENTRY FORM'!G240, LISTS!E:E, 0)), ""))),
         0)
      ),
   "")
)</f>
        <v/>
      </c>
      <c r="M240" s="44" t="str">
        <f>IF(G240="","",INDEX(LISTS!G:G,MATCH('ENTRY FORM'!G240,LISTS!E:E,)))</f>
        <v/>
      </c>
      <c r="N240" s="23"/>
    </row>
    <row r="241" spans="2:14" ht="24.65" customHeight="1" x14ac:dyDescent="0.35">
      <c r="B241" s="40">
        <v>232</v>
      </c>
      <c r="C241" s="41"/>
      <c r="D241" s="41"/>
      <c r="E241" s="42"/>
      <c r="F241" s="41"/>
      <c r="G241" s="41"/>
      <c r="H241" s="23"/>
      <c r="I241" s="43"/>
      <c r="J241" s="43"/>
      <c r="K241" s="27"/>
      <c r="L241" s="44" t="str" cm="1">
        <f t="array" ref="L241">IF(G241="", "",
   IFERROR(
      INDEX('Country Level Fee'!$D$1:$D$1,
         MATCH(1,
            (('Country Level Fee'!$B$1:$B$1='Guidance &amp; Cover Sheet'!$F$4) *
             ('Country Level Fee'!$C$1:$C$1=IFERROR(INDEX(LISTS!F:F, MATCH('ENTRY FORM'!G241, LISTS!E:E, 0)), ""))),
         0)
      ),
   "")
)</f>
        <v/>
      </c>
      <c r="M241" s="44" t="str">
        <f>IF(G241="","",INDEX(LISTS!G:G,MATCH('ENTRY FORM'!G241,LISTS!E:E,)))</f>
        <v/>
      </c>
      <c r="N241" s="23"/>
    </row>
    <row r="242" spans="2:14" ht="24.65" customHeight="1" x14ac:dyDescent="0.35">
      <c r="B242" s="40">
        <v>233</v>
      </c>
      <c r="C242" s="41"/>
      <c r="D242" s="41"/>
      <c r="E242" s="42"/>
      <c r="F242" s="41"/>
      <c r="G242" s="41"/>
      <c r="H242" s="23"/>
      <c r="I242" s="43"/>
      <c r="J242" s="43"/>
      <c r="K242" s="27"/>
      <c r="L242" s="44" t="str" cm="1">
        <f t="array" ref="L242">IF(G242="", "",
   IFERROR(
      INDEX('Country Level Fee'!$D$1:$D$1,
         MATCH(1,
            (('Country Level Fee'!$B$1:$B$1='Guidance &amp; Cover Sheet'!$F$4) *
             ('Country Level Fee'!$C$1:$C$1=IFERROR(INDEX(LISTS!F:F, MATCH('ENTRY FORM'!G242, LISTS!E:E, 0)), ""))),
         0)
      ),
   "")
)</f>
        <v/>
      </c>
      <c r="M242" s="44" t="str">
        <f>IF(G242="","",INDEX(LISTS!G:G,MATCH('ENTRY FORM'!G242,LISTS!E:E,)))</f>
        <v/>
      </c>
      <c r="N242" s="23"/>
    </row>
    <row r="243" spans="2:14" ht="24.65" customHeight="1" x14ac:dyDescent="0.35">
      <c r="B243" s="40">
        <v>234</v>
      </c>
      <c r="C243" s="41"/>
      <c r="D243" s="41"/>
      <c r="E243" s="42"/>
      <c r="F243" s="41"/>
      <c r="G243" s="41"/>
      <c r="H243" s="23"/>
      <c r="I243" s="43"/>
      <c r="J243" s="43"/>
      <c r="K243" s="27"/>
      <c r="L243" s="44" t="str" cm="1">
        <f t="array" ref="L243">IF(G243="", "",
   IFERROR(
      INDEX('Country Level Fee'!$D$1:$D$1,
         MATCH(1,
            (('Country Level Fee'!$B$1:$B$1='Guidance &amp; Cover Sheet'!$F$4) *
             ('Country Level Fee'!$C$1:$C$1=IFERROR(INDEX(LISTS!F:F, MATCH('ENTRY FORM'!G243, LISTS!E:E, 0)), ""))),
         0)
      ),
   "")
)</f>
        <v/>
      </c>
      <c r="M243" s="44" t="str">
        <f>IF(G243="","",INDEX(LISTS!G:G,MATCH('ENTRY FORM'!G243,LISTS!E:E,)))</f>
        <v/>
      </c>
      <c r="N243" s="23"/>
    </row>
    <row r="244" spans="2:14" ht="24.65" customHeight="1" x14ac:dyDescent="0.35">
      <c r="B244" s="40">
        <v>235</v>
      </c>
      <c r="C244" s="41"/>
      <c r="D244" s="41"/>
      <c r="E244" s="42"/>
      <c r="F244" s="41"/>
      <c r="G244" s="41"/>
      <c r="H244" s="23"/>
      <c r="I244" s="43"/>
      <c r="J244" s="43"/>
      <c r="K244" s="27"/>
      <c r="L244" s="44" t="str" cm="1">
        <f t="array" ref="L244">IF(G244="", "",
   IFERROR(
      INDEX('Country Level Fee'!$D$1:$D$1,
         MATCH(1,
            (('Country Level Fee'!$B$1:$B$1='Guidance &amp; Cover Sheet'!$F$4) *
             ('Country Level Fee'!$C$1:$C$1=IFERROR(INDEX(LISTS!F:F, MATCH('ENTRY FORM'!G244, LISTS!E:E, 0)), ""))),
         0)
      ),
   "")
)</f>
        <v/>
      </c>
      <c r="M244" s="44" t="str">
        <f>IF(G244="","",INDEX(LISTS!G:G,MATCH('ENTRY FORM'!G244,LISTS!E:E,)))</f>
        <v/>
      </c>
      <c r="N244" s="23"/>
    </row>
    <row r="245" spans="2:14" ht="24.65" customHeight="1" x14ac:dyDescent="0.35">
      <c r="B245" s="40">
        <v>236</v>
      </c>
      <c r="C245" s="41"/>
      <c r="D245" s="41"/>
      <c r="E245" s="42"/>
      <c r="F245" s="41"/>
      <c r="G245" s="41"/>
      <c r="H245" s="23"/>
      <c r="I245" s="43"/>
      <c r="J245" s="43"/>
      <c r="K245" s="27"/>
      <c r="L245" s="44" t="str" cm="1">
        <f t="array" ref="L245">IF(G245="", "",
   IFERROR(
      INDEX('Country Level Fee'!$D$1:$D$1,
         MATCH(1,
            (('Country Level Fee'!$B$1:$B$1='Guidance &amp; Cover Sheet'!$F$4) *
             ('Country Level Fee'!$C$1:$C$1=IFERROR(INDEX(LISTS!F:F, MATCH('ENTRY FORM'!G245, LISTS!E:E, 0)), ""))),
         0)
      ),
   "")
)</f>
        <v/>
      </c>
      <c r="M245" s="44" t="str">
        <f>IF(G245="","",INDEX(LISTS!G:G,MATCH('ENTRY FORM'!G245,LISTS!E:E,)))</f>
        <v/>
      </c>
      <c r="N245" s="23"/>
    </row>
    <row r="246" spans="2:14" ht="24.65" customHeight="1" x14ac:dyDescent="0.35">
      <c r="B246" s="40">
        <v>237</v>
      </c>
      <c r="C246" s="41"/>
      <c r="D246" s="41"/>
      <c r="E246" s="42"/>
      <c r="F246" s="41"/>
      <c r="G246" s="41"/>
      <c r="H246" s="23"/>
      <c r="I246" s="43"/>
      <c r="J246" s="43"/>
      <c r="K246" s="27"/>
      <c r="L246" s="44" t="str" cm="1">
        <f t="array" ref="L246">IF(G246="", "",
   IFERROR(
      INDEX('Country Level Fee'!$D$1:$D$1,
         MATCH(1,
            (('Country Level Fee'!$B$1:$B$1='Guidance &amp; Cover Sheet'!$F$4) *
             ('Country Level Fee'!$C$1:$C$1=IFERROR(INDEX(LISTS!F:F, MATCH('ENTRY FORM'!G246, LISTS!E:E, 0)), ""))),
         0)
      ),
   "")
)</f>
        <v/>
      </c>
      <c r="M246" s="44" t="str">
        <f>IF(G246="","",INDEX(LISTS!G:G,MATCH('ENTRY FORM'!G246,LISTS!E:E,)))</f>
        <v/>
      </c>
      <c r="N246" s="23"/>
    </row>
    <row r="247" spans="2:14" ht="24.65" customHeight="1" x14ac:dyDescent="0.35">
      <c r="B247" s="40">
        <v>238</v>
      </c>
      <c r="C247" s="41"/>
      <c r="D247" s="41"/>
      <c r="E247" s="42"/>
      <c r="F247" s="41"/>
      <c r="G247" s="41"/>
      <c r="H247" s="23"/>
      <c r="I247" s="43"/>
      <c r="J247" s="43"/>
      <c r="K247" s="27"/>
      <c r="L247" s="44" t="str" cm="1">
        <f t="array" ref="L247">IF(G247="", "",
   IFERROR(
      INDEX('Country Level Fee'!$D$1:$D$1,
         MATCH(1,
            (('Country Level Fee'!$B$1:$B$1='Guidance &amp; Cover Sheet'!$F$4) *
             ('Country Level Fee'!$C$1:$C$1=IFERROR(INDEX(LISTS!F:F, MATCH('ENTRY FORM'!G247, LISTS!E:E, 0)), ""))),
         0)
      ),
   "")
)</f>
        <v/>
      </c>
      <c r="M247" s="44" t="str">
        <f>IF(G247="","",INDEX(LISTS!G:G,MATCH('ENTRY FORM'!G247,LISTS!E:E,)))</f>
        <v/>
      </c>
      <c r="N247" s="23"/>
    </row>
    <row r="248" spans="2:14" ht="24.65" customHeight="1" x14ac:dyDescent="0.35">
      <c r="B248" s="40">
        <v>239</v>
      </c>
      <c r="C248" s="41"/>
      <c r="D248" s="41"/>
      <c r="E248" s="42"/>
      <c r="F248" s="41"/>
      <c r="G248" s="41"/>
      <c r="H248" s="23"/>
      <c r="I248" s="43"/>
      <c r="J248" s="43"/>
      <c r="K248" s="27"/>
      <c r="L248" s="44" t="str" cm="1">
        <f t="array" ref="L248">IF(G248="", "",
   IFERROR(
      INDEX('Country Level Fee'!$D$1:$D$1,
         MATCH(1,
            (('Country Level Fee'!$B$1:$B$1='Guidance &amp; Cover Sheet'!$F$4) *
             ('Country Level Fee'!$C$1:$C$1=IFERROR(INDEX(LISTS!F:F, MATCH('ENTRY FORM'!G248, LISTS!E:E, 0)), ""))),
         0)
      ),
   "")
)</f>
        <v/>
      </c>
      <c r="M248" s="44" t="str">
        <f>IF(G248="","",INDEX(LISTS!G:G,MATCH('ENTRY FORM'!G248,LISTS!E:E,)))</f>
        <v/>
      </c>
      <c r="N248" s="23"/>
    </row>
    <row r="249" spans="2:14" ht="24.65" customHeight="1" x14ac:dyDescent="0.35">
      <c r="B249" s="40">
        <v>240</v>
      </c>
      <c r="C249" s="41"/>
      <c r="D249" s="41"/>
      <c r="E249" s="42"/>
      <c r="F249" s="41"/>
      <c r="G249" s="41"/>
      <c r="H249" s="23"/>
      <c r="I249" s="43"/>
      <c r="J249" s="43"/>
      <c r="K249" s="27"/>
      <c r="L249" s="44" t="str" cm="1">
        <f t="array" ref="L249">IF(G249="", "",
   IFERROR(
      INDEX('Country Level Fee'!$D$1:$D$1,
         MATCH(1,
            (('Country Level Fee'!$B$1:$B$1='Guidance &amp; Cover Sheet'!$F$4) *
             ('Country Level Fee'!$C$1:$C$1=IFERROR(INDEX(LISTS!F:F, MATCH('ENTRY FORM'!G249, LISTS!E:E, 0)), ""))),
         0)
      ),
   "")
)</f>
        <v/>
      </c>
      <c r="M249" s="44" t="str">
        <f>IF(G249="","",INDEX(LISTS!G:G,MATCH('ENTRY FORM'!G249,LISTS!E:E,)))</f>
        <v/>
      </c>
      <c r="N249" s="23"/>
    </row>
    <row r="250" spans="2:14" ht="24.65" customHeight="1" x14ac:dyDescent="0.35">
      <c r="B250" s="40">
        <v>241</v>
      </c>
      <c r="C250" s="41"/>
      <c r="D250" s="41"/>
      <c r="E250" s="42"/>
      <c r="F250" s="41"/>
      <c r="G250" s="41"/>
      <c r="H250" s="23"/>
      <c r="I250" s="43"/>
      <c r="J250" s="43"/>
      <c r="K250" s="27"/>
      <c r="L250" s="44" t="str" cm="1">
        <f t="array" ref="L250">IF(G250="", "",
   IFERROR(
      INDEX('Country Level Fee'!$D$1:$D$1,
         MATCH(1,
            (('Country Level Fee'!$B$1:$B$1='Guidance &amp; Cover Sheet'!$F$4) *
             ('Country Level Fee'!$C$1:$C$1=IFERROR(INDEX(LISTS!F:F, MATCH('ENTRY FORM'!G250, LISTS!E:E, 0)), ""))),
         0)
      ),
   "")
)</f>
        <v/>
      </c>
      <c r="M250" s="44" t="str">
        <f>IF(G250="","",INDEX(LISTS!G:G,MATCH('ENTRY FORM'!G250,LISTS!E:E,)))</f>
        <v/>
      </c>
      <c r="N250" s="23"/>
    </row>
    <row r="251" spans="2:14" ht="24.65" customHeight="1" x14ac:dyDescent="0.35">
      <c r="B251" s="40">
        <v>242</v>
      </c>
      <c r="C251" s="41"/>
      <c r="D251" s="41"/>
      <c r="E251" s="42"/>
      <c r="F251" s="41"/>
      <c r="G251" s="41"/>
      <c r="H251" s="23"/>
      <c r="I251" s="43"/>
      <c r="J251" s="43"/>
      <c r="K251" s="27"/>
      <c r="L251" s="44" t="str" cm="1">
        <f t="array" ref="L251">IF(G251="", "",
   IFERROR(
      INDEX('Country Level Fee'!$D$1:$D$1,
         MATCH(1,
            (('Country Level Fee'!$B$1:$B$1='Guidance &amp; Cover Sheet'!$F$4) *
             ('Country Level Fee'!$C$1:$C$1=IFERROR(INDEX(LISTS!F:F, MATCH('ENTRY FORM'!G251, LISTS!E:E, 0)), ""))),
         0)
      ),
   "")
)</f>
        <v/>
      </c>
      <c r="M251" s="44" t="str">
        <f>IF(G251="","",INDEX(LISTS!G:G,MATCH('ENTRY FORM'!G251,LISTS!E:E,)))</f>
        <v/>
      </c>
      <c r="N251" s="23"/>
    </row>
    <row r="252" spans="2:14" ht="24.65" customHeight="1" x14ac:dyDescent="0.35">
      <c r="B252" s="40">
        <v>243</v>
      </c>
      <c r="C252" s="41"/>
      <c r="D252" s="41"/>
      <c r="E252" s="42"/>
      <c r="F252" s="41"/>
      <c r="G252" s="41"/>
      <c r="H252" s="23"/>
      <c r="I252" s="43"/>
      <c r="J252" s="43"/>
      <c r="K252" s="27"/>
      <c r="L252" s="44" t="str" cm="1">
        <f t="array" ref="L252">IF(G252="", "",
   IFERROR(
      INDEX('Country Level Fee'!$D$1:$D$1,
         MATCH(1,
            (('Country Level Fee'!$B$1:$B$1='Guidance &amp; Cover Sheet'!$F$4) *
             ('Country Level Fee'!$C$1:$C$1=IFERROR(INDEX(LISTS!F:F, MATCH('ENTRY FORM'!G252, LISTS!E:E, 0)), ""))),
         0)
      ),
   "")
)</f>
        <v/>
      </c>
      <c r="M252" s="44" t="str">
        <f>IF(G252="","",INDEX(LISTS!G:G,MATCH('ENTRY FORM'!G252,LISTS!E:E,)))</f>
        <v/>
      </c>
      <c r="N252" s="23"/>
    </row>
    <row r="253" spans="2:14" ht="24.65" customHeight="1" x14ac:dyDescent="0.35">
      <c r="B253" s="40">
        <v>244</v>
      </c>
      <c r="C253" s="41"/>
      <c r="D253" s="41"/>
      <c r="E253" s="42"/>
      <c r="F253" s="41"/>
      <c r="G253" s="41"/>
      <c r="H253" s="23"/>
      <c r="I253" s="43"/>
      <c r="J253" s="43"/>
      <c r="K253" s="27"/>
      <c r="L253" s="44" t="str" cm="1">
        <f t="array" ref="L253">IF(G253="", "",
   IFERROR(
      INDEX('Country Level Fee'!$D$1:$D$1,
         MATCH(1,
            (('Country Level Fee'!$B$1:$B$1='Guidance &amp; Cover Sheet'!$F$4) *
             ('Country Level Fee'!$C$1:$C$1=IFERROR(INDEX(LISTS!F:F, MATCH('ENTRY FORM'!G253, LISTS!E:E, 0)), ""))),
         0)
      ),
   "")
)</f>
        <v/>
      </c>
      <c r="M253" s="44" t="str">
        <f>IF(G253="","",INDEX(LISTS!G:G,MATCH('ENTRY FORM'!G253,LISTS!E:E,)))</f>
        <v/>
      </c>
      <c r="N253" s="23"/>
    </row>
    <row r="254" spans="2:14" ht="24.65" customHeight="1" x14ac:dyDescent="0.35">
      <c r="B254" s="40">
        <v>245</v>
      </c>
      <c r="C254" s="41"/>
      <c r="D254" s="41"/>
      <c r="E254" s="42"/>
      <c r="F254" s="41"/>
      <c r="G254" s="41"/>
      <c r="H254" s="23"/>
      <c r="I254" s="43"/>
      <c r="J254" s="43"/>
      <c r="K254" s="27"/>
      <c r="L254" s="44" t="str" cm="1">
        <f t="array" ref="L254">IF(G254="", "",
   IFERROR(
      INDEX('Country Level Fee'!$D$1:$D$1,
         MATCH(1,
            (('Country Level Fee'!$B$1:$B$1='Guidance &amp; Cover Sheet'!$F$4) *
             ('Country Level Fee'!$C$1:$C$1=IFERROR(INDEX(LISTS!F:F, MATCH('ENTRY FORM'!G254, LISTS!E:E, 0)), ""))),
         0)
      ),
   "")
)</f>
        <v/>
      </c>
      <c r="M254" s="44" t="str">
        <f>IF(G254="","",INDEX(LISTS!G:G,MATCH('ENTRY FORM'!G254,LISTS!E:E,)))</f>
        <v/>
      </c>
      <c r="N254" s="23"/>
    </row>
    <row r="255" spans="2:14" ht="24.65" customHeight="1" x14ac:dyDescent="0.35">
      <c r="B255" s="40">
        <v>246</v>
      </c>
      <c r="C255" s="41"/>
      <c r="D255" s="41"/>
      <c r="E255" s="42"/>
      <c r="F255" s="41"/>
      <c r="G255" s="41"/>
      <c r="H255" s="23"/>
      <c r="I255" s="43"/>
      <c r="J255" s="43"/>
      <c r="K255" s="27"/>
      <c r="L255" s="44" t="str" cm="1">
        <f t="array" ref="L255">IF(G255="", "",
   IFERROR(
      INDEX('Country Level Fee'!$D$1:$D$1,
         MATCH(1,
            (('Country Level Fee'!$B$1:$B$1='Guidance &amp; Cover Sheet'!$F$4) *
             ('Country Level Fee'!$C$1:$C$1=IFERROR(INDEX(LISTS!F:F, MATCH('ENTRY FORM'!G255, LISTS!E:E, 0)), ""))),
         0)
      ),
   "")
)</f>
        <v/>
      </c>
      <c r="M255" s="44" t="str">
        <f>IF(G255="","",INDEX(LISTS!G:G,MATCH('ENTRY FORM'!G255,LISTS!E:E,)))</f>
        <v/>
      </c>
      <c r="N255" s="23"/>
    </row>
    <row r="256" spans="2:14" ht="24.65" customHeight="1" x14ac:dyDescent="0.35">
      <c r="B256" s="40">
        <v>247</v>
      </c>
      <c r="C256" s="41"/>
      <c r="D256" s="41"/>
      <c r="E256" s="42"/>
      <c r="F256" s="41"/>
      <c r="G256" s="41"/>
      <c r="H256" s="23"/>
      <c r="I256" s="43"/>
      <c r="J256" s="43"/>
      <c r="K256" s="27"/>
      <c r="L256" s="44" t="str" cm="1">
        <f t="array" ref="L256">IF(G256="", "",
   IFERROR(
      INDEX('Country Level Fee'!$D$1:$D$1,
         MATCH(1,
            (('Country Level Fee'!$B$1:$B$1='Guidance &amp; Cover Sheet'!$F$4) *
             ('Country Level Fee'!$C$1:$C$1=IFERROR(INDEX(LISTS!F:F, MATCH('ENTRY FORM'!G256, LISTS!E:E, 0)), ""))),
         0)
      ),
   "")
)</f>
        <v/>
      </c>
      <c r="M256" s="44" t="str">
        <f>IF(G256="","",INDEX(LISTS!G:G,MATCH('ENTRY FORM'!G256,LISTS!E:E,)))</f>
        <v/>
      </c>
      <c r="N256" s="23"/>
    </row>
    <row r="257" spans="2:14" ht="24.65" customHeight="1" x14ac:dyDescent="0.35">
      <c r="B257" s="40">
        <v>248</v>
      </c>
      <c r="C257" s="41"/>
      <c r="D257" s="41"/>
      <c r="E257" s="42"/>
      <c r="F257" s="41"/>
      <c r="G257" s="41"/>
      <c r="H257" s="23"/>
      <c r="I257" s="43"/>
      <c r="J257" s="43"/>
      <c r="K257" s="27"/>
      <c r="L257" s="44" t="str" cm="1">
        <f t="array" ref="L257">IF(G257="", "",
   IFERROR(
      INDEX('Country Level Fee'!$D$1:$D$1,
         MATCH(1,
            (('Country Level Fee'!$B$1:$B$1='Guidance &amp; Cover Sheet'!$F$4) *
             ('Country Level Fee'!$C$1:$C$1=IFERROR(INDEX(LISTS!F:F, MATCH('ENTRY FORM'!G257, LISTS!E:E, 0)), ""))),
         0)
      ),
   "")
)</f>
        <v/>
      </c>
      <c r="M257" s="44" t="str">
        <f>IF(G257="","",INDEX(LISTS!G:G,MATCH('ENTRY FORM'!G257,LISTS!E:E,)))</f>
        <v/>
      </c>
      <c r="N257" s="23"/>
    </row>
    <row r="258" spans="2:14" ht="24.65" customHeight="1" x14ac:dyDescent="0.35">
      <c r="B258" s="40">
        <v>249</v>
      </c>
      <c r="C258" s="41"/>
      <c r="D258" s="41"/>
      <c r="E258" s="42"/>
      <c r="F258" s="41"/>
      <c r="G258" s="41"/>
      <c r="H258" s="23"/>
      <c r="I258" s="43"/>
      <c r="J258" s="43"/>
      <c r="K258" s="27"/>
      <c r="L258" s="44" t="str" cm="1">
        <f t="array" ref="L258">IF(G258="", "",
   IFERROR(
      INDEX('Country Level Fee'!$D$1:$D$1,
         MATCH(1,
            (('Country Level Fee'!$B$1:$B$1='Guidance &amp; Cover Sheet'!$F$4) *
             ('Country Level Fee'!$C$1:$C$1=IFERROR(INDEX(LISTS!F:F, MATCH('ENTRY FORM'!G258, LISTS!E:E, 0)), ""))),
         0)
      ),
   "")
)</f>
        <v/>
      </c>
      <c r="M258" s="44" t="str">
        <f>IF(G258="","",INDEX(LISTS!G:G,MATCH('ENTRY FORM'!G258,LISTS!E:E,)))</f>
        <v/>
      </c>
      <c r="N258" s="23"/>
    </row>
    <row r="259" spans="2:14" ht="24.65" customHeight="1" x14ac:dyDescent="0.35">
      <c r="B259" s="40">
        <v>250</v>
      </c>
      <c r="C259" s="41"/>
      <c r="D259" s="41"/>
      <c r="E259" s="42"/>
      <c r="F259" s="41"/>
      <c r="G259" s="41"/>
      <c r="H259" s="23"/>
      <c r="I259" s="43"/>
      <c r="J259" s="43"/>
      <c r="K259" s="27"/>
      <c r="L259" s="44" t="str" cm="1">
        <f t="array" ref="L259">IF(G259="", "",
   IFERROR(
      INDEX('Country Level Fee'!$D$1:$D$1,
         MATCH(1,
            (('Country Level Fee'!$B$1:$B$1='Guidance &amp; Cover Sheet'!$F$4) *
             ('Country Level Fee'!$C$1:$C$1=IFERROR(INDEX(LISTS!F:F, MATCH('ENTRY FORM'!G259, LISTS!E:E, 0)), ""))),
         0)
      ),
   "")
)</f>
        <v/>
      </c>
      <c r="M259" s="44" t="str">
        <f>IF(G259="","",INDEX(LISTS!G:G,MATCH('ENTRY FORM'!G259,LISTS!E:E,)))</f>
        <v/>
      </c>
      <c r="N259" s="23"/>
    </row>
    <row r="260" spans="2:14" ht="24.65" customHeight="1" x14ac:dyDescent="0.35">
      <c r="B260" s="40">
        <v>251</v>
      </c>
      <c r="C260" s="41"/>
      <c r="D260" s="41"/>
      <c r="E260" s="42"/>
      <c r="F260" s="41"/>
      <c r="G260" s="41"/>
      <c r="H260" s="23"/>
      <c r="I260" s="43"/>
      <c r="J260" s="43"/>
      <c r="K260" s="27"/>
      <c r="L260" s="44" t="str" cm="1">
        <f t="array" ref="L260">IF(G260="", "",
   IFERROR(
      INDEX('Country Level Fee'!$D$1:$D$1,
         MATCH(1,
            (('Country Level Fee'!$B$1:$B$1='Guidance &amp; Cover Sheet'!$F$4) *
             ('Country Level Fee'!$C$1:$C$1=IFERROR(INDEX(LISTS!F:F, MATCH('ENTRY FORM'!G260, LISTS!E:E, 0)), ""))),
         0)
      ),
   "")
)</f>
        <v/>
      </c>
      <c r="M260" s="44" t="str">
        <f>IF(G260="","",INDEX(LISTS!G:G,MATCH('ENTRY FORM'!G260,LISTS!E:E,)))</f>
        <v/>
      </c>
      <c r="N260" s="23"/>
    </row>
    <row r="261" spans="2:14" ht="24.65" customHeight="1" x14ac:dyDescent="0.35">
      <c r="B261" s="40">
        <v>252</v>
      </c>
      <c r="C261" s="41"/>
      <c r="D261" s="41"/>
      <c r="E261" s="42"/>
      <c r="F261" s="41"/>
      <c r="G261" s="41"/>
      <c r="H261" s="23"/>
      <c r="I261" s="43"/>
      <c r="J261" s="43"/>
      <c r="K261" s="27"/>
      <c r="L261" s="44" t="str" cm="1">
        <f t="array" ref="L261">IF(G261="", "",
   IFERROR(
      INDEX('Country Level Fee'!$D$1:$D$1,
         MATCH(1,
            (('Country Level Fee'!$B$1:$B$1='Guidance &amp; Cover Sheet'!$F$4) *
             ('Country Level Fee'!$C$1:$C$1=IFERROR(INDEX(LISTS!F:F, MATCH('ENTRY FORM'!G261, LISTS!E:E, 0)), ""))),
         0)
      ),
   "")
)</f>
        <v/>
      </c>
      <c r="M261" s="44" t="str">
        <f>IF(G261="","",INDEX(LISTS!G:G,MATCH('ENTRY FORM'!G261,LISTS!E:E,)))</f>
        <v/>
      </c>
      <c r="N261" s="23"/>
    </row>
    <row r="262" spans="2:14" ht="24.65" customHeight="1" x14ac:dyDescent="0.35">
      <c r="B262" s="40">
        <v>253</v>
      </c>
      <c r="C262" s="43"/>
      <c r="D262" s="43"/>
      <c r="E262" s="43"/>
      <c r="F262" s="43"/>
      <c r="G262" s="41"/>
      <c r="H262" s="23"/>
      <c r="I262" s="43"/>
      <c r="J262" s="43"/>
      <c r="K262" s="27"/>
      <c r="L262" s="44" t="str" cm="1">
        <f t="array" ref="L262">IF(G262="", "",
   IFERROR(
      INDEX('Country Level Fee'!$D$1:$D$1,
         MATCH(1,
            (('Country Level Fee'!$B$1:$B$1='Guidance &amp; Cover Sheet'!$F$4) *
             ('Country Level Fee'!$C$1:$C$1=IFERROR(INDEX(LISTS!F:F, MATCH('ENTRY FORM'!G262, LISTS!E:E, 0)), ""))),
         0)
      ),
   "")
)</f>
        <v/>
      </c>
      <c r="M262" s="44" t="str">
        <f>IF(G262="","",INDEX(LISTS!G:G,MATCH('ENTRY FORM'!G262,LISTS!E:E,)))</f>
        <v/>
      </c>
      <c r="N262" s="23"/>
    </row>
    <row r="263" spans="2:14" ht="24.65" customHeight="1" x14ac:dyDescent="0.35">
      <c r="B263" s="40">
        <v>254</v>
      </c>
      <c r="C263" s="43"/>
      <c r="D263" s="43"/>
      <c r="E263" s="43"/>
      <c r="F263" s="43"/>
      <c r="G263" s="41"/>
      <c r="H263" s="23"/>
      <c r="I263" s="43"/>
      <c r="J263" s="43"/>
      <c r="K263" s="27"/>
      <c r="L263" s="44" t="str" cm="1">
        <f t="array" ref="L263">IF(G263="", "",
   IFERROR(
      INDEX('Country Level Fee'!$D$1:$D$1,
         MATCH(1,
            (('Country Level Fee'!$B$1:$B$1='Guidance &amp; Cover Sheet'!$F$4) *
             ('Country Level Fee'!$C$1:$C$1=IFERROR(INDEX(LISTS!F:F, MATCH('ENTRY FORM'!G263, LISTS!E:E, 0)), ""))),
         0)
      ),
   "")
)</f>
        <v/>
      </c>
      <c r="M263" s="44" t="str">
        <f>IF(G263="","",INDEX(LISTS!G:G,MATCH('ENTRY FORM'!G263,LISTS!E:E,)))</f>
        <v/>
      </c>
      <c r="N263" s="23"/>
    </row>
    <row r="264" spans="2:14" ht="24.65" customHeight="1" x14ac:dyDescent="0.35">
      <c r="B264" s="40">
        <v>255</v>
      </c>
      <c r="C264" s="43"/>
      <c r="D264" s="43"/>
      <c r="E264" s="43"/>
      <c r="F264" s="43"/>
      <c r="G264" s="41"/>
      <c r="H264" s="23"/>
      <c r="I264" s="43"/>
      <c r="J264" s="43"/>
      <c r="K264" s="27"/>
      <c r="L264" s="44" t="str" cm="1">
        <f t="array" ref="L264">IF(G264="", "",
   IFERROR(
      INDEX('Country Level Fee'!$D$1:$D$1,
         MATCH(1,
            (('Country Level Fee'!$B$1:$B$1='Guidance &amp; Cover Sheet'!$F$4) *
             ('Country Level Fee'!$C$1:$C$1=IFERROR(INDEX(LISTS!F:F, MATCH('ENTRY FORM'!G264, LISTS!E:E, 0)), ""))),
         0)
      ),
   "")
)</f>
        <v/>
      </c>
      <c r="M264" s="44" t="str">
        <f>IF(G264="","",INDEX(LISTS!G:G,MATCH('ENTRY FORM'!G264,LISTS!E:E,)))</f>
        <v/>
      </c>
      <c r="N264" s="23"/>
    </row>
    <row r="265" spans="2:14" ht="24.65" customHeight="1" x14ac:dyDescent="0.35">
      <c r="B265" s="40">
        <v>256</v>
      </c>
      <c r="C265" s="43"/>
      <c r="D265" s="43"/>
      <c r="E265" s="43"/>
      <c r="F265" s="43"/>
      <c r="G265" s="41"/>
      <c r="H265" s="23"/>
      <c r="I265" s="43"/>
      <c r="J265" s="43"/>
      <c r="K265" s="27"/>
      <c r="L265" s="44" t="str" cm="1">
        <f t="array" ref="L265">IF(G265="", "",
   IFERROR(
      INDEX('Country Level Fee'!$D$1:$D$1,
         MATCH(1,
            (('Country Level Fee'!$B$1:$B$1='Guidance &amp; Cover Sheet'!$F$4) *
             ('Country Level Fee'!$C$1:$C$1=IFERROR(INDEX(LISTS!F:F, MATCH('ENTRY FORM'!G265, LISTS!E:E, 0)), ""))),
         0)
      ),
   "")
)</f>
        <v/>
      </c>
      <c r="M265" s="44" t="str">
        <f>IF(G265="","",INDEX(LISTS!G:G,MATCH('ENTRY FORM'!G265,LISTS!E:E,)))</f>
        <v/>
      </c>
      <c r="N265" s="23"/>
    </row>
    <row r="266" spans="2:14" ht="24.65" customHeight="1" x14ac:dyDescent="0.35">
      <c r="B266" s="40">
        <v>257</v>
      </c>
      <c r="C266" s="43"/>
      <c r="D266" s="43"/>
      <c r="E266" s="43"/>
      <c r="F266" s="43"/>
      <c r="G266" s="41"/>
      <c r="H266" s="23"/>
      <c r="I266" s="43"/>
      <c r="J266" s="43"/>
      <c r="K266" s="27"/>
      <c r="L266" s="44" t="str" cm="1">
        <f t="array" ref="L266">IF(G266="", "",
   IFERROR(
      INDEX('Country Level Fee'!$D$1:$D$1,
         MATCH(1,
            (('Country Level Fee'!$B$1:$B$1='Guidance &amp; Cover Sheet'!$F$4) *
             ('Country Level Fee'!$C$1:$C$1=IFERROR(INDEX(LISTS!F:F, MATCH('ENTRY FORM'!G266, LISTS!E:E, 0)), ""))),
         0)
      ),
   "")
)</f>
        <v/>
      </c>
      <c r="M266" s="44" t="str">
        <f>IF(G266="","",INDEX(LISTS!G:G,MATCH('ENTRY FORM'!G266,LISTS!E:E,)))</f>
        <v/>
      </c>
      <c r="N266" s="23"/>
    </row>
    <row r="267" spans="2:14" ht="24.65" customHeight="1" x14ac:dyDescent="0.35">
      <c r="B267" s="40">
        <v>258</v>
      </c>
      <c r="C267" s="43"/>
      <c r="D267" s="43"/>
      <c r="E267" s="43"/>
      <c r="F267" s="43"/>
      <c r="G267" s="41"/>
      <c r="H267" s="23"/>
      <c r="I267" s="43"/>
      <c r="J267" s="43"/>
      <c r="K267" s="27"/>
      <c r="L267" s="44" t="str" cm="1">
        <f t="array" ref="L267">IF(G267="", "",
   IFERROR(
      INDEX('Country Level Fee'!$D$1:$D$1,
         MATCH(1,
            (('Country Level Fee'!$B$1:$B$1='Guidance &amp; Cover Sheet'!$F$4) *
             ('Country Level Fee'!$C$1:$C$1=IFERROR(INDEX(LISTS!F:F, MATCH('ENTRY FORM'!G267, LISTS!E:E, 0)), ""))),
         0)
      ),
   "")
)</f>
        <v/>
      </c>
      <c r="M267" s="44" t="str">
        <f>IF(G267="","",INDEX(LISTS!G:G,MATCH('ENTRY FORM'!G267,LISTS!E:E,)))</f>
        <v/>
      </c>
      <c r="N267" s="23"/>
    </row>
    <row r="268" spans="2:14" ht="24.65" customHeight="1" x14ac:dyDescent="0.35">
      <c r="B268" s="40">
        <v>259</v>
      </c>
      <c r="C268" s="43"/>
      <c r="D268" s="43"/>
      <c r="E268" s="43"/>
      <c r="F268" s="43"/>
      <c r="G268" s="41"/>
      <c r="H268" s="23"/>
      <c r="I268" s="43"/>
      <c r="J268" s="43"/>
      <c r="K268" s="27"/>
      <c r="L268" s="44" t="str" cm="1">
        <f t="array" ref="L268">IF(G268="", "",
   IFERROR(
      INDEX('Country Level Fee'!$D$1:$D$1,
         MATCH(1,
            (('Country Level Fee'!$B$1:$B$1='Guidance &amp; Cover Sheet'!$F$4) *
             ('Country Level Fee'!$C$1:$C$1=IFERROR(INDEX(LISTS!F:F, MATCH('ENTRY FORM'!G268, LISTS!E:E, 0)), ""))),
         0)
      ),
   "")
)</f>
        <v/>
      </c>
      <c r="M268" s="44" t="str">
        <f>IF(G268="","",INDEX(LISTS!G:G,MATCH('ENTRY FORM'!G268,LISTS!E:E,)))</f>
        <v/>
      </c>
      <c r="N268" s="23"/>
    </row>
    <row r="269" spans="2:14" ht="24.65" customHeight="1" x14ac:dyDescent="0.35">
      <c r="B269" s="40">
        <v>260</v>
      </c>
      <c r="C269" s="43"/>
      <c r="D269" s="43"/>
      <c r="E269" s="43"/>
      <c r="F269" s="43"/>
      <c r="G269" s="41"/>
      <c r="H269" s="23"/>
      <c r="I269" s="43"/>
      <c r="J269" s="43"/>
      <c r="K269" s="27"/>
      <c r="L269" s="44" t="str" cm="1">
        <f t="array" ref="L269">IF(G269="", "",
   IFERROR(
      INDEX('Country Level Fee'!$D$1:$D$1,
         MATCH(1,
            (('Country Level Fee'!$B$1:$B$1='Guidance &amp; Cover Sheet'!$F$4) *
             ('Country Level Fee'!$C$1:$C$1=IFERROR(INDEX(LISTS!F:F, MATCH('ENTRY FORM'!G269, LISTS!E:E, 0)), ""))),
         0)
      ),
   "")
)</f>
        <v/>
      </c>
      <c r="M269" s="44" t="str">
        <f>IF(G269="","",INDEX(LISTS!G:G,MATCH('ENTRY FORM'!G269,LISTS!E:E,)))</f>
        <v/>
      </c>
      <c r="N269" s="23"/>
    </row>
    <row r="270" spans="2:14" ht="24.65" customHeight="1" x14ac:dyDescent="0.35">
      <c r="B270" s="40">
        <v>261</v>
      </c>
      <c r="C270" s="43"/>
      <c r="D270" s="43"/>
      <c r="E270" s="43"/>
      <c r="F270" s="43"/>
      <c r="G270" s="41"/>
      <c r="H270" s="23"/>
      <c r="I270" s="43"/>
      <c r="J270" s="43"/>
      <c r="K270" s="27"/>
      <c r="L270" s="44" t="str" cm="1">
        <f t="array" ref="L270">IF(G270="", "",
   IFERROR(
      INDEX('Country Level Fee'!$D$1:$D$1,
         MATCH(1,
            (('Country Level Fee'!$B$1:$B$1='Guidance &amp; Cover Sheet'!$F$4) *
             ('Country Level Fee'!$C$1:$C$1=IFERROR(INDEX(LISTS!F:F, MATCH('ENTRY FORM'!G270, LISTS!E:E, 0)), ""))),
         0)
      ),
   "")
)</f>
        <v/>
      </c>
      <c r="M270" s="44" t="str">
        <f>IF(G270="","",INDEX(LISTS!G:G,MATCH('ENTRY FORM'!G270,LISTS!E:E,)))</f>
        <v/>
      </c>
      <c r="N270" s="23"/>
    </row>
    <row r="271" spans="2:14" ht="24.65" customHeight="1" x14ac:dyDescent="0.35">
      <c r="B271" s="40">
        <v>262</v>
      </c>
      <c r="C271" s="43"/>
      <c r="D271" s="43"/>
      <c r="E271" s="43"/>
      <c r="F271" s="43"/>
      <c r="G271" s="41"/>
      <c r="H271" s="23"/>
      <c r="I271" s="43"/>
      <c r="J271" s="43"/>
      <c r="K271" s="27"/>
      <c r="L271" s="44" t="str" cm="1">
        <f t="array" ref="L271">IF(G271="", "",
   IFERROR(
      INDEX('Country Level Fee'!$D$1:$D$1,
         MATCH(1,
            (('Country Level Fee'!$B$1:$B$1='Guidance &amp; Cover Sheet'!$F$4) *
             ('Country Level Fee'!$C$1:$C$1=IFERROR(INDEX(LISTS!F:F, MATCH('ENTRY FORM'!G271, LISTS!E:E, 0)), ""))),
         0)
      ),
   "")
)</f>
        <v/>
      </c>
      <c r="M271" s="44" t="str">
        <f>IF(G271="","",INDEX(LISTS!G:G,MATCH('ENTRY FORM'!G271,LISTS!E:E,)))</f>
        <v/>
      </c>
      <c r="N271" s="23"/>
    </row>
    <row r="272" spans="2:14" ht="24.65" customHeight="1" x14ac:dyDescent="0.35">
      <c r="B272" s="40">
        <v>263</v>
      </c>
      <c r="C272" s="43"/>
      <c r="D272" s="43"/>
      <c r="E272" s="43"/>
      <c r="F272" s="43"/>
      <c r="G272" s="41"/>
      <c r="H272" s="23"/>
      <c r="I272" s="43"/>
      <c r="J272" s="43"/>
      <c r="K272" s="27"/>
      <c r="L272" s="44" t="str" cm="1">
        <f t="array" ref="L272">IF(G272="", "",
   IFERROR(
      INDEX('Country Level Fee'!$D$1:$D$1,
         MATCH(1,
            (('Country Level Fee'!$B$1:$B$1='Guidance &amp; Cover Sheet'!$F$4) *
             ('Country Level Fee'!$C$1:$C$1=IFERROR(INDEX(LISTS!F:F, MATCH('ENTRY FORM'!G272, LISTS!E:E, 0)), ""))),
         0)
      ),
   "")
)</f>
        <v/>
      </c>
      <c r="M272" s="44" t="str">
        <f>IF(G272="","",INDEX(LISTS!G:G,MATCH('ENTRY FORM'!G272,LISTS!E:E,)))</f>
        <v/>
      </c>
      <c r="N272" s="23"/>
    </row>
    <row r="273" spans="2:14" ht="24.65" customHeight="1" x14ac:dyDescent="0.35">
      <c r="B273" s="40">
        <v>264</v>
      </c>
      <c r="C273" s="43"/>
      <c r="D273" s="43"/>
      <c r="E273" s="43"/>
      <c r="F273" s="43"/>
      <c r="G273" s="41"/>
      <c r="H273" s="23"/>
      <c r="I273" s="43"/>
      <c r="J273" s="43"/>
      <c r="K273" s="27"/>
      <c r="L273" s="44" t="str" cm="1">
        <f t="array" ref="L273">IF(G273="", "",
   IFERROR(
      INDEX('Country Level Fee'!$D$1:$D$1,
         MATCH(1,
            (('Country Level Fee'!$B$1:$B$1='Guidance &amp; Cover Sheet'!$F$4) *
             ('Country Level Fee'!$C$1:$C$1=IFERROR(INDEX(LISTS!F:F, MATCH('ENTRY FORM'!G273, LISTS!E:E, 0)), ""))),
         0)
      ),
   "")
)</f>
        <v/>
      </c>
      <c r="M273" s="44" t="str">
        <f>IF(G273="","",INDEX(LISTS!G:G,MATCH('ENTRY FORM'!G273,LISTS!E:E,)))</f>
        <v/>
      </c>
      <c r="N273" s="23"/>
    </row>
    <row r="274" spans="2:14" ht="24.65" customHeight="1" x14ac:dyDescent="0.35">
      <c r="B274" s="40">
        <v>265</v>
      </c>
      <c r="C274" s="43"/>
      <c r="D274" s="43"/>
      <c r="E274" s="43"/>
      <c r="F274" s="43"/>
      <c r="G274" s="41"/>
      <c r="H274" s="23"/>
      <c r="I274" s="43"/>
      <c r="J274" s="43"/>
      <c r="K274" s="27"/>
      <c r="L274" s="44" t="str" cm="1">
        <f t="array" ref="L274">IF(G274="", "",
   IFERROR(
      INDEX('Country Level Fee'!$D$1:$D$1,
         MATCH(1,
            (('Country Level Fee'!$B$1:$B$1='Guidance &amp; Cover Sheet'!$F$4) *
             ('Country Level Fee'!$C$1:$C$1=IFERROR(INDEX(LISTS!F:F, MATCH('ENTRY FORM'!G274, LISTS!E:E, 0)), ""))),
         0)
      ),
   "")
)</f>
        <v/>
      </c>
      <c r="M274" s="44" t="str">
        <f>IF(G274="","",INDEX(LISTS!G:G,MATCH('ENTRY FORM'!G274,LISTS!E:E,)))</f>
        <v/>
      </c>
      <c r="N274" s="23"/>
    </row>
    <row r="275" spans="2:14" ht="24.65" customHeight="1" x14ac:dyDescent="0.35">
      <c r="B275" s="40">
        <v>266</v>
      </c>
      <c r="C275" s="43"/>
      <c r="D275" s="43"/>
      <c r="E275" s="43"/>
      <c r="F275" s="43"/>
      <c r="G275" s="41"/>
      <c r="H275" s="23"/>
      <c r="I275" s="43"/>
      <c r="J275" s="43"/>
      <c r="K275" s="27"/>
      <c r="L275" s="44" t="str" cm="1">
        <f t="array" ref="L275">IF(G275="", "",
   IFERROR(
      INDEX('Country Level Fee'!$D$1:$D$1,
         MATCH(1,
            (('Country Level Fee'!$B$1:$B$1='Guidance &amp; Cover Sheet'!$F$4) *
             ('Country Level Fee'!$C$1:$C$1=IFERROR(INDEX(LISTS!F:F, MATCH('ENTRY FORM'!G275, LISTS!E:E, 0)), ""))),
         0)
      ),
   "")
)</f>
        <v/>
      </c>
      <c r="M275" s="44" t="str">
        <f>IF(G275="","",INDEX(LISTS!G:G,MATCH('ENTRY FORM'!G275,LISTS!E:E,)))</f>
        <v/>
      </c>
      <c r="N275" s="23"/>
    </row>
    <row r="276" spans="2:14" ht="24.65" customHeight="1" x14ac:dyDescent="0.35">
      <c r="B276" s="40">
        <v>267</v>
      </c>
      <c r="C276" s="43"/>
      <c r="D276" s="43"/>
      <c r="E276" s="43"/>
      <c r="F276" s="43"/>
      <c r="G276" s="41"/>
      <c r="H276" s="23"/>
      <c r="I276" s="43"/>
      <c r="J276" s="43"/>
      <c r="K276" s="27"/>
      <c r="L276" s="44" t="str" cm="1">
        <f t="array" ref="L276">IF(G276="", "",
   IFERROR(
      INDEX('Country Level Fee'!$D$1:$D$1,
         MATCH(1,
            (('Country Level Fee'!$B$1:$B$1='Guidance &amp; Cover Sheet'!$F$4) *
             ('Country Level Fee'!$C$1:$C$1=IFERROR(INDEX(LISTS!F:F, MATCH('ENTRY FORM'!G276, LISTS!E:E, 0)), ""))),
         0)
      ),
   "")
)</f>
        <v/>
      </c>
      <c r="M276" s="44" t="str">
        <f>IF(G276="","",INDEX(LISTS!G:G,MATCH('ENTRY FORM'!G276,LISTS!E:E,)))</f>
        <v/>
      </c>
      <c r="N276" s="23"/>
    </row>
    <row r="277" spans="2:14" ht="24.65" customHeight="1" x14ac:dyDescent="0.35">
      <c r="B277" s="40">
        <v>268</v>
      </c>
      <c r="C277" s="43"/>
      <c r="D277" s="43"/>
      <c r="E277" s="43"/>
      <c r="F277" s="43"/>
      <c r="G277" s="41"/>
      <c r="H277" s="23"/>
      <c r="I277" s="43"/>
      <c r="J277" s="43"/>
      <c r="K277" s="27"/>
      <c r="L277" s="44" t="str" cm="1">
        <f t="array" ref="L277">IF(G277="", "",
   IFERROR(
      INDEX('Country Level Fee'!$D$1:$D$1,
         MATCH(1,
            (('Country Level Fee'!$B$1:$B$1='Guidance &amp; Cover Sheet'!$F$4) *
             ('Country Level Fee'!$C$1:$C$1=IFERROR(INDEX(LISTS!F:F, MATCH('ENTRY FORM'!G277, LISTS!E:E, 0)), ""))),
         0)
      ),
   "")
)</f>
        <v/>
      </c>
      <c r="M277" s="44" t="str">
        <f>IF(G277="","",INDEX(LISTS!G:G,MATCH('ENTRY FORM'!G277,LISTS!E:E,)))</f>
        <v/>
      </c>
      <c r="N277" s="23"/>
    </row>
    <row r="278" spans="2:14" ht="24.65" customHeight="1" x14ac:dyDescent="0.35">
      <c r="B278" s="40">
        <v>269</v>
      </c>
      <c r="C278" s="43"/>
      <c r="D278" s="43"/>
      <c r="E278" s="43"/>
      <c r="F278" s="43"/>
      <c r="G278" s="41"/>
      <c r="H278" s="23"/>
      <c r="I278" s="43"/>
      <c r="J278" s="43"/>
      <c r="K278" s="27"/>
      <c r="L278" s="44" t="str" cm="1">
        <f t="array" ref="L278">IF(G278="", "",
   IFERROR(
      INDEX('Country Level Fee'!$D$1:$D$1,
         MATCH(1,
            (('Country Level Fee'!$B$1:$B$1='Guidance &amp; Cover Sheet'!$F$4) *
             ('Country Level Fee'!$C$1:$C$1=IFERROR(INDEX(LISTS!F:F, MATCH('ENTRY FORM'!G278, LISTS!E:E, 0)), ""))),
         0)
      ),
   "")
)</f>
        <v/>
      </c>
      <c r="M278" s="44" t="str">
        <f>IF(G278="","",INDEX(LISTS!G:G,MATCH('ENTRY FORM'!G278,LISTS!E:E,)))</f>
        <v/>
      </c>
      <c r="N278" s="23"/>
    </row>
    <row r="279" spans="2:14" ht="24.65" customHeight="1" x14ac:dyDescent="0.35">
      <c r="B279" s="40">
        <v>270</v>
      </c>
      <c r="C279" s="43"/>
      <c r="D279" s="43"/>
      <c r="E279" s="43"/>
      <c r="F279" s="43"/>
      <c r="G279" s="41"/>
      <c r="H279" s="23"/>
      <c r="I279" s="43"/>
      <c r="J279" s="43"/>
      <c r="K279" s="27"/>
      <c r="L279" s="44" t="str" cm="1">
        <f t="array" ref="L279">IF(G279="", "",
   IFERROR(
      INDEX('Country Level Fee'!$D$1:$D$1,
         MATCH(1,
            (('Country Level Fee'!$B$1:$B$1='Guidance &amp; Cover Sheet'!$F$4) *
             ('Country Level Fee'!$C$1:$C$1=IFERROR(INDEX(LISTS!F:F, MATCH('ENTRY FORM'!G279, LISTS!E:E, 0)), ""))),
         0)
      ),
   "")
)</f>
        <v/>
      </c>
      <c r="M279" s="44" t="str">
        <f>IF(G279="","",INDEX(LISTS!G:G,MATCH('ENTRY FORM'!G279,LISTS!E:E,)))</f>
        <v/>
      </c>
      <c r="N279" s="23"/>
    </row>
    <row r="280" spans="2:14" ht="24.65" customHeight="1" x14ac:dyDescent="0.35">
      <c r="B280" s="40">
        <v>271</v>
      </c>
      <c r="C280" s="43"/>
      <c r="D280" s="43"/>
      <c r="E280" s="43"/>
      <c r="F280" s="43"/>
      <c r="G280" s="41"/>
      <c r="H280" s="23"/>
      <c r="I280" s="43"/>
      <c r="J280" s="43"/>
      <c r="K280" s="27"/>
      <c r="L280" s="44" t="str" cm="1">
        <f t="array" ref="L280">IF(G280="", "",
   IFERROR(
      INDEX('Country Level Fee'!$D$1:$D$1,
         MATCH(1,
            (('Country Level Fee'!$B$1:$B$1='Guidance &amp; Cover Sheet'!$F$4) *
             ('Country Level Fee'!$C$1:$C$1=IFERROR(INDEX(LISTS!F:F, MATCH('ENTRY FORM'!G280, LISTS!E:E, 0)), ""))),
         0)
      ),
   "")
)</f>
        <v/>
      </c>
      <c r="M280" s="44" t="str">
        <f>IF(G280="","",INDEX(LISTS!G:G,MATCH('ENTRY FORM'!G280,LISTS!E:E,)))</f>
        <v/>
      </c>
      <c r="N280" s="23"/>
    </row>
    <row r="281" spans="2:14" ht="24.65" customHeight="1" x14ac:dyDescent="0.35">
      <c r="B281" s="40">
        <v>272</v>
      </c>
      <c r="C281" s="43"/>
      <c r="D281" s="43"/>
      <c r="E281" s="43"/>
      <c r="F281" s="43"/>
      <c r="G281" s="41"/>
      <c r="H281" s="23"/>
      <c r="I281" s="43"/>
      <c r="J281" s="43"/>
      <c r="K281" s="27"/>
      <c r="L281" s="44" t="str" cm="1">
        <f t="array" ref="L281">IF(G281="", "",
   IFERROR(
      INDEX('Country Level Fee'!$D$1:$D$1,
         MATCH(1,
            (('Country Level Fee'!$B$1:$B$1='Guidance &amp; Cover Sheet'!$F$4) *
             ('Country Level Fee'!$C$1:$C$1=IFERROR(INDEX(LISTS!F:F, MATCH('ENTRY FORM'!G281, LISTS!E:E, 0)), ""))),
         0)
      ),
   "")
)</f>
        <v/>
      </c>
      <c r="M281" s="44" t="str">
        <f>IF(G281="","",INDEX(LISTS!G:G,MATCH('ENTRY FORM'!G281,LISTS!E:E,)))</f>
        <v/>
      </c>
      <c r="N281" s="23"/>
    </row>
    <row r="282" spans="2:14" ht="24.65" customHeight="1" x14ac:dyDescent="0.35">
      <c r="B282" s="40">
        <v>273</v>
      </c>
      <c r="C282" s="43"/>
      <c r="D282" s="43"/>
      <c r="E282" s="43"/>
      <c r="F282" s="43"/>
      <c r="G282" s="41"/>
      <c r="H282" s="23"/>
      <c r="I282" s="43"/>
      <c r="J282" s="43"/>
      <c r="K282" s="27"/>
      <c r="L282" s="44" t="str" cm="1">
        <f t="array" ref="L282">IF(G282="", "",
   IFERROR(
      INDEX('Country Level Fee'!$D$1:$D$1,
         MATCH(1,
            (('Country Level Fee'!$B$1:$B$1='Guidance &amp; Cover Sheet'!$F$4) *
             ('Country Level Fee'!$C$1:$C$1=IFERROR(INDEX(LISTS!F:F, MATCH('ENTRY FORM'!G282, LISTS!E:E, 0)), ""))),
         0)
      ),
   "")
)</f>
        <v/>
      </c>
      <c r="M282" s="44" t="str">
        <f>IF(G282="","",INDEX(LISTS!G:G,MATCH('ENTRY FORM'!G282,LISTS!E:E,)))</f>
        <v/>
      </c>
      <c r="N282" s="23"/>
    </row>
    <row r="283" spans="2:14" ht="24.65" customHeight="1" x14ac:dyDescent="0.35">
      <c r="B283" s="40">
        <v>274</v>
      </c>
      <c r="C283" s="43"/>
      <c r="D283" s="43"/>
      <c r="E283" s="43"/>
      <c r="F283" s="43"/>
      <c r="G283" s="41"/>
      <c r="H283" s="23"/>
      <c r="I283" s="43"/>
      <c r="J283" s="43"/>
      <c r="K283" s="27"/>
      <c r="L283" s="44" t="str" cm="1">
        <f t="array" ref="L283">IF(G283="", "",
   IFERROR(
      INDEX('Country Level Fee'!$D$1:$D$1,
         MATCH(1,
            (('Country Level Fee'!$B$1:$B$1='Guidance &amp; Cover Sheet'!$F$4) *
             ('Country Level Fee'!$C$1:$C$1=IFERROR(INDEX(LISTS!F:F, MATCH('ENTRY FORM'!G283, LISTS!E:E, 0)), ""))),
         0)
      ),
   "")
)</f>
        <v/>
      </c>
      <c r="M283" s="44" t="str">
        <f>IF(G283="","",INDEX(LISTS!G:G,MATCH('ENTRY FORM'!G283,LISTS!E:E,)))</f>
        <v/>
      </c>
      <c r="N283" s="23"/>
    </row>
    <row r="284" spans="2:14" ht="24.65" customHeight="1" x14ac:dyDescent="0.35">
      <c r="B284" s="40">
        <v>275</v>
      </c>
      <c r="C284" s="43"/>
      <c r="D284" s="43"/>
      <c r="E284" s="43"/>
      <c r="F284" s="43"/>
      <c r="G284" s="41"/>
      <c r="H284" s="23"/>
      <c r="I284" s="43"/>
      <c r="J284" s="43"/>
      <c r="K284" s="27"/>
      <c r="L284" s="44" t="str" cm="1">
        <f t="array" ref="L284">IF(G284="", "",
   IFERROR(
      INDEX('Country Level Fee'!$D$1:$D$1,
         MATCH(1,
            (('Country Level Fee'!$B$1:$B$1='Guidance &amp; Cover Sheet'!$F$4) *
             ('Country Level Fee'!$C$1:$C$1=IFERROR(INDEX(LISTS!F:F, MATCH('ENTRY FORM'!G284, LISTS!E:E, 0)), ""))),
         0)
      ),
   "")
)</f>
        <v/>
      </c>
      <c r="M284" s="44" t="str">
        <f>IF(G284="","",INDEX(LISTS!G:G,MATCH('ENTRY FORM'!G284,LISTS!E:E,)))</f>
        <v/>
      </c>
      <c r="N284" s="23"/>
    </row>
    <row r="285" spans="2:14" ht="24.65" customHeight="1" x14ac:dyDescent="0.35">
      <c r="B285" s="40">
        <v>276</v>
      </c>
      <c r="C285" s="43"/>
      <c r="D285" s="43"/>
      <c r="E285" s="43"/>
      <c r="F285" s="43"/>
      <c r="G285" s="41"/>
      <c r="H285" s="23"/>
      <c r="I285" s="43"/>
      <c r="J285" s="43"/>
      <c r="K285" s="27"/>
      <c r="L285" s="44" t="str" cm="1">
        <f t="array" ref="L285">IF(G285="", "",
   IFERROR(
      INDEX('Country Level Fee'!$D$1:$D$1,
         MATCH(1,
            (('Country Level Fee'!$B$1:$B$1='Guidance &amp; Cover Sheet'!$F$4) *
             ('Country Level Fee'!$C$1:$C$1=IFERROR(INDEX(LISTS!F:F, MATCH('ENTRY FORM'!G285, LISTS!E:E, 0)), ""))),
         0)
      ),
   "")
)</f>
        <v/>
      </c>
      <c r="M285" s="44" t="str">
        <f>IF(G285="","",INDEX(LISTS!G:G,MATCH('ENTRY FORM'!G285,LISTS!E:E,)))</f>
        <v/>
      </c>
      <c r="N285" s="23"/>
    </row>
    <row r="286" spans="2:14" ht="24.65" customHeight="1" x14ac:dyDescent="0.35">
      <c r="B286" s="40">
        <v>277</v>
      </c>
      <c r="C286" s="43"/>
      <c r="D286" s="43"/>
      <c r="E286" s="43"/>
      <c r="F286" s="43"/>
      <c r="G286" s="41"/>
      <c r="H286" s="23"/>
      <c r="I286" s="43"/>
      <c r="J286" s="43"/>
      <c r="K286" s="27"/>
      <c r="L286" s="44" t="str" cm="1">
        <f t="array" ref="L286">IF(G286="", "",
   IFERROR(
      INDEX('Country Level Fee'!$D$1:$D$1,
         MATCH(1,
            (('Country Level Fee'!$B$1:$B$1='Guidance &amp; Cover Sheet'!$F$4) *
             ('Country Level Fee'!$C$1:$C$1=IFERROR(INDEX(LISTS!F:F, MATCH('ENTRY FORM'!G286, LISTS!E:E, 0)), ""))),
         0)
      ),
   "")
)</f>
        <v/>
      </c>
      <c r="M286" s="44" t="str">
        <f>IF(G286="","",INDEX(LISTS!G:G,MATCH('ENTRY FORM'!G286,LISTS!E:E,)))</f>
        <v/>
      </c>
      <c r="N286" s="23"/>
    </row>
    <row r="287" spans="2:14" ht="24.65" customHeight="1" x14ac:dyDescent="0.35">
      <c r="B287" s="40">
        <v>278</v>
      </c>
      <c r="C287" s="43"/>
      <c r="D287" s="43"/>
      <c r="E287" s="43"/>
      <c r="F287" s="43"/>
      <c r="G287" s="41"/>
      <c r="H287" s="23"/>
      <c r="I287" s="43"/>
      <c r="J287" s="43"/>
      <c r="K287" s="27"/>
      <c r="L287" s="44" t="str" cm="1">
        <f t="array" ref="L287">IF(G287="", "",
   IFERROR(
      INDEX('Country Level Fee'!$D$1:$D$1,
         MATCH(1,
            (('Country Level Fee'!$B$1:$B$1='Guidance &amp; Cover Sheet'!$F$4) *
             ('Country Level Fee'!$C$1:$C$1=IFERROR(INDEX(LISTS!F:F, MATCH('ENTRY FORM'!G287, LISTS!E:E, 0)), ""))),
         0)
      ),
   "")
)</f>
        <v/>
      </c>
      <c r="M287" s="44" t="str">
        <f>IF(G287="","",INDEX(LISTS!G:G,MATCH('ENTRY FORM'!G287,LISTS!E:E,)))</f>
        <v/>
      </c>
      <c r="N287" s="23"/>
    </row>
    <row r="288" spans="2:14" ht="24.65" customHeight="1" x14ac:dyDescent="0.35">
      <c r="B288" s="40">
        <v>279</v>
      </c>
      <c r="C288" s="43"/>
      <c r="D288" s="43"/>
      <c r="E288" s="43"/>
      <c r="F288" s="43"/>
      <c r="G288" s="41"/>
      <c r="H288" s="23"/>
      <c r="I288" s="43"/>
      <c r="J288" s="43"/>
      <c r="K288" s="27"/>
      <c r="L288" s="44" t="str" cm="1">
        <f t="array" ref="L288">IF(G288="", "",
   IFERROR(
      INDEX('Country Level Fee'!$D$1:$D$1,
         MATCH(1,
            (('Country Level Fee'!$B$1:$B$1='Guidance &amp; Cover Sheet'!$F$4) *
             ('Country Level Fee'!$C$1:$C$1=IFERROR(INDEX(LISTS!F:F, MATCH('ENTRY FORM'!G288, LISTS!E:E, 0)), ""))),
         0)
      ),
   "")
)</f>
        <v/>
      </c>
      <c r="M288" s="44" t="str">
        <f>IF(G288="","",INDEX(LISTS!G:G,MATCH('ENTRY FORM'!G288,LISTS!E:E,)))</f>
        <v/>
      </c>
      <c r="N288" s="23"/>
    </row>
    <row r="289" spans="2:14" ht="24.65" customHeight="1" x14ac:dyDescent="0.35">
      <c r="B289" s="40">
        <v>280</v>
      </c>
      <c r="C289" s="43"/>
      <c r="D289" s="43"/>
      <c r="E289" s="43"/>
      <c r="F289" s="43"/>
      <c r="G289" s="41"/>
      <c r="H289" s="23"/>
      <c r="I289" s="43"/>
      <c r="J289" s="43"/>
      <c r="K289" s="27"/>
      <c r="L289" s="44" t="str" cm="1">
        <f t="array" ref="L289">IF(G289="", "",
   IFERROR(
      INDEX('Country Level Fee'!$D$1:$D$1,
         MATCH(1,
            (('Country Level Fee'!$B$1:$B$1='Guidance &amp; Cover Sheet'!$F$4) *
             ('Country Level Fee'!$C$1:$C$1=IFERROR(INDEX(LISTS!F:F, MATCH('ENTRY FORM'!G289, LISTS!E:E, 0)), ""))),
         0)
      ),
   "")
)</f>
        <v/>
      </c>
      <c r="M289" s="44" t="str">
        <f>IF(G289="","",INDEX(LISTS!G:G,MATCH('ENTRY FORM'!G289,LISTS!E:E,)))</f>
        <v/>
      </c>
      <c r="N289" s="23"/>
    </row>
    <row r="290" spans="2:14" ht="24.65" customHeight="1" x14ac:dyDescent="0.35">
      <c r="B290" s="40">
        <v>281</v>
      </c>
      <c r="C290" s="43"/>
      <c r="D290" s="43"/>
      <c r="E290" s="43"/>
      <c r="F290" s="43"/>
      <c r="G290" s="41"/>
      <c r="H290" s="23"/>
      <c r="I290" s="43"/>
      <c r="J290" s="43"/>
      <c r="K290" s="27"/>
      <c r="L290" s="44" t="str" cm="1">
        <f t="array" ref="L290">IF(G290="", "",
   IFERROR(
      INDEX('Country Level Fee'!$D$1:$D$1,
         MATCH(1,
            (('Country Level Fee'!$B$1:$B$1='Guidance &amp; Cover Sheet'!$F$4) *
             ('Country Level Fee'!$C$1:$C$1=IFERROR(INDEX(LISTS!F:F, MATCH('ENTRY FORM'!G290, LISTS!E:E, 0)), ""))),
         0)
      ),
   "")
)</f>
        <v/>
      </c>
      <c r="M290" s="44" t="str">
        <f>IF(G290="","",INDEX(LISTS!G:G,MATCH('ENTRY FORM'!G290,LISTS!E:E,)))</f>
        <v/>
      </c>
      <c r="N290" s="23"/>
    </row>
    <row r="291" spans="2:14" ht="24.65" customHeight="1" x14ac:dyDescent="0.35">
      <c r="B291" s="40">
        <v>282</v>
      </c>
      <c r="C291" s="43"/>
      <c r="D291" s="43"/>
      <c r="E291" s="43"/>
      <c r="F291" s="43"/>
      <c r="G291" s="41"/>
      <c r="H291" s="23"/>
      <c r="I291" s="43"/>
      <c r="J291" s="43"/>
      <c r="K291" s="27"/>
      <c r="L291" s="44" t="str" cm="1">
        <f t="array" ref="L291">IF(G291="", "",
   IFERROR(
      INDEX('Country Level Fee'!$D$1:$D$1,
         MATCH(1,
            (('Country Level Fee'!$B$1:$B$1='Guidance &amp; Cover Sheet'!$F$4) *
             ('Country Level Fee'!$C$1:$C$1=IFERROR(INDEX(LISTS!F:F, MATCH('ENTRY FORM'!G291, LISTS!E:E, 0)), ""))),
         0)
      ),
   "")
)</f>
        <v/>
      </c>
      <c r="M291" s="44" t="str">
        <f>IF(G291="","",INDEX(LISTS!G:G,MATCH('ENTRY FORM'!G291,LISTS!E:E,)))</f>
        <v/>
      </c>
      <c r="N291" s="23"/>
    </row>
    <row r="292" spans="2:14" ht="24.65" customHeight="1" x14ac:dyDescent="0.35">
      <c r="B292" s="40">
        <v>283</v>
      </c>
      <c r="C292" s="43"/>
      <c r="D292" s="43"/>
      <c r="E292" s="43"/>
      <c r="F292" s="43"/>
      <c r="G292" s="41"/>
      <c r="H292" s="23"/>
      <c r="I292" s="43"/>
      <c r="J292" s="43"/>
      <c r="K292" s="27"/>
      <c r="L292" s="44" t="str" cm="1">
        <f t="array" ref="L292">IF(G292="", "",
   IFERROR(
      INDEX('Country Level Fee'!$D$1:$D$1,
         MATCH(1,
            (('Country Level Fee'!$B$1:$B$1='Guidance &amp; Cover Sheet'!$F$4) *
             ('Country Level Fee'!$C$1:$C$1=IFERROR(INDEX(LISTS!F:F, MATCH('ENTRY FORM'!G292, LISTS!E:E, 0)), ""))),
         0)
      ),
   "")
)</f>
        <v/>
      </c>
      <c r="M292" s="44" t="str">
        <f>IF(G292="","",INDEX(LISTS!G:G,MATCH('ENTRY FORM'!G292,LISTS!E:E,)))</f>
        <v/>
      </c>
      <c r="N292" s="23"/>
    </row>
    <row r="293" spans="2:14" ht="24.65" customHeight="1" x14ac:dyDescent="0.35">
      <c r="B293" s="40">
        <v>284</v>
      </c>
      <c r="C293" s="43"/>
      <c r="D293" s="43"/>
      <c r="E293" s="43"/>
      <c r="F293" s="43"/>
      <c r="G293" s="41"/>
      <c r="H293" s="23"/>
      <c r="I293" s="43"/>
      <c r="J293" s="43"/>
      <c r="K293" s="27"/>
      <c r="L293" s="44" t="str" cm="1">
        <f t="array" ref="L293">IF(G293="", "",
   IFERROR(
      INDEX('Country Level Fee'!$D$1:$D$1,
         MATCH(1,
            (('Country Level Fee'!$B$1:$B$1='Guidance &amp; Cover Sheet'!$F$4) *
             ('Country Level Fee'!$C$1:$C$1=IFERROR(INDEX(LISTS!F:F, MATCH('ENTRY FORM'!G293, LISTS!E:E, 0)), ""))),
         0)
      ),
   "")
)</f>
        <v/>
      </c>
      <c r="M293" s="44" t="str">
        <f>IF(G293="","",INDEX(LISTS!G:G,MATCH('ENTRY FORM'!G293,LISTS!E:E,)))</f>
        <v/>
      </c>
      <c r="N293" s="23"/>
    </row>
    <row r="294" spans="2:14" ht="24.65" customHeight="1" x14ac:dyDescent="0.35">
      <c r="B294" s="40">
        <v>285</v>
      </c>
      <c r="C294" s="43"/>
      <c r="D294" s="43"/>
      <c r="E294" s="43"/>
      <c r="F294" s="43"/>
      <c r="G294" s="41"/>
      <c r="H294" s="23"/>
      <c r="I294" s="43"/>
      <c r="J294" s="43"/>
      <c r="K294" s="27"/>
      <c r="L294" s="44" t="str" cm="1">
        <f t="array" ref="L294">IF(G294="", "",
   IFERROR(
      INDEX('Country Level Fee'!$D$1:$D$1,
         MATCH(1,
            (('Country Level Fee'!$B$1:$B$1='Guidance &amp; Cover Sheet'!$F$4) *
             ('Country Level Fee'!$C$1:$C$1=IFERROR(INDEX(LISTS!F:F, MATCH('ENTRY FORM'!G294, LISTS!E:E, 0)), ""))),
         0)
      ),
   "")
)</f>
        <v/>
      </c>
      <c r="M294" s="44" t="str">
        <f>IF(G294="","",INDEX(LISTS!G:G,MATCH('ENTRY FORM'!G294,LISTS!E:E,)))</f>
        <v/>
      </c>
      <c r="N294" s="23"/>
    </row>
    <row r="295" spans="2:14" ht="24.65" customHeight="1" x14ac:dyDescent="0.35">
      <c r="B295" s="40">
        <v>286</v>
      </c>
      <c r="C295" s="43"/>
      <c r="D295" s="43"/>
      <c r="E295" s="43"/>
      <c r="F295" s="43"/>
      <c r="G295" s="41"/>
      <c r="H295" s="23"/>
      <c r="I295" s="43"/>
      <c r="J295" s="43"/>
      <c r="K295" s="27"/>
      <c r="L295" s="44" t="str" cm="1">
        <f t="array" ref="L295">IF(G295="", "",
   IFERROR(
      INDEX('Country Level Fee'!$D$1:$D$1,
         MATCH(1,
            (('Country Level Fee'!$B$1:$B$1='Guidance &amp; Cover Sheet'!$F$4) *
             ('Country Level Fee'!$C$1:$C$1=IFERROR(INDEX(LISTS!F:F, MATCH('ENTRY FORM'!G295, LISTS!E:E, 0)), ""))),
         0)
      ),
   "")
)</f>
        <v/>
      </c>
      <c r="M295" s="44" t="str">
        <f>IF(G295="","",INDEX(LISTS!G:G,MATCH('ENTRY FORM'!G295,LISTS!E:E,)))</f>
        <v/>
      </c>
      <c r="N295" s="23"/>
    </row>
    <row r="296" spans="2:14" ht="24.65" customHeight="1" x14ac:dyDescent="0.35">
      <c r="B296" s="40">
        <v>287</v>
      </c>
      <c r="C296" s="43"/>
      <c r="D296" s="43"/>
      <c r="E296" s="43"/>
      <c r="F296" s="43"/>
      <c r="G296" s="41"/>
      <c r="H296" s="23"/>
      <c r="I296" s="43"/>
      <c r="J296" s="43"/>
      <c r="K296" s="27"/>
      <c r="L296" s="44" t="str" cm="1">
        <f t="array" ref="L296">IF(G296="", "",
   IFERROR(
      INDEX('Country Level Fee'!$D$1:$D$1,
         MATCH(1,
            (('Country Level Fee'!$B$1:$B$1='Guidance &amp; Cover Sheet'!$F$4) *
             ('Country Level Fee'!$C$1:$C$1=IFERROR(INDEX(LISTS!F:F, MATCH('ENTRY FORM'!G296, LISTS!E:E, 0)), ""))),
         0)
      ),
   "")
)</f>
        <v/>
      </c>
      <c r="M296" s="44" t="str">
        <f>IF(G296="","",INDEX(LISTS!G:G,MATCH('ENTRY FORM'!G296,LISTS!E:E,)))</f>
        <v/>
      </c>
      <c r="N296" s="23"/>
    </row>
    <row r="297" spans="2:14" ht="24.65" customHeight="1" x14ac:dyDescent="0.35">
      <c r="B297" s="40">
        <v>288</v>
      </c>
      <c r="C297" s="43"/>
      <c r="D297" s="43"/>
      <c r="E297" s="43"/>
      <c r="F297" s="43"/>
      <c r="G297" s="41"/>
      <c r="H297" s="23"/>
      <c r="I297" s="43"/>
      <c r="J297" s="43"/>
      <c r="K297" s="27"/>
      <c r="L297" s="44" t="str" cm="1">
        <f t="array" ref="L297">IF(G297="", "",
   IFERROR(
      INDEX('Country Level Fee'!$D$1:$D$1,
         MATCH(1,
            (('Country Level Fee'!$B$1:$B$1='Guidance &amp; Cover Sheet'!$F$4) *
             ('Country Level Fee'!$C$1:$C$1=IFERROR(INDEX(LISTS!F:F, MATCH('ENTRY FORM'!G297, LISTS!E:E, 0)), ""))),
         0)
      ),
   "")
)</f>
        <v/>
      </c>
      <c r="M297" s="44" t="str">
        <f>IF(G297="","",INDEX(LISTS!G:G,MATCH('ENTRY FORM'!G297,LISTS!E:E,)))</f>
        <v/>
      </c>
      <c r="N297" s="23"/>
    </row>
    <row r="298" spans="2:14" ht="24.65" customHeight="1" x14ac:dyDescent="0.35">
      <c r="B298" s="40">
        <v>289</v>
      </c>
      <c r="C298" s="43"/>
      <c r="D298" s="43"/>
      <c r="E298" s="43"/>
      <c r="F298" s="43"/>
      <c r="G298" s="41"/>
      <c r="H298" s="23"/>
      <c r="I298" s="43"/>
      <c r="J298" s="43"/>
      <c r="K298" s="27"/>
      <c r="L298" s="44" t="str" cm="1">
        <f t="array" ref="L298">IF(G298="", "",
   IFERROR(
      INDEX('Country Level Fee'!$D$1:$D$1,
         MATCH(1,
            (('Country Level Fee'!$B$1:$B$1='Guidance &amp; Cover Sheet'!$F$4) *
             ('Country Level Fee'!$C$1:$C$1=IFERROR(INDEX(LISTS!F:F, MATCH('ENTRY FORM'!G298, LISTS!E:E, 0)), ""))),
         0)
      ),
   "")
)</f>
        <v/>
      </c>
      <c r="M298" s="44" t="str">
        <f>IF(G298="","",INDEX(LISTS!G:G,MATCH('ENTRY FORM'!G298,LISTS!E:E,)))</f>
        <v/>
      </c>
      <c r="N298" s="23"/>
    </row>
    <row r="299" spans="2:14" ht="24.65" customHeight="1" x14ac:dyDescent="0.35">
      <c r="B299" s="40">
        <v>290</v>
      </c>
      <c r="C299" s="43"/>
      <c r="D299" s="43"/>
      <c r="E299" s="43"/>
      <c r="F299" s="43"/>
      <c r="G299" s="41"/>
      <c r="H299" s="23"/>
      <c r="I299" s="43"/>
      <c r="J299" s="43"/>
      <c r="K299" s="27"/>
      <c r="L299" s="44" t="str" cm="1">
        <f t="array" ref="L299">IF(G299="", "",
   IFERROR(
      INDEX('Country Level Fee'!$D$1:$D$1,
         MATCH(1,
            (('Country Level Fee'!$B$1:$B$1='Guidance &amp; Cover Sheet'!$F$4) *
             ('Country Level Fee'!$C$1:$C$1=IFERROR(INDEX(LISTS!F:F, MATCH('ENTRY FORM'!G299, LISTS!E:E, 0)), ""))),
         0)
      ),
   "")
)</f>
        <v/>
      </c>
      <c r="M299" s="44" t="str">
        <f>IF(G299="","",INDEX(LISTS!G:G,MATCH('ENTRY FORM'!G299,LISTS!E:E,)))</f>
        <v/>
      </c>
      <c r="N299" s="23"/>
    </row>
    <row r="300" spans="2:14" ht="24.65" customHeight="1" x14ac:dyDescent="0.35">
      <c r="B300" s="40">
        <v>291</v>
      </c>
      <c r="C300" s="43"/>
      <c r="D300" s="43"/>
      <c r="E300" s="43"/>
      <c r="F300" s="43"/>
      <c r="G300" s="41"/>
      <c r="H300" s="23"/>
      <c r="I300" s="43"/>
      <c r="J300" s="43"/>
      <c r="K300" s="27"/>
      <c r="L300" s="44" t="str" cm="1">
        <f t="array" ref="L300">IF(G300="", "",
   IFERROR(
      INDEX('Country Level Fee'!$D$1:$D$1,
         MATCH(1,
            (('Country Level Fee'!$B$1:$B$1='Guidance &amp; Cover Sheet'!$F$4) *
             ('Country Level Fee'!$C$1:$C$1=IFERROR(INDEX(LISTS!F:F, MATCH('ENTRY FORM'!G300, LISTS!E:E, 0)), ""))),
         0)
      ),
   "")
)</f>
        <v/>
      </c>
      <c r="M300" s="44" t="str">
        <f>IF(G300="","",INDEX(LISTS!G:G,MATCH('ENTRY FORM'!G300,LISTS!E:E,)))</f>
        <v/>
      </c>
      <c r="N300" s="23"/>
    </row>
    <row r="301" spans="2:14" ht="24.65" customHeight="1" x14ac:dyDescent="0.35">
      <c r="B301" s="40">
        <v>292</v>
      </c>
      <c r="C301" s="43"/>
      <c r="D301" s="43"/>
      <c r="E301" s="43"/>
      <c r="F301" s="43"/>
      <c r="G301" s="41"/>
      <c r="H301" s="23"/>
      <c r="I301" s="43"/>
      <c r="J301" s="43"/>
      <c r="K301" s="27"/>
      <c r="L301" s="44" t="str" cm="1">
        <f t="array" ref="L301">IF(G301="", "",
   IFERROR(
      INDEX('Country Level Fee'!$D$1:$D$1,
         MATCH(1,
            (('Country Level Fee'!$B$1:$B$1='Guidance &amp; Cover Sheet'!$F$4) *
             ('Country Level Fee'!$C$1:$C$1=IFERROR(INDEX(LISTS!F:F, MATCH('ENTRY FORM'!G301, LISTS!E:E, 0)), ""))),
         0)
      ),
   "")
)</f>
        <v/>
      </c>
      <c r="M301" s="44" t="str">
        <f>IF(G301="","",INDEX(LISTS!G:G,MATCH('ENTRY FORM'!G301,LISTS!E:E,)))</f>
        <v/>
      </c>
      <c r="N301" s="23"/>
    </row>
    <row r="302" spans="2:14" ht="24.65" customHeight="1" x14ac:dyDescent="0.35">
      <c r="B302" s="40">
        <v>293</v>
      </c>
      <c r="C302" s="43"/>
      <c r="D302" s="43"/>
      <c r="E302" s="43"/>
      <c r="F302" s="43"/>
      <c r="G302" s="41"/>
      <c r="H302" s="23"/>
      <c r="I302" s="43"/>
      <c r="J302" s="43"/>
      <c r="K302" s="27"/>
      <c r="L302" s="44" t="str" cm="1">
        <f t="array" ref="L302">IF(G302="", "",
   IFERROR(
      INDEX('Country Level Fee'!$D$1:$D$1,
         MATCH(1,
            (('Country Level Fee'!$B$1:$B$1='Guidance &amp; Cover Sheet'!$F$4) *
             ('Country Level Fee'!$C$1:$C$1=IFERROR(INDEX(LISTS!F:F, MATCH('ENTRY FORM'!G302, LISTS!E:E, 0)), ""))),
         0)
      ),
   "")
)</f>
        <v/>
      </c>
      <c r="M302" s="44" t="str">
        <f>IF(G302="","",INDEX(LISTS!G:G,MATCH('ENTRY FORM'!G302,LISTS!E:E,)))</f>
        <v/>
      </c>
      <c r="N302" s="23"/>
    </row>
    <row r="303" spans="2:14" ht="24.65" customHeight="1" x14ac:dyDescent="0.35">
      <c r="B303" s="40">
        <v>294</v>
      </c>
      <c r="C303" s="43"/>
      <c r="D303" s="43"/>
      <c r="E303" s="43"/>
      <c r="F303" s="43"/>
      <c r="G303" s="41"/>
      <c r="H303" s="23"/>
      <c r="I303" s="43"/>
      <c r="J303" s="43"/>
      <c r="K303" s="27"/>
      <c r="L303" s="44" t="str" cm="1">
        <f t="array" ref="L303">IF(G303="", "",
   IFERROR(
      INDEX('Country Level Fee'!$D$1:$D$1,
         MATCH(1,
            (('Country Level Fee'!$B$1:$B$1='Guidance &amp; Cover Sheet'!$F$4) *
             ('Country Level Fee'!$C$1:$C$1=IFERROR(INDEX(LISTS!F:F, MATCH('ENTRY FORM'!G303, LISTS!E:E, 0)), ""))),
         0)
      ),
   "")
)</f>
        <v/>
      </c>
      <c r="M303" s="44" t="str">
        <f>IF(G303="","",INDEX(LISTS!G:G,MATCH('ENTRY FORM'!G303,LISTS!E:E,)))</f>
        <v/>
      </c>
      <c r="N303" s="23"/>
    </row>
    <row r="304" spans="2:14" ht="24.65" customHeight="1" x14ac:dyDescent="0.35">
      <c r="B304" s="40">
        <v>295</v>
      </c>
      <c r="C304" s="43"/>
      <c r="D304" s="43"/>
      <c r="E304" s="43"/>
      <c r="F304" s="43"/>
      <c r="G304" s="41"/>
      <c r="H304" s="23"/>
      <c r="I304" s="43"/>
      <c r="J304" s="43"/>
      <c r="K304" s="27"/>
      <c r="L304" s="44" t="str" cm="1">
        <f t="array" ref="L304">IF(G304="", "",
   IFERROR(
      INDEX('Country Level Fee'!$D$1:$D$1,
         MATCH(1,
            (('Country Level Fee'!$B$1:$B$1='Guidance &amp; Cover Sheet'!$F$4) *
             ('Country Level Fee'!$C$1:$C$1=IFERROR(INDEX(LISTS!F:F, MATCH('ENTRY FORM'!G304, LISTS!E:E, 0)), ""))),
         0)
      ),
   "")
)</f>
        <v/>
      </c>
      <c r="M304" s="44" t="str">
        <f>IF(G304="","",INDEX(LISTS!G:G,MATCH('ENTRY FORM'!G304,LISTS!E:E,)))</f>
        <v/>
      </c>
      <c r="N304" s="23"/>
    </row>
    <row r="305" spans="2:14" ht="24.65" customHeight="1" x14ac:dyDescent="0.35">
      <c r="B305" s="40">
        <v>296</v>
      </c>
      <c r="C305" s="43"/>
      <c r="D305" s="43"/>
      <c r="E305" s="43"/>
      <c r="F305" s="43"/>
      <c r="G305" s="41"/>
      <c r="H305" s="23"/>
      <c r="I305" s="43"/>
      <c r="J305" s="43"/>
      <c r="K305" s="27"/>
      <c r="L305" s="44" t="str" cm="1">
        <f t="array" ref="L305">IF(G305="", "",
   IFERROR(
      INDEX('Country Level Fee'!$D$1:$D$1,
         MATCH(1,
            (('Country Level Fee'!$B$1:$B$1='Guidance &amp; Cover Sheet'!$F$4) *
             ('Country Level Fee'!$C$1:$C$1=IFERROR(INDEX(LISTS!F:F, MATCH('ENTRY FORM'!G305, LISTS!E:E, 0)), ""))),
         0)
      ),
   "")
)</f>
        <v/>
      </c>
      <c r="M305" s="44" t="str">
        <f>IF(G305="","",INDEX(LISTS!G:G,MATCH('ENTRY FORM'!G305,LISTS!E:E,)))</f>
        <v/>
      </c>
      <c r="N305" s="23"/>
    </row>
    <row r="306" spans="2:14" ht="24.65" customHeight="1" x14ac:dyDescent="0.35">
      <c r="B306" s="40">
        <v>297</v>
      </c>
      <c r="C306" s="43"/>
      <c r="D306" s="43"/>
      <c r="E306" s="43"/>
      <c r="F306" s="43"/>
      <c r="G306" s="41"/>
      <c r="H306" s="23"/>
      <c r="I306" s="43"/>
      <c r="J306" s="43"/>
      <c r="K306" s="27"/>
      <c r="L306" s="44" t="str" cm="1">
        <f t="array" ref="L306">IF(G306="", "",
   IFERROR(
      INDEX('Country Level Fee'!$D$1:$D$1,
         MATCH(1,
            (('Country Level Fee'!$B$1:$B$1='Guidance &amp; Cover Sheet'!$F$4) *
             ('Country Level Fee'!$C$1:$C$1=IFERROR(INDEX(LISTS!F:F, MATCH('ENTRY FORM'!G306, LISTS!E:E, 0)), ""))),
         0)
      ),
   "")
)</f>
        <v/>
      </c>
      <c r="M306" s="44" t="str">
        <f>IF(G306="","",INDEX(LISTS!G:G,MATCH('ENTRY FORM'!G306,LISTS!E:E,)))</f>
        <v/>
      </c>
      <c r="N306" s="23"/>
    </row>
    <row r="307" spans="2:14" ht="24.65" customHeight="1" x14ac:dyDescent="0.35">
      <c r="B307" s="40">
        <v>298</v>
      </c>
      <c r="C307" s="43"/>
      <c r="D307" s="43"/>
      <c r="E307" s="43"/>
      <c r="F307" s="43"/>
      <c r="G307" s="41"/>
      <c r="H307" s="23"/>
      <c r="I307" s="43"/>
      <c r="J307" s="43"/>
      <c r="K307" s="27"/>
      <c r="L307" s="44" t="str" cm="1">
        <f t="array" ref="L307">IF(G307="", "",
   IFERROR(
      INDEX('Country Level Fee'!$D$1:$D$1,
         MATCH(1,
            (('Country Level Fee'!$B$1:$B$1='Guidance &amp; Cover Sheet'!$F$4) *
             ('Country Level Fee'!$C$1:$C$1=IFERROR(INDEX(LISTS!F:F, MATCH('ENTRY FORM'!G307, LISTS!E:E, 0)), ""))),
         0)
      ),
   "")
)</f>
        <v/>
      </c>
      <c r="M307" s="44" t="str">
        <f>IF(G307="","",INDEX(LISTS!G:G,MATCH('ENTRY FORM'!G307,LISTS!E:E,)))</f>
        <v/>
      </c>
      <c r="N307" s="23"/>
    </row>
    <row r="308" spans="2:14" ht="24.65" customHeight="1" x14ac:dyDescent="0.35">
      <c r="B308" s="40">
        <v>299</v>
      </c>
      <c r="C308" s="43"/>
      <c r="D308" s="43"/>
      <c r="E308" s="43"/>
      <c r="F308" s="43"/>
      <c r="G308" s="41"/>
      <c r="H308" s="23"/>
      <c r="I308" s="43"/>
      <c r="J308" s="43"/>
      <c r="K308" s="27"/>
      <c r="L308" s="44" t="str" cm="1">
        <f t="array" ref="L308">IF(G308="", "",
   IFERROR(
      INDEX('Country Level Fee'!$D$1:$D$1,
         MATCH(1,
            (('Country Level Fee'!$B$1:$B$1='Guidance &amp; Cover Sheet'!$F$4) *
             ('Country Level Fee'!$C$1:$C$1=IFERROR(INDEX(LISTS!F:F, MATCH('ENTRY FORM'!G308, LISTS!E:E, 0)), ""))),
         0)
      ),
   "")
)</f>
        <v/>
      </c>
      <c r="M308" s="44" t="str">
        <f>IF(G308="","",INDEX(LISTS!G:G,MATCH('ENTRY FORM'!G308,LISTS!E:E,)))</f>
        <v/>
      </c>
      <c r="N308" s="23"/>
    </row>
    <row r="309" spans="2:14" ht="24.65" customHeight="1" x14ac:dyDescent="0.35">
      <c r="B309" s="40">
        <v>300</v>
      </c>
      <c r="C309" s="43"/>
      <c r="D309" s="43"/>
      <c r="E309" s="43"/>
      <c r="F309" s="43"/>
      <c r="G309" s="41"/>
      <c r="H309" s="23"/>
      <c r="I309" s="43"/>
      <c r="J309" s="43"/>
      <c r="K309" s="27"/>
      <c r="L309" s="44" t="str" cm="1">
        <f t="array" ref="L309">IF(G309="", "",
   IFERROR(
      INDEX('Country Level Fee'!$D$1:$D$1,
         MATCH(1,
            (('Country Level Fee'!$B$1:$B$1='Guidance &amp; Cover Sheet'!$F$4) *
             ('Country Level Fee'!$C$1:$C$1=IFERROR(INDEX(LISTS!F:F, MATCH('ENTRY FORM'!G309, LISTS!E:E, 0)), ""))),
         0)
      ),
   "")
)</f>
        <v/>
      </c>
      <c r="M309" s="44" t="str">
        <f>IF(G309="","",INDEX(LISTS!G:G,MATCH('ENTRY FORM'!G309,LISTS!E:E,)))</f>
        <v/>
      </c>
      <c r="N309" s="23"/>
    </row>
    <row r="310" spans="2:14" ht="24.65" customHeight="1" x14ac:dyDescent="0.35">
      <c r="B310" s="40">
        <v>301</v>
      </c>
      <c r="C310" s="43"/>
      <c r="D310" s="43"/>
      <c r="E310" s="43"/>
      <c r="F310" s="43"/>
      <c r="G310" s="41"/>
      <c r="H310" s="23"/>
      <c r="I310" s="43"/>
      <c r="J310" s="43"/>
      <c r="K310" s="27"/>
      <c r="L310" s="44" t="str" cm="1">
        <f t="array" ref="L310">IF(G310="", "",
   IFERROR(
      INDEX('Country Level Fee'!$D$1:$D$1,
         MATCH(1,
            (('Country Level Fee'!$B$1:$B$1='Guidance &amp; Cover Sheet'!$F$4) *
             ('Country Level Fee'!$C$1:$C$1=IFERROR(INDEX(LISTS!F:F, MATCH('ENTRY FORM'!G310, LISTS!E:E, 0)), ""))),
         0)
      ),
   "")
)</f>
        <v/>
      </c>
      <c r="M310" s="44" t="str">
        <f>IF(G310="","",INDEX(LISTS!G:G,MATCH('ENTRY FORM'!G310,LISTS!E:E,)))</f>
        <v/>
      </c>
      <c r="N310" s="23"/>
    </row>
    <row r="311" spans="2:14" ht="24.65" customHeight="1" x14ac:dyDescent="0.35">
      <c r="B311" s="40">
        <v>302</v>
      </c>
      <c r="C311" s="43"/>
      <c r="D311" s="43"/>
      <c r="E311" s="43"/>
      <c r="F311" s="43"/>
      <c r="G311" s="41"/>
      <c r="H311" s="23"/>
      <c r="I311" s="43"/>
      <c r="J311" s="43"/>
      <c r="K311" s="27"/>
      <c r="L311" s="44" t="str" cm="1">
        <f t="array" ref="L311">IF(G311="", "",
   IFERROR(
      INDEX('Country Level Fee'!$D$1:$D$1,
         MATCH(1,
            (('Country Level Fee'!$B$1:$B$1='Guidance &amp; Cover Sheet'!$F$4) *
             ('Country Level Fee'!$C$1:$C$1=IFERROR(INDEX(LISTS!F:F, MATCH('ENTRY FORM'!G311, LISTS!E:E, 0)), ""))),
         0)
      ),
   "")
)</f>
        <v/>
      </c>
      <c r="M311" s="44" t="str">
        <f>IF(G311="","",INDEX(LISTS!G:G,MATCH('ENTRY FORM'!G311,LISTS!E:E,)))</f>
        <v/>
      </c>
      <c r="N311" s="23"/>
    </row>
    <row r="312" spans="2:14" ht="24.65" customHeight="1" x14ac:dyDescent="0.35">
      <c r="B312" s="40">
        <v>303</v>
      </c>
      <c r="C312" s="43"/>
      <c r="D312" s="43"/>
      <c r="E312" s="43"/>
      <c r="F312" s="43"/>
      <c r="G312" s="41"/>
      <c r="H312" s="23"/>
      <c r="I312" s="43"/>
      <c r="J312" s="43"/>
      <c r="K312" s="27"/>
      <c r="L312" s="44" t="str" cm="1">
        <f t="array" ref="L312">IF(G312="", "",
   IFERROR(
      INDEX('Country Level Fee'!$D$1:$D$1,
         MATCH(1,
            (('Country Level Fee'!$B$1:$B$1='Guidance &amp; Cover Sheet'!$F$4) *
             ('Country Level Fee'!$C$1:$C$1=IFERROR(INDEX(LISTS!F:F, MATCH('ENTRY FORM'!G312, LISTS!E:E, 0)), ""))),
         0)
      ),
   "")
)</f>
        <v/>
      </c>
      <c r="M312" s="44" t="str">
        <f>IF(G312="","",INDEX(LISTS!G:G,MATCH('ENTRY FORM'!G312,LISTS!E:E,)))</f>
        <v/>
      </c>
      <c r="N312" s="23"/>
    </row>
    <row r="313" spans="2:14" ht="24.65" customHeight="1" x14ac:dyDescent="0.35">
      <c r="B313" s="40">
        <v>304</v>
      </c>
      <c r="C313" s="43"/>
      <c r="D313" s="43"/>
      <c r="E313" s="43"/>
      <c r="F313" s="43"/>
      <c r="G313" s="41"/>
      <c r="H313" s="23"/>
      <c r="I313" s="43"/>
      <c r="J313" s="43"/>
      <c r="K313" s="27"/>
      <c r="L313" s="44" t="str" cm="1">
        <f t="array" ref="L313">IF(G313="", "",
   IFERROR(
      INDEX('Country Level Fee'!$D$1:$D$1,
         MATCH(1,
            (('Country Level Fee'!$B$1:$B$1='Guidance &amp; Cover Sheet'!$F$4) *
             ('Country Level Fee'!$C$1:$C$1=IFERROR(INDEX(LISTS!F:F, MATCH('ENTRY FORM'!G313, LISTS!E:E, 0)), ""))),
         0)
      ),
   "")
)</f>
        <v/>
      </c>
      <c r="M313" s="44" t="str">
        <f>IF(G313="","",INDEX(LISTS!G:G,MATCH('ENTRY FORM'!G313,LISTS!E:E,)))</f>
        <v/>
      </c>
      <c r="N313" s="23"/>
    </row>
    <row r="314" spans="2:14" ht="24.65" customHeight="1" x14ac:dyDescent="0.35">
      <c r="B314" s="40">
        <v>305</v>
      </c>
      <c r="C314" s="43"/>
      <c r="D314" s="43"/>
      <c r="E314" s="43"/>
      <c r="F314" s="43"/>
      <c r="G314" s="41"/>
      <c r="H314" s="23"/>
      <c r="I314" s="43"/>
      <c r="J314" s="43"/>
      <c r="K314" s="27"/>
      <c r="L314" s="44" t="str" cm="1">
        <f t="array" ref="L314">IF(G314="", "",
   IFERROR(
      INDEX('Country Level Fee'!$D$1:$D$1,
         MATCH(1,
            (('Country Level Fee'!$B$1:$B$1='Guidance &amp; Cover Sheet'!$F$4) *
             ('Country Level Fee'!$C$1:$C$1=IFERROR(INDEX(LISTS!F:F, MATCH('ENTRY FORM'!G314, LISTS!E:E, 0)), ""))),
         0)
      ),
   "")
)</f>
        <v/>
      </c>
      <c r="M314" s="44" t="str">
        <f>IF(G314="","",INDEX(LISTS!G:G,MATCH('ENTRY FORM'!G314,LISTS!E:E,)))</f>
        <v/>
      </c>
      <c r="N314" s="23"/>
    </row>
    <row r="315" spans="2:14" ht="24.65" customHeight="1" x14ac:dyDescent="0.35">
      <c r="B315" s="40">
        <v>306</v>
      </c>
      <c r="C315" s="43"/>
      <c r="D315" s="43"/>
      <c r="E315" s="43"/>
      <c r="F315" s="43"/>
      <c r="G315" s="41"/>
      <c r="H315" s="23"/>
      <c r="I315" s="43"/>
      <c r="J315" s="43"/>
      <c r="K315" s="27"/>
      <c r="L315" s="44" t="str" cm="1">
        <f t="array" ref="L315">IF(G315="", "",
   IFERROR(
      INDEX('Country Level Fee'!$D$1:$D$1,
         MATCH(1,
            (('Country Level Fee'!$B$1:$B$1='Guidance &amp; Cover Sheet'!$F$4) *
             ('Country Level Fee'!$C$1:$C$1=IFERROR(INDEX(LISTS!F:F, MATCH('ENTRY FORM'!G315, LISTS!E:E, 0)), ""))),
         0)
      ),
   "")
)</f>
        <v/>
      </c>
      <c r="M315" s="44" t="str">
        <f>IF(G315="","",INDEX(LISTS!G:G,MATCH('ENTRY FORM'!G315,LISTS!E:E,)))</f>
        <v/>
      </c>
      <c r="N315" s="23"/>
    </row>
    <row r="316" spans="2:14" ht="24.65" customHeight="1" x14ac:dyDescent="0.35">
      <c r="B316" s="40">
        <v>307</v>
      </c>
      <c r="C316" s="43"/>
      <c r="D316" s="43"/>
      <c r="E316" s="43"/>
      <c r="F316" s="43"/>
      <c r="G316" s="41"/>
      <c r="H316" s="23"/>
      <c r="I316" s="43"/>
      <c r="J316" s="43"/>
      <c r="K316" s="27"/>
      <c r="L316" s="44" t="str" cm="1">
        <f t="array" ref="L316">IF(G316="", "",
   IFERROR(
      INDEX('Country Level Fee'!$D$1:$D$1,
         MATCH(1,
            (('Country Level Fee'!$B$1:$B$1='Guidance &amp; Cover Sheet'!$F$4) *
             ('Country Level Fee'!$C$1:$C$1=IFERROR(INDEX(LISTS!F:F, MATCH('ENTRY FORM'!G316, LISTS!E:E, 0)), ""))),
         0)
      ),
   "")
)</f>
        <v/>
      </c>
      <c r="M316" s="44" t="str">
        <f>IF(G316="","",INDEX(LISTS!G:G,MATCH('ENTRY FORM'!G316,LISTS!E:E,)))</f>
        <v/>
      </c>
      <c r="N316" s="23"/>
    </row>
    <row r="317" spans="2:14" ht="24.65" customHeight="1" x14ac:dyDescent="0.35">
      <c r="B317" s="40">
        <v>308</v>
      </c>
      <c r="C317" s="43"/>
      <c r="D317" s="43"/>
      <c r="E317" s="43"/>
      <c r="F317" s="43"/>
      <c r="G317" s="41"/>
      <c r="H317" s="23"/>
      <c r="I317" s="43"/>
      <c r="J317" s="43"/>
      <c r="K317" s="27"/>
      <c r="L317" s="44" t="str" cm="1">
        <f t="array" ref="L317">IF(G317="", "",
   IFERROR(
      INDEX('Country Level Fee'!$D$1:$D$1,
         MATCH(1,
            (('Country Level Fee'!$B$1:$B$1='Guidance &amp; Cover Sheet'!$F$4) *
             ('Country Level Fee'!$C$1:$C$1=IFERROR(INDEX(LISTS!F:F, MATCH('ENTRY FORM'!G317, LISTS!E:E, 0)), ""))),
         0)
      ),
   "")
)</f>
        <v/>
      </c>
      <c r="M317" s="44" t="str">
        <f>IF(G317="","",INDEX(LISTS!G:G,MATCH('ENTRY FORM'!G317,LISTS!E:E,)))</f>
        <v/>
      </c>
      <c r="N317" s="23"/>
    </row>
    <row r="318" spans="2:14" ht="24.65" customHeight="1" x14ac:dyDescent="0.35">
      <c r="B318" s="40">
        <v>309</v>
      </c>
      <c r="C318" s="43"/>
      <c r="D318" s="43"/>
      <c r="E318" s="43"/>
      <c r="F318" s="43"/>
      <c r="G318" s="41"/>
      <c r="H318" s="23"/>
      <c r="I318" s="43"/>
      <c r="J318" s="43"/>
      <c r="K318" s="27"/>
      <c r="L318" s="44" t="str" cm="1">
        <f t="array" ref="L318">IF(G318="", "",
   IFERROR(
      INDEX('Country Level Fee'!$D$1:$D$1,
         MATCH(1,
            (('Country Level Fee'!$B$1:$B$1='Guidance &amp; Cover Sheet'!$F$4) *
             ('Country Level Fee'!$C$1:$C$1=IFERROR(INDEX(LISTS!F:F, MATCH('ENTRY FORM'!G318, LISTS!E:E, 0)), ""))),
         0)
      ),
   "")
)</f>
        <v/>
      </c>
      <c r="M318" s="44" t="str">
        <f>IF(G318="","",INDEX(LISTS!G:G,MATCH('ENTRY FORM'!G318,LISTS!E:E,)))</f>
        <v/>
      </c>
      <c r="N318" s="23"/>
    </row>
    <row r="319" spans="2:14" ht="24.65" customHeight="1" x14ac:dyDescent="0.35">
      <c r="B319" s="40">
        <v>310</v>
      </c>
      <c r="C319" s="43"/>
      <c r="D319" s="43"/>
      <c r="E319" s="43"/>
      <c r="F319" s="43"/>
      <c r="G319" s="41"/>
      <c r="H319" s="23"/>
      <c r="I319" s="43"/>
      <c r="J319" s="43"/>
      <c r="K319" s="27"/>
      <c r="L319" s="44" t="str" cm="1">
        <f t="array" ref="L319">IF(G319="", "",
   IFERROR(
      INDEX('Country Level Fee'!$D$1:$D$1,
         MATCH(1,
            (('Country Level Fee'!$B$1:$B$1='Guidance &amp; Cover Sheet'!$F$4) *
             ('Country Level Fee'!$C$1:$C$1=IFERROR(INDEX(LISTS!F:F, MATCH('ENTRY FORM'!G319, LISTS!E:E, 0)), ""))),
         0)
      ),
   "")
)</f>
        <v/>
      </c>
      <c r="M319" s="44" t="str">
        <f>IF(G319="","",INDEX(LISTS!G:G,MATCH('ENTRY FORM'!G319,LISTS!E:E,)))</f>
        <v/>
      </c>
      <c r="N319" s="23"/>
    </row>
    <row r="320" spans="2:14" ht="24.65" customHeight="1" x14ac:dyDescent="0.35">
      <c r="B320" s="40">
        <v>311</v>
      </c>
      <c r="C320" s="43"/>
      <c r="D320" s="43"/>
      <c r="E320" s="43"/>
      <c r="F320" s="43"/>
      <c r="G320" s="41"/>
      <c r="H320" s="23"/>
      <c r="I320" s="43"/>
      <c r="J320" s="43"/>
      <c r="K320" s="27"/>
      <c r="L320" s="44" t="str" cm="1">
        <f t="array" ref="L320">IF(G320="", "",
   IFERROR(
      INDEX('Country Level Fee'!$D$1:$D$1,
         MATCH(1,
            (('Country Level Fee'!$B$1:$B$1='Guidance &amp; Cover Sheet'!$F$4) *
             ('Country Level Fee'!$C$1:$C$1=IFERROR(INDEX(LISTS!F:F, MATCH('ENTRY FORM'!G320, LISTS!E:E, 0)), ""))),
         0)
      ),
   "")
)</f>
        <v/>
      </c>
      <c r="M320" s="44" t="str">
        <f>IF(G320="","",INDEX(LISTS!G:G,MATCH('ENTRY FORM'!G320,LISTS!E:E,)))</f>
        <v/>
      </c>
      <c r="N320" s="23"/>
    </row>
    <row r="321" spans="2:14" ht="24.65" customHeight="1" x14ac:dyDescent="0.35">
      <c r="B321" s="40">
        <v>312</v>
      </c>
      <c r="C321" s="43"/>
      <c r="D321" s="43"/>
      <c r="E321" s="43"/>
      <c r="F321" s="43"/>
      <c r="G321" s="41"/>
      <c r="H321" s="23"/>
      <c r="I321" s="43"/>
      <c r="J321" s="43"/>
      <c r="K321" s="27"/>
      <c r="L321" s="44" t="str" cm="1">
        <f t="array" ref="L321">IF(G321="", "",
   IFERROR(
      INDEX('Country Level Fee'!$D$1:$D$1,
         MATCH(1,
            (('Country Level Fee'!$B$1:$B$1='Guidance &amp; Cover Sheet'!$F$4) *
             ('Country Level Fee'!$C$1:$C$1=IFERROR(INDEX(LISTS!F:F, MATCH('ENTRY FORM'!G321, LISTS!E:E, 0)), ""))),
         0)
      ),
   "")
)</f>
        <v/>
      </c>
      <c r="M321" s="44" t="str">
        <f>IF(G321="","",INDEX(LISTS!G:G,MATCH('ENTRY FORM'!G321,LISTS!E:E,)))</f>
        <v/>
      </c>
      <c r="N321" s="23"/>
    </row>
    <row r="322" spans="2:14" ht="24.65" customHeight="1" x14ac:dyDescent="0.35">
      <c r="B322" s="40">
        <v>313</v>
      </c>
      <c r="C322" s="43"/>
      <c r="D322" s="43"/>
      <c r="E322" s="43"/>
      <c r="F322" s="43"/>
      <c r="G322" s="41"/>
      <c r="H322" s="23"/>
      <c r="I322" s="43"/>
      <c r="J322" s="43"/>
      <c r="K322" s="27"/>
      <c r="L322" s="44" t="str" cm="1">
        <f t="array" ref="L322">IF(G322="", "",
   IFERROR(
      INDEX('Country Level Fee'!$D$1:$D$1,
         MATCH(1,
            (('Country Level Fee'!$B$1:$B$1='Guidance &amp; Cover Sheet'!$F$4) *
             ('Country Level Fee'!$C$1:$C$1=IFERROR(INDEX(LISTS!F:F, MATCH('ENTRY FORM'!G322, LISTS!E:E, 0)), ""))),
         0)
      ),
   "")
)</f>
        <v/>
      </c>
      <c r="M322" s="44" t="str">
        <f>IF(G322="","",INDEX(LISTS!G:G,MATCH('ENTRY FORM'!G322,LISTS!E:E,)))</f>
        <v/>
      </c>
      <c r="N322" s="23"/>
    </row>
    <row r="323" spans="2:14" ht="24.65" customHeight="1" x14ac:dyDescent="0.35">
      <c r="B323" s="40">
        <v>314</v>
      </c>
      <c r="C323" s="43"/>
      <c r="D323" s="43"/>
      <c r="E323" s="43"/>
      <c r="F323" s="43"/>
      <c r="G323" s="41"/>
      <c r="H323" s="23"/>
      <c r="I323" s="43"/>
      <c r="J323" s="43"/>
      <c r="K323" s="27"/>
      <c r="L323" s="44" t="str" cm="1">
        <f t="array" ref="L323">IF(G323="", "",
   IFERROR(
      INDEX('Country Level Fee'!$D$1:$D$1,
         MATCH(1,
            (('Country Level Fee'!$B$1:$B$1='Guidance &amp; Cover Sheet'!$F$4) *
             ('Country Level Fee'!$C$1:$C$1=IFERROR(INDEX(LISTS!F:F, MATCH('ENTRY FORM'!G323, LISTS!E:E, 0)), ""))),
         0)
      ),
   "")
)</f>
        <v/>
      </c>
      <c r="M323" s="44" t="str">
        <f>IF(G323="","",INDEX(LISTS!G:G,MATCH('ENTRY FORM'!G323,LISTS!E:E,)))</f>
        <v/>
      </c>
      <c r="N323" s="23"/>
    </row>
    <row r="324" spans="2:14" ht="24.65" customHeight="1" x14ac:dyDescent="0.35">
      <c r="B324" s="40">
        <v>315</v>
      </c>
      <c r="C324" s="43"/>
      <c r="D324" s="43"/>
      <c r="E324" s="43"/>
      <c r="F324" s="43"/>
      <c r="G324" s="41"/>
      <c r="H324" s="23"/>
      <c r="I324" s="43"/>
      <c r="J324" s="43"/>
      <c r="K324" s="27"/>
      <c r="L324" s="44" t="str" cm="1">
        <f t="array" ref="L324">IF(G324="", "",
   IFERROR(
      INDEX('Country Level Fee'!$D$1:$D$1,
         MATCH(1,
            (('Country Level Fee'!$B$1:$B$1='Guidance &amp; Cover Sheet'!$F$4) *
             ('Country Level Fee'!$C$1:$C$1=IFERROR(INDEX(LISTS!F:F, MATCH('ENTRY FORM'!G324, LISTS!E:E, 0)), ""))),
         0)
      ),
   "")
)</f>
        <v/>
      </c>
      <c r="M324" s="44" t="str">
        <f>IF(G324="","",INDEX(LISTS!G:G,MATCH('ENTRY FORM'!G324,LISTS!E:E,)))</f>
        <v/>
      </c>
      <c r="N324" s="23"/>
    </row>
    <row r="325" spans="2:14" ht="24.65" customHeight="1" x14ac:dyDescent="0.35">
      <c r="B325" s="40">
        <v>316</v>
      </c>
      <c r="C325" s="43"/>
      <c r="D325" s="43"/>
      <c r="E325" s="43"/>
      <c r="F325" s="43"/>
      <c r="G325" s="41"/>
      <c r="H325" s="23"/>
      <c r="I325" s="43"/>
      <c r="J325" s="43"/>
      <c r="K325" s="27"/>
      <c r="L325" s="44" t="str" cm="1">
        <f t="array" ref="L325">IF(G325="", "",
   IFERROR(
      INDEX('Country Level Fee'!$D$1:$D$1,
         MATCH(1,
            (('Country Level Fee'!$B$1:$B$1='Guidance &amp; Cover Sheet'!$F$4) *
             ('Country Level Fee'!$C$1:$C$1=IFERROR(INDEX(LISTS!F:F, MATCH('ENTRY FORM'!G325, LISTS!E:E, 0)), ""))),
         0)
      ),
   "")
)</f>
        <v/>
      </c>
      <c r="M325" s="44" t="str">
        <f>IF(G325="","",INDEX(LISTS!G:G,MATCH('ENTRY FORM'!G325,LISTS!E:E,)))</f>
        <v/>
      </c>
      <c r="N325" s="23"/>
    </row>
    <row r="326" spans="2:14" ht="24.65" customHeight="1" x14ac:dyDescent="0.35">
      <c r="B326" s="40">
        <v>317</v>
      </c>
      <c r="C326" s="43"/>
      <c r="D326" s="43"/>
      <c r="E326" s="43"/>
      <c r="F326" s="43"/>
      <c r="G326" s="41"/>
      <c r="H326" s="23"/>
      <c r="I326" s="43"/>
      <c r="J326" s="43"/>
      <c r="K326" s="27"/>
      <c r="L326" s="44" t="str" cm="1">
        <f t="array" ref="L326">IF(G326="", "",
   IFERROR(
      INDEX('Country Level Fee'!$D$1:$D$1,
         MATCH(1,
            (('Country Level Fee'!$B$1:$B$1='Guidance &amp; Cover Sheet'!$F$4) *
             ('Country Level Fee'!$C$1:$C$1=IFERROR(INDEX(LISTS!F:F, MATCH('ENTRY FORM'!G326, LISTS!E:E, 0)), ""))),
         0)
      ),
   "")
)</f>
        <v/>
      </c>
      <c r="M326" s="44" t="str">
        <f>IF(G326="","",INDEX(LISTS!G:G,MATCH('ENTRY FORM'!G326,LISTS!E:E,)))</f>
        <v/>
      </c>
      <c r="N326" s="23"/>
    </row>
    <row r="327" spans="2:14" ht="24.65" customHeight="1" x14ac:dyDescent="0.35">
      <c r="B327" s="40">
        <v>318</v>
      </c>
      <c r="C327" s="43"/>
      <c r="D327" s="43"/>
      <c r="E327" s="43"/>
      <c r="F327" s="43"/>
      <c r="G327" s="41"/>
      <c r="H327" s="23"/>
      <c r="I327" s="43"/>
      <c r="J327" s="43"/>
      <c r="K327" s="27"/>
      <c r="L327" s="44" t="str" cm="1">
        <f t="array" ref="L327">IF(G327="", "",
   IFERROR(
      INDEX('Country Level Fee'!$D$1:$D$1,
         MATCH(1,
            (('Country Level Fee'!$B$1:$B$1='Guidance &amp; Cover Sheet'!$F$4) *
             ('Country Level Fee'!$C$1:$C$1=IFERROR(INDEX(LISTS!F:F, MATCH('ENTRY FORM'!G327, LISTS!E:E, 0)), ""))),
         0)
      ),
   "")
)</f>
        <v/>
      </c>
      <c r="M327" s="44" t="str">
        <f>IF(G327="","",INDEX(LISTS!G:G,MATCH('ENTRY FORM'!G327,LISTS!E:E,)))</f>
        <v/>
      </c>
      <c r="N327" s="23"/>
    </row>
    <row r="328" spans="2:14" ht="24.65" customHeight="1" x14ac:dyDescent="0.35">
      <c r="B328" s="40">
        <v>319</v>
      </c>
      <c r="C328" s="43"/>
      <c r="D328" s="43"/>
      <c r="E328" s="43"/>
      <c r="F328" s="43"/>
      <c r="G328" s="41"/>
      <c r="H328" s="23"/>
      <c r="I328" s="43"/>
      <c r="J328" s="43"/>
      <c r="K328" s="27"/>
      <c r="L328" s="44" t="str" cm="1">
        <f t="array" ref="L328">IF(G328="", "",
   IFERROR(
      INDEX('Country Level Fee'!$D$1:$D$1,
         MATCH(1,
            (('Country Level Fee'!$B$1:$B$1='Guidance &amp; Cover Sheet'!$F$4) *
             ('Country Level Fee'!$C$1:$C$1=IFERROR(INDEX(LISTS!F:F, MATCH('ENTRY FORM'!G328, LISTS!E:E, 0)), ""))),
         0)
      ),
   "")
)</f>
        <v/>
      </c>
      <c r="M328" s="44" t="str">
        <f>IF(G328="","",INDEX(LISTS!G:G,MATCH('ENTRY FORM'!G328,LISTS!E:E,)))</f>
        <v/>
      </c>
      <c r="N328" s="23"/>
    </row>
    <row r="329" spans="2:14" ht="24.65" customHeight="1" x14ac:dyDescent="0.35">
      <c r="B329" s="40">
        <v>320</v>
      </c>
      <c r="C329" s="43"/>
      <c r="D329" s="43"/>
      <c r="E329" s="43"/>
      <c r="F329" s="43"/>
      <c r="G329" s="41"/>
      <c r="H329" s="23"/>
      <c r="I329" s="43"/>
      <c r="J329" s="43"/>
      <c r="K329" s="27"/>
      <c r="L329" s="44" t="str" cm="1">
        <f t="array" ref="L329">IF(G329="", "",
   IFERROR(
      INDEX('Country Level Fee'!$D$1:$D$1,
         MATCH(1,
            (('Country Level Fee'!$B$1:$B$1='Guidance &amp; Cover Sheet'!$F$4) *
             ('Country Level Fee'!$C$1:$C$1=IFERROR(INDEX(LISTS!F:F, MATCH('ENTRY FORM'!G329, LISTS!E:E, 0)), ""))),
         0)
      ),
   "")
)</f>
        <v/>
      </c>
      <c r="M329" s="44" t="str">
        <f>IF(G329="","",INDEX(LISTS!G:G,MATCH('ENTRY FORM'!G329,LISTS!E:E,)))</f>
        <v/>
      </c>
      <c r="N329" s="23"/>
    </row>
    <row r="330" spans="2:14" ht="24.65" customHeight="1" x14ac:dyDescent="0.35">
      <c r="B330" s="40">
        <v>321</v>
      </c>
      <c r="C330" s="43"/>
      <c r="D330" s="43"/>
      <c r="E330" s="43"/>
      <c r="F330" s="43"/>
      <c r="G330" s="41"/>
      <c r="H330" s="23"/>
      <c r="I330" s="43"/>
      <c r="J330" s="43"/>
      <c r="K330" s="27"/>
      <c r="L330" s="44" t="str" cm="1">
        <f t="array" ref="L330">IF(G330="", "",
   IFERROR(
      INDEX('Country Level Fee'!$D$1:$D$1,
         MATCH(1,
            (('Country Level Fee'!$B$1:$B$1='Guidance &amp; Cover Sheet'!$F$4) *
             ('Country Level Fee'!$C$1:$C$1=IFERROR(INDEX(LISTS!F:F, MATCH('ENTRY FORM'!G330, LISTS!E:E, 0)), ""))),
         0)
      ),
   "")
)</f>
        <v/>
      </c>
      <c r="M330" s="44" t="str">
        <f>IF(G330="","",INDEX(LISTS!G:G,MATCH('ENTRY FORM'!G330,LISTS!E:E,)))</f>
        <v/>
      </c>
      <c r="N330" s="23"/>
    </row>
    <row r="331" spans="2:14" ht="24.65" customHeight="1" x14ac:dyDescent="0.35">
      <c r="B331" s="40">
        <v>322</v>
      </c>
      <c r="C331" s="43"/>
      <c r="D331" s="43"/>
      <c r="E331" s="43"/>
      <c r="F331" s="43"/>
      <c r="G331" s="41"/>
      <c r="H331" s="23"/>
      <c r="I331" s="43"/>
      <c r="J331" s="43"/>
      <c r="K331" s="27"/>
      <c r="L331" s="44" t="str" cm="1">
        <f t="array" ref="L331">IF(G331="", "",
   IFERROR(
      INDEX('Country Level Fee'!$D$1:$D$1,
         MATCH(1,
            (('Country Level Fee'!$B$1:$B$1='Guidance &amp; Cover Sheet'!$F$4) *
             ('Country Level Fee'!$C$1:$C$1=IFERROR(INDEX(LISTS!F:F, MATCH('ENTRY FORM'!G331, LISTS!E:E, 0)), ""))),
         0)
      ),
   "")
)</f>
        <v/>
      </c>
      <c r="M331" s="44" t="str">
        <f>IF(G331="","",INDEX(LISTS!G:G,MATCH('ENTRY FORM'!G331,LISTS!E:E,)))</f>
        <v/>
      </c>
      <c r="N331" s="23"/>
    </row>
    <row r="332" spans="2:14" ht="24.65" customHeight="1" x14ac:dyDescent="0.35">
      <c r="B332" s="40">
        <v>323</v>
      </c>
      <c r="C332" s="43"/>
      <c r="D332" s="43"/>
      <c r="E332" s="43"/>
      <c r="F332" s="43"/>
      <c r="G332" s="41"/>
      <c r="H332" s="23"/>
      <c r="I332" s="43"/>
      <c r="J332" s="43"/>
      <c r="K332" s="27"/>
      <c r="L332" s="44" t="str" cm="1">
        <f t="array" ref="L332">IF(G332="", "",
   IFERROR(
      INDEX('Country Level Fee'!$D$1:$D$1,
         MATCH(1,
            (('Country Level Fee'!$B$1:$B$1='Guidance &amp; Cover Sheet'!$F$4) *
             ('Country Level Fee'!$C$1:$C$1=IFERROR(INDEX(LISTS!F:F, MATCH('ENTRY FORM'!G332, LISTS!E:E, 0)), ""))),
         0)
      ),
   "")
)</f>
        <v/>
      </c>
      <c r="M332" s="44" t="str">
        <f>IF(G332="","",INDEX(LISTS!G:G,MATCH('ENTRY FORM'!G332,LISTS!E:E,)))</f>
        <v/>
      </c>
      <c r="N332" s="23"/>
    </row>
    <row r="333" spans="2:14" ht="24.65" customHeight="1" x14ac:dyDescent="0.35">
      <c r="B333" s="40">
        <v>324</v>
      </c>
      <c r="C333" s="43"/>
      <c r="D333" s="43"/>
      <c r="E333" s="43"/>
      <c r="F333" s="43"/>
      <c r="G333" s="41"/>
      <c r="H333" s="23"/>
      <c r="I333" s="43"/>
      <c r="J333" s="43"/>
      <c r="K333" s="27"/>
      <c r="L333" s="44" t="str" cm="1">
        <f t="array" ref="L333">IF(G333="", "",
   IFERROR(
      INDEX('Country Level Fee'!$D$1:$D$1,
         MATCH(1,
            (('Country Level Fee'!$B$1:$B$1='Guidance &amp; Cover Sheet'!$F$4) *
             ('Country Level Fee'!$C$1:$C$1=IFERROR(INDEX(LISTS!F:F, MATCH('ENTRY FORM'!G333, LISTS!E:E, 0)), ""))),
         0)
      ),
   "")
)</f>
        <v/>
      </c>
      <c r="M333" s="44" t="str">
        <f>IF(G333="","",INDEX(LISTS!G:G,MATCH('ENTRY FORM'!G333,LISTS!E:E,)))</f>
        <v/>
      </c>
      <c r="N333" s="23"/>
    </row>
    <row r="334" spans="2:14" ht="24.65" customHeight="1" x14ac:dyDescent="0.35">
      <c r="B334" s="40">
        <v>325</v>
      </c>
      <c r="C334" s="43"/>
      <c r="D334" s="43"/>
      <c r="E334" s="43"/>
      <c r="F334" s="43"/>
      <c r="G334" s="41"/>
      <c r="H334" s="23"/>
      <c r="I334" s="43"/>
      <c r="J334" s="43"/>
      <c r="K334" s="27"/>
      <c r="L334" s="44" t="str" cm="1">
        <f t="array" ref="L334">IF(G334="", "",
   IFERROR(
      INDEX('Country Level Fee'!$D$1:$D$1,
         MATCH(1,
            (('Country Level Fee'!$B$1:$B$1='Guidance &amp; Cover Sheet'!$F$4) *
             ('Country Level Fee'!$C$1:$C$1=IFERROR(INDEX(LISTS!F:F, MATCH('ENTRY FORM'!G334, LISTS!E:E, 0)), ""))),
         0)
      ),
   "")
)</f>
        <v/>
      </c>
      <c r="M334" s="44" t="str">
        <f>IF(G334="","",INDEX(LISTS!G:G,MATCH('ENTRY FORM'!G334,LISTS!E:E,)))</f>
        <v/>
      </c>
      <c r="N334" s="23"/>
    </row>
    <row r="335" spans="2:14" ht="24.65" customHeight="1" x14ac:dyDescent="0.35">
      <c r="B335" s="40">
        <v>326</v>
      </c>
      <c r="C335" s="43"/>
      <c r="D335" s="43"/>
      <c r="E335" s="43"/>
      <c r="F335" s="43"/>
      <c r="G335" s="41"/>
      <c r="H335" s="23"/>
      <c r="I335" s="43"/>
      <c r="J335" s="43"/>
      <c r="K335" s="27"/>
      <c r="L335" s="44" t="str" cm="1">
        <f t="array" ref="L335">IF(G335="", "",
   IFERROR(
      INDEX('Country Level Fee'!$D$1:$D$1,
         MATCH(1,
            (('Country Level Fee'!$B$1:$B$1='Guidance &amp; Cover Sheet'!$F$4) *
             ('Country Level Fee'!$C$1:$C$1=IFERROR(INDEX(LISTS!F:F, MATCH('ENTRY FORM'!G335, LISTS!E:E, 0)), ""))),
         0)
      ),
   "")
)</f>
        <v/>
      </c>
      <c r="M335" s="44" t="str">
        <f>IF(G335="","",INDEX(LISTS!G:G,MATCH('ENTRY FORM'!G335,LISTS!E:E,)))</f>
        <v/>
      </c>
      <c r="N335" s="23"/>
    </row>
    <row r="336" spans="2:14" ht="24.65" customHeight="1" x14ac:dyDescent="0.35">
      <c r="B336" s="40">
        <v>327</v>
      </c>
      <c r="C336" s="43"/>
      <c r="D336" s="43"/>
      <c r="E336" s="43"/>
      <c r="F336" s="43"/>
      <c r="G336" s="41"/>
      <c r="H336" s="23"/>
      <c r="I336" s="43"/>
      <c r="J336" s="43"/>
      <c r="K336" s="27"/>
      <c r="L336" s="44" t="str" cm="1">
        <f t="array" ref="L336">IF(G336="", "",
   IFERROR(
      INDEX('Country Level Fee'!$D$1:$D$1,
         MATCH(1,
            (('Country Level Fee'!$B$1:$B$1='Guidance &amp; Cover Sheet'!$F$4) *
             ('Country Level Fee'!$C$1:$C$1=IFERROR(INDEX(LISTS!F:F, MATCH('ENTRY FORM'!G336, LISTS!E:E, 0)), ""))),
         0)
      ),
   "")
)</f>
        <v/>
      </c>
      <c r="M336" s="44" t="str">
        <f>IF(G336="","",INDEX(LISTS!G:G,MATCH('ENTRY FORM'!G336,LISTS!E:E,)))</f>
        <v/>
      </c>
      <c r="N336" s="23"/>
    </row>
    <row r="337" spans="2:14" ht="24.65" customHeight="1" x14ac:dyDescent="0.35">
      <c r="B337" s="40">
        <v>328</v>
      </c>
      <c r="C337" s="43"/>
      <c r="D337" s="43"/>
      <c r="E337" s="43"/>
      <c r="F337" s="43"/>
      <c r="G337" s="41"/>
      <c r="H337" s="23"/>
      <c r="I337" s="43"/>
      <c r="J337" s="43"/>
      <c r="K337" s="27"/>
      <c r="L337" s="44" t="str" cm="1">
        <f t="array" ref="L337">IF(G337="", "",
   IFERROR(
      INDEX('Country Level Fee'!$D$1:$D$1,
         MATCH(1,
            (('Country Level Fee'!$B$1:$B$1='Guidance &amp; Cover Sheet'!$F$4) *
             ('Country Level Fee'!$C$1:$C$1=IFERROR(INDEX(LISTS!F:F, MATCH('ENTRY FORM'!G337, LISTS!E:E, 0)), ""))),
         0)
      ),
   "")
)</f>
        <v/>
      </c>
      <c r="M337" s="44" t="str">
        <f>IF(G337="","",INDEX(LISTS!G:G,MATCH('ENTRY FORM'!G337,LISTS!E:E,)))</f>
        <v/>
      </c>
      <c r="N337" s="23"/>
    </row>
    <row r="338" spans="2:14" ht="24.65" customHeight="1" x14ac:dyDescent="0.35">
      <c r="B338" s="40">
        <v>329</v>
      </c>
      <c r="C338" s="43"/>
      <c r="D338" s="43"/>
      <c r="E338" s="43"/>
      <c r="F338" s="43"/>
      <c r="G338" s="41"/>
      <c r="H338" s="23"/>
      <c r="I338" s="43"/>
      <c r="J338" s="43"/>
      <c r="K338" s="27"/>
      <c r="L338" s="44" t="str" cm="1">
        <f t="array" ref="L338">IF(G338="", "",
   IFERROR(
      INDEX('Country Level Fee'!$D$1:$D$1,
         MATCH(1,
            (('Country Level Fee'!$B$1:$B$1='Guidance &amp; Cover Sheet'!$F$4) *
             ('Country Level Fee'!$C$1:$C$1=IFERROR(INDEX(LISTS!F:F, MATCH('ENTRY FORM'!G338, LISTS!E:E, 0)), ""))),
         0)
      ),
   "")
)</f>
        <v/>
      </c>
      <c r="M338" s="44" t="str">
        <f>IF(G338="","",INDEX(LISTS!G:G,MATCH('ENTRY FORM'!G338,LISTS!E:E,)))</f>
        <v/>
      </c>
      <c r="N338" s="23"/>
    </row>
    <row r="339" spans="2:14" ht="24.65" customHeight="1" x14ac:dyDescent="0.35">
      <c r="B339" s="40">
        <v>330</v>
      </c>
      <c r="C339" s="43"/>
      <c r="D339" s="43"/>
      <c r="E339" s="43"/>
      <c r="F339" s="43"/>
      <c r="G339" s="41"/>
      <c r="H339" s="23"/>
      <c r="I339" s="43"/>
      <c r="J339" s="43"/>
      <c r="K339" s="27"/>
      <c r="L339" s="44" t="str" cm="1">
        <f t="array" ref="L339">IF(G339="", "",
   IFERROR(
      INDEX('Country Level Fee'!$D$1:$D$1,
         MATCH(1,
            (('Country Level Fee'!$B$1:$B$1='Guidance &amp; Cover Sheet'!$F$4) *
             ('Country Level Fee'!$C$1:$C$1=IFERROR(INDEX(LISTS!F:F, MATCH('ENTRY FORM'!G339, LISTS!E:E, 0)), ""))),
         0)
      ),
   "")
)</f>
        <v/>
      </c>
      <c r="M339" s="44" t="str">
        <f>IF(G339="","",INDEX(LISTS!G:G,MATCH('ENTRY FORM'!G339,LISTS!E:E,)))</f>
        <v/>
      </c>
      <c r="N339" s="23"/>
    </row>
    <row r="340" spans="2:14" ht="24.65" customHeight="1" x14ac:dyDescent="0.35">
      <c r="B340" s="40">
        <v>331</v>
      </c>
      <c r="C340" s="43"/>
      <c r="D340" s="43"/>
      <c r="E340" s="43"/>
      <c r="F340" s="43"/>
      <c r="G340" s="41"/>
      <c r="H340" s="23"/>
      <c r="I340" s="43"/>
      <c r="J340" s="43"/>
      <c r="K340" s="27"/>
      <c r="L340" s="44" t="str" cm="1">
        <f t="array" ref="L340">IF(G340="", "",
   IFERROR(
      INDEX('Country Level Fee'!$D$1:$D$1,
         MATCH(1,
            (('Country Level Fee'!$B$1:$B$1='Guidance &amp; Cover Sheet'!$F$4) *
             ('Country Level Fee'!$C$1:$C$1=IFERROR(INDEX(LISTS!F:F, MATCH('ENTRY FORM'!G340, LISTS!E:E, 0)), ""))),
         0)
      ),
   "")
)</f>
        <v/>
      </c>
      <c r="M340" s="44" t="str">
        <f>IF(G340="","",INDEX(LISTS!G:G,MATCH('ENTRY FORM'!G340,LISTS!E:E,)))</f>
        <v/>
      </c>
      <c r="N340" s="23"/>
    </row>
    <row r="341" spans="2:14" ht="24.65" customHeight="1" x14ac:dyDescent="0.35">
      <c r="B341" s="40">
        <v>332</v>
      </c>
      <c r="C341" s="43"/>
      <c r="D341" s="43"/>
      <c r="E341" s="43"/>
      <c r="F341" s="43"/>
      <c r="G341" s="41"/>
      <c r="H341" s="23"/>
      <c r="I341" s="43"/>
      <c r="J341" s="43"/>
      <c r="K341" s="27"/>
      <c r="L341" s="44" t="str" cm="1">
        <f t="array" ref="L341">IF(G341="", "",
   IFERROR(
      INDEX('Country Level Fee'!$D$1:$D$1,
         MATCH(1,
            (('Country Level Fee'!$B$1:$B$1='Guidance &amp; Cover Sheet'!$F$4) *
             ('Country Level Fee'!$C$1:$C$1=IFERROR(INDEX(LISTS!F:F, MATCH('ENTRY FORM'!G341, LISTS!E:E, 0)), ""))),
         0)
      ),
   "")
)</f>
        <v/>
      </c>
      <c r="M341" s="44" t="str">
        <f>IF(G341="","",INDEX(LISTS!G:G,MATCH('ENTRY FORM'!G341,LISTS!E:E,)))</f>
        <v/>
      </c>
      <c r="N341" s="23"/>
    </row>
    <row r="342" spans="2:14" ht="24.65" customHeight="1" x14ac:dyDescent="0.35">
      <c r="B342" s="40">
        <v>333</v>
      </c>
      <c r="C342" s="43"/>
      <c r="D342" s="43"/>
      <c r="E342" s="43"/>
      <c r="F342" s="43"/>
      <c r="G342" s="41"/>
      <c r="H342" s="23"/>
      <c r="I342" s="43"/>
      <c r="J342" s="43"/>
      <c r="K342" s="27"/>
      <c r="L342" s="44" t="str" cm="1">
        <f t="array" ref="L342">IF(G342="", "",
   IFERROR(
      INDEX('Country Level Fee'!$D$1:$D$1,
         MATCH(1,
            (('Country Level Fee'!$B$1:$B$1='Guidance &amp; Cover Sheet'!$F$4) *
             ('Country Level Fee'!$C$1:$C$1=IFERROR(INDEX(LISTS!F:F, MATCH('ENTRY FORM'!G342, LISTS!E:E, 0)), ""))),
         0)
      ),
   "")
)</f>
        <v/>
      </c>
      <c r="M342" s="44" t="str">
        <f>IF(G342="","",INDEX(LISTS!G:G,MATCH('ENTRY FORM'!G342,LISTS!E:E,)))</f>
        <v/>
      </c>
      <c r="N342" s="23"/>
    </row>
    <row r="343" spans="2:14" ht="24.65" customHeight="1" x14ac:dyDescent="0.35">
      <c r="B343" s="40">
        <v>334</v>
      </c>
      <c r="C343" s="43"/>
      <c r="D343" s="43"/>
      <c r="E343" s="43"/>
      <c r="F343" s="43"/>
      <c r="G343" s="41"/>
      <c r="H343" s="23"/>
      <c r="I343" s="43"/>
      <c r="J343" s="43"/>
      <c r="K343" s="27"/>
      <c r="L343" s="44" t="str" cm="1">
        <f t="array" ref="L343">IF(G343="", "",
   IFERROR(
      INDEX('Country Level Fee'!$D$1:$D$1,
         MATCH(1,
            (('Country Level Fee'!$B$1:$B$1='Guidance &amp; Cover Sheet'!$F$4) *
             ('Country Level Fee'!$C$1:$C$1=IFERROR(INDEX(LISTS!F:F, MATCH('ENTRY FORM'!G343, LISTS!E:E, 0)), ""))),
         0)
      ),
   "")
)</f>
        <v/>
      </c>
      <c r="M343" s="44" t="str">
        <f>IF(G343="","",INDEX(LISTS!G:G,MATCH('ENTRY FORM'!G343,LISTS!E:E,)))</f>
        <v/>
      </c>
      <c r="N343" s="23"/>
    </row>
    <row r="344" spans="2:14" ht="24.65" customHeight="1" x14ac:dyDescent="0.35">
      <c r="B344" s="40">
        <v>335</v>
      </c>
      <c r="C344" s="43"/>
      <c r="D344" s="43"/>
      <c r="E344" s="43"/>
      <c r="F344" s="43"/>
      <c r="G344" s="41"/>
      <c r="H344" s="23"/>
      <c r="I344" s="43"/>
      <c r="J344" s="43"/>
      <c r="K344" s="27"/>
      <c r="L344" s="44" t="str" cm="1">
        <f t="array" ref="L344">IF(G344="", "",
   IFERROR(
      INDEX('Country Level Fee'!$D$1:$D$1,
         MATCH(1,
            (('Country Level Fee'!$B$1:$B$1='Guidance &amp; Cover Sheet'!$F$4) *
             ('Country Level Fee'!$C$1:$C$1=IFERROR(INDEX(LISTS!F:F, MATCH('ENTRY FORM'!G344, LISTS!E:E, 0)), ""))),
         0)
      ),
   "")
)</f>
        <v/>
      </c>
      <c r="M344" s="44" t="str">
        <f>IF(G344="","",INDEX(LISTS!G:G,MATCH('ENTRY FORM'!G344,LISTS!E:E,)))</f>
        <v/>
      </c>
      <c r="N344" s="23"/>
    </row>
    <row r="345" spans="2:14" ht="24.65" customHeight="1" x14ac:dyDescent="0.35">
      <c r="B345" s="40">
        <v>336</v>
      </c>
      <c r="C345" s="43"/>
      <c r="D345" s="43"/>
      <c r="E345" s="43"/>
      <c r="F345" s="43"/>
      <c r="G345" s="41"/>
      <c r="H345" s="23"/>
      <c r="I345" s="43"/>
      <c r="J345" s="43"/>
      <c r="K345" s="27"/>
      <c r="L345" s="44" t="str" cm="1">
        <f t="array" ref="L345">IF(G345="", "",
   IFERROR(
      INDEX('Country Level Fee'!$D$1:$D$1,
         MATCH(1,
            (('Country Level Fee'!$B$1:$B$1='Guidance &amp; Cover Sheet'!$F$4) *
             ('Country Level Fee'!$C$1:$C$1=IFERROR(INDEX(LISTS!F:F, MATCH('ENTRY FORM'!G345, LISTS!E:E, 0)), ""))),
         0)
      ),
   "")
)</f>
        <v/>
      </c>
      <c r="M345" s="44" t="str">
        <f>IF(G345="","",INDEX(LISTS!G:G,MATCH('ENTRY FORM'!G345,LISTS!E:E,)))</f>
        <v/>
      </c>
      <c r="N345" s="23"/>
    </row>
    <row r="346" spans="2:14" ht="24.65" customHeight="1" x14ac:dyDescent="0.35">
      <c r="B346" s="40">
        <v>337</v>
      </c>
      <c r="C346" s="43"/>
      <c r="D346" s="43"/>
      <c r="E346" s="43"/>
      <c r="F346" s="43"/>
      <c r="G346" s="41"/>
      <c r="H346" s="23"/>
      <c r="I346" s="43"/>
      <c r="J346" s="43"/>
      <c r="K346" s="27"/>
      <c r="L346" s="44" t="str" cm="1">
        <f t="array" ref="L346">IF(G346="", "",
   IFERROR(
      INDEX('Country Level Fee'!$D$1:$D$1,
         MATCH(1,
            (('Country Level Fee'!$B$1:$B$1='Guidance &amp; Cover Sheet'!$F$4) *
             ('Country Level Fee'!$C$1:$C$1=IFERROR(INDEX(LISTS!F:F, MATCH('ENTRY FORM'!G346, LISTS!E:E, 0)), ""))),
         0)
      ),
   "")
)</f>
        <v/>
      </c>
      <c r="M346" s="44" t="str">
        <f>IF(G346="","",INDEX(LISTS!G:G,MATCH('ENTRY FORM'!G346,LISTS!E:E,)))</f>
        <v/>
      </c>
      <c r="N346" s="23"/>
    </row>
    <row r="347" spans="2:14" ht="24.65" customHeight="1" x14ac:dyDescent="0.35">
      <c r="B347" s="40">
        <v>338</v>
      </c>
      <c r="C347" s="43"/>
      <c r="D347" s="43"/>
      <c r="E347" s="43"/>
      <c r="F347" s="43"/>
      <c r="G347" s="41"/>
      <c r="H347" s="23"/>
      <c r="I347" s="43"/>
      <c r="J347" s="43"/>
      <c r="K347" s="27"/>
      <c r="L347" s="44" t="str" cm="1">
        <f t="array" ref="L347">IF(G347="", "",
   IFERROR(
      INDEX('Country Level Fee'!$D$1:$D$1,
         MATCH(1,
            (('Country Level Fee'!$B$1:$B$1='Guidance &amp; Cover Sheet'!$F$4) *
             ('Country Level Fee'!$C$1:$C$1=IFERROR(INDEX(LISTS!F:F, MATCH('ENTRY FORM'!G347, LISTS!E:E, 0)), ""))),
         0)
      ),
   "")
)</f>
        <v/>
      </c>
      <c r="M347" s="44" t="str">
        <f>IF(G347="","",INDEX(LISTS!G:G,MATCH('ENTRY FORM'!G347,LISTS!E:E,)))</f>
        <v/>
      </c>
      <c r="N347" s="23"/>
    </row>
    <row r="348" spans="2:14" ht="24.65" customHeight="1" x14ac:dyDescent="0.35">
      <c r="B348" s="40">
        <v>339</v>
      </c>
      <c r="C348" s="43"/>
      <c r="D348" s="43"/>
      <c r="E348" s="43"/>
      <c r="F348" s="43"/>
      <c r="G348" s="41"/>
      <c r="H348" s="23"/>
      <c r="I348" s="43"/>
      <c r="J348" s="43"/>
      <c r="K348" s="27"/>
      <c r="L348" s="44" t="str" cm="1">
        <f t="array" ref="L348">IF(G348="", "",
   IFERROR(
      INDEX('Country Level Fee'!$D$1:$D$1,
         MATCH(1,
            (('Country Level Fee'!$B$1:$B$1='Guidance &amp; Cover Sheet'!$F$4) *
             ('Country Level Fee'!$C$1:$C$1=IFERROR(INDEX(LISTS!F:F, MATCH('ENTRY FORM'!G348, LISTS!E:E, 0)), ""))),
         0)
      ),
   "")
)</f>
        <v/>
      </c>
      <c r="M348" s="44" t="str">
        <f>IF(G348="","",INDEX(LISTS!G:G,MATCH('ENTRY FORM'!G348,LISTS!E:E,)))</f>
        <v/>
      </c>
      <c r="N348" s="23"/>
    </row>
    <row r="349" spans="2:14" ht="24.65" customHeight="1" x14ac:dyDescent="0.35">
      <c r="B349" s="40">
        <v>340</v>
      </c>
      <c r="C349" s="43"/>
      <c r="D349" s="43"/>
      <c r="E349" s="43"/>
      <c r="F349" s="43"/>
      <c r="G349" s="41"/>
      <c r="H349" s="23"/>
      <c r="I349" s="43"/>
      <c r="J349" s="43"/>
      <c r="K349" s="27"/>
      <c r="L349" s="44" t="str" cm="1">
        <f t="array" ref="L349">IF(G349="", "",
   IFERROR(
      INDEX('Country Level Fee'!$D$1:$D$1,
         MATCH(1,
            (('Country Level Fee'!$B$1:$B$1='Guidance &amp; Cover Sheet'!$F$4) *
             ('Country Level Fee'!$C$1:$C$1=IFERROR(INDEX(LISTS!F:F, MATCH('ENTRY FORM'!G349, LISTS!E:E, 0)), ""))),
         0)
      ),
   "")
)</f>
        <v/>
      </c>
      <c r="M349" s="44" t="str">
        <f>IF(G349="","",INDEX(LISTS!G:G,MATCH('ENTRY FORM'!G349,LISTS!E:E,)))</f>
        <v/>
      </c>
      <c r="N349" s="23"/>
    </row>
    <row r="350" spans="2:14" ht="24.65" customHeight="1" x14ac:dyDescent="0.35">
      <c r="B350" s="40">
        <v>341</v>
      </c>
      <c r="C350" s="43"/>
      <c r="D350" s="43"/>
      <c r="E350" s="43"/>
      <c r="F350" s="43"/>
      <c r="G350" s="41"/>
      <c r="H350" s="23"/>
      <c r="I350" s="43"/>
      <c r="J350" s="43"/>
      <c r="K350" s="27"/>
      <c r="L350" s="44" t="str" cm="1">
        <f t="array" ref="L350">IF(G350="", "",
   IFERROR(
      INDEX('Country Level Fee'!$D$1:$D$1,
         MATCH(1,
            (('Country Level Fee'!$B$1:$B$1='Guidance &amp; Cover Sheet'!$F$4) *
             ('Country Level Fee'!$C$1:$C$1=IFERROR(INDEX(LISTS!F:F, MATCH('ENTRY FORM'!G350, LISTS!E:E, 0)), ""))),
         0)
      ),
   "")
)</f>
        <v/>
      </c>
      <c r="M350" s="44" t="str">
        <f>IF(G350="","",INDEX(LISTS!G:G,MATCH('ENTRY FORM'!G350,LISTS!E:E,)))</f>
        <v/>
      </c>
      <c r="N350" s="23"/>
    </row>
    <row r="351" spans="2:14" ht="24.65" customHeight="1" x14ac:dyDescent="0.35">
      <c r="B351" s="40">
        <v>342</v>
      </c>
      <c r="C351" s="43"/>
      <c r="D351" s="43"/>
      <c r="E351" s="43"/>
      <c r="F351" s="43"/>
      <c r="G351" s="41"/>
      <c r="H351" s="23"/>
      <c r="I351" s="43"/>
      <c r="J351" s="43"/>
      <c r="K351" s="27"/>
      <c r="L351" s="44" t="str" cm="1">
        <f t="array" ref="L351">IF(G351="", "",
   IFERROR(
      INDEX('Country Level Fee'!$D$1:$D$1,
         MATCH(1,
            (('Country Level Fee'!$B$1:$B$1='Guidance &amp; Cover Sheet'!$F$4) *
             ('Country Level Fee'!$C$1:$C$1=IFERROR(INDEX(LISTS!F:F, MATCH('ENTRY FORM'!G351, LISTS!E:E, 0)), ""))),
         0)
      ),
   "")
)</f>
        <v/>
      </c>
      <c r="M351" s="44" t="str">
        <f>IF(G351="","",INDEX(LISTS!G:G,MATCH('ENTRY FORM'!G351,LISTS!E:E,)))</f>
        <v/>
      </c>
      <c r="N351" s="23"/>
    </row>
    <row r="352" spans="2:14" ht="24.65" customHeight="1" x14ac:dyDescent="0.35">
      <c r="B352" s="40">
        <v>343</v>
      </c>
      <c r="C352" s="43"/>
      <c r="D352" s="43"/>
      <c r="E352" s="43"/>
      <c r="F352" s="43"/>
      <c r="G352" s="41"/>
      <c r="H352" s="23"/>
      <c r="I352" s="43"/>
      <c r="J352" s="43"/>
      <c r="K352" s="27"/>
      <c r="L352" s="44" t="str" cm="1">
        <f t="array" ref="L352">IF(G352="", "",
   IFERROR(
      INDEX('Country Level Fee'!$D$1:$D$1,
         MATCH(1,
            (('Country Level Fee'!$B$1:$B$1='Guidance &amp; Cover Sheet'!$F$4) *
             ('Country Level Fee'!$C$1:$C$1=IFERROR(INDEX(LISTS!F:F, MATCH('ENTRY FORM'!G352, LISTS!E:E, 0)), ""))),
         0)
      ),
   "")
)</f>
        <v/>
      </c>
      <c r="M352" s="44" t="str">
        <f>IF(G352="","",INDEX(LISTS!G:G,MATCH('ENTRY FORM'!G352,LISTS!E:E,)))</f>
        <v/>
      </c>
      <c r="N352" s="23"/>
    </row>
    <row r="353" spans="2:14" ht="24.65" customHeight="1" x14ac:dyDescent="0.35">
      <c r="B353" s="40">
        <v>344</v>
      </c>
      <c r="C353" s="43"/>
      <c r="D353" s="43"/>
      <c r="E353" s="43"/>
      <c r="F353" s="43"/>
      <c r="G353" s="41"/>
      <c r="H353" s="23"/>
      <c r="I353" s="43"/>
      <c r="J353" s="43"/>
      <c r="K353" s="27"/>
      <c r="L353" s="44" t="str" cm="1">
        <f t="array" ref="L353">IF(G353="", "",
   IFERROR(
      INDEX('Country Level Fee'!$D$1:$D$1,
         MATCH(1,
            (('Country Level Fee'!$B$1:$B$1='Guidance &amp; Cover Sheet'!$F$4) *
             ('Country Level Fee'!$C$1:$C$1=IFERROR(INDEX(LISTS!F:F, MATCH('ENTRY FORM'!G353, LISTS!E:E, 0)), ""))),
         0)
      ),
   "")
)</f>
        <v/>
      </c>
      <c r="M353" s="44" t="str">
        <f>IF(G353="","",INDEX(LISTS!G:G,MATCH('ENTRY FORM'!G353,LISTS!E:E,)))</f>
        <v/>
      </c>
      <c r="N353" s="23"/>
    </row>
    <row r="354" spans="2:14" ht="24.65" customHeight="1" x14ac:dyDescent="0.35">
      <c r="B354" s="40">
        <v>345</v>
      </c>
      <c r="C354" s="43"/>
      <c r="D354" s="43"/>
      <c r="E354" s="43"/>
      <c r="F354" s="43"/>
      <c r="G354" s="41"/>
      <c r="H354" s="23"/>
      <c r="I354" s="43"/>
      <c r="J354" s="43"/>
      <c r="K354" s="27"/>
      <c r="L354" s="44" t="str" cm="1">
        <f t="array" ref="L354">IF(G354="", "",
   IFERROR(
      INDEX('Country Level Fee'!$D$1:$D$1,
         MATCH(1,
            (('Country Level Fee'!$B$1:$B$1='Guidance &amp; Cover Sheet'!$F$4) *
             ('Country Level Fee'!$C$1:$C$1=IFERROR(INDEX(LISTS!F:F, MATCH('ENTRY FORM'!G354, LISTS!E:E, 0)), ""))),
         0)
      ),
   "")
)</f>
        <v/>
      </c>
      <c r="M354" s="44" t="str">
        <f>IF(G354="","",INDEX(LISTS!G:G,MATCH('ENTRY FORM'!G354,LISTS!E:E,)))</f>
        <v/>
      </c>
      <c r="N354" s="23"/>
    </row>
    <row r="355" spans="2:14" ht="24.65" customHeight="1" x14ac:dyDescent="0.35">
      <c r="B355" s="40">
        <v>346</v>
      </c>
      <c r="C355" s="43"/>
      <c r="D355" s="43"/>
      <c r="E355" s="43"/>
      <c r="F355" s="43"/>
      <c r="G355" s="41"/>
      <c r="H355" s="23"/>
      <c r="I355" s="43"/>
      <c r="J355" s="43"/>
      <c r="K355" s="27"/>
      <c r="L355" s="44" t="str" cm="1">
        <f t="array" ref="L355">IF(G355="", "",
   IFERROR(
      INDEX('Country Level Fee'!$D$1:$D$1,
         MATCH(1,
            (('Country Level Fee'!$B$1:$B$1='Guidance &amp; Cover Sheet'!$F$4) *
             ('Country Level Fee'!$C$1:$C$1=IFERROR(INDEX(LISTS!F:F, MATCH('ENTRY FORM'!G355, LISTS!E:E, 0)), ""))),
         0)
      ),
   "")
)</f>
        <v/>
      </c>
      <c r="M355" s="44" t="str">
        <f>IF(G355="","",INDEX(LISTS!G:G,MATCH('ENTRY FORM'!G355,LISTS!E:E,)))</f>
        <v/>
      </c>
      <c r="N355" s="23"/>
    </row>
    <row r="356" spans="2:14" ht="24.65" customHeight="1" x14ac:dyDescent="0.35">
      <c r="B356" s="40">
        <v>347</v>
      </c>
      <c r="C356" s="43"/>
      <c r="D356" s="43"/>
      <c r="E356" s="43"/>
      <c r="F356" s="43"/>
      <c r="G356" s="41"/>
      <c r="H356" s="23"/>
      <c r="I356" s="43"/>
      <c r="J356" s="43"/>
      <c r="K356" s="27"/>
      <c r="L356" s="44" t="str" cm="1">
        <f t="array" ref="L356">IF(G356="", "",
   IFERROR(
      INDEX('Country Level Fee'!$D$1:$D$1,
         MATCH(1,
            (('Country Level Fee'!$B$1:$B$1='Guidance &amp; Cover Sheet'!$F$4) *
             ('Country Level Fee'!$C$1:$C$1=IFERROR(INDEX(LISTS!F:F, MATCH('ENTRY FORM'!G356, LISTS!E:E, 0)), ""))),
         0)
      ),
   "")
)</f>
        <v/>
      </c>
      <c r="M356" s="44" t="str">
        <f>IF(G356="","",INDEX(LISTS!G:G,MATCH('ENTRY FORM'!G356,LISTS!E:E,)))</f>
        <v/>
      </c>
      <c r="N356" s="23"/>
    </row>
    <row r="357" spans="2:14" ht="24.65" customHeight="1" x14ac:dyDescent="0.35">
      <c r="B357" s="40">
        <v>348</v>
      </c>
      <c r="C357" s="43"/>
      <c r="D357" s="43"/>
      <c r="E357" s="43"/>
      <c r="F357" s="43"/>
      <c r="G357" s="41"/>
      <c r="H357" s="23"/>
      <c r="I357" s="43"/>
      <c r="J357" s="43"/>
      <c r="K357" s="27"/>
      <c r="L357" s="44" t="str" cm="1">
        <f t="array" ref="L357">IF(G357="", "",
   IFERROR(
      INDEX('Country Level Fee'!$D$1:$D$1,
         MATCH(1,
            (('Country Level Fee'!$B$1:$B$1='Guidance &amp; Cover Sheet'!$F$4) *
             ('Country Level Fee'!$C$1:$C$1=IFERROR(INDEX(LISTS!F:F, MATCH('ENTRY FORM'!G357, LISTS!E:E, 0)), ""))),
         0)
      ),
   "")
)</f>
        <v/>
      </c>
      <c r="M357" s="44" t="str">
        <f>IF(G357="","",INDEX(LISTS!G:G,MATCH('ENTRY FORM'!G357,LISTS!E:E,)))</f>
        <v/>
      </c>
      <c r="N357" s="23"/>
    </row>
    <row r="358" spans="2:14" ht="24.65" customHeight="1" x14ac:dyDescent="0.35">
      <c r="B358" s="40">
        <v>349</v>
      </c>
      <c r="C358" s="43"/>
      <c r="D358" s="43"/>
      <c r="E358" s="43"/>
      <c r="F358" s="43"/>
      <c r="G358" s="41"/>
      <c r="H358" s="23"/>
      <c r="I358" s="43"/>
      <c r="J358" s="43"/>
      <c r="K358" s="27"/>
      <c r="L358" s="44" t="str" cm="1">
        <f t="array" ref="L358">IF(G358="", "",
   IFERROR(
      INDEX('Country Level Fee'!$D$1:$D$1,
         MATCH(1,
            (('Country Level Fee'!$B$1:$B$1='Guidance &amp; Cover Sheet'!$F$4) *
             ('Country Level Fee'!$C$1:$C$1=IFERROR(INDEX(LISTS!F:F, MATCH('ENTRY FORM'!G358, LISTS!E:E, 0)), ""))),
         0)
      ),
   "")
)</f>
        <v/>
      </c>
      <c r="M358" s="44" t="str">
        <f>IF(G358="","",INDEX(LISTS!G:G,MATCH('ENTRY FORM'!G358,LISTS!E:E,)))</f>
        <v/>
      </c>
      <c r="N358" s="23"/>
    </row>
    <row r="359" spans="2:14" ht="24.65" customHeight="1" x14ac:dyDescent="0.35">
      <c r="B359" s="40">
        <v>350</v>
      </c>
      <c r="C359" s="43"/>
      <c r="D359" s="43"/>
      <c r="E359" s="43"/>
      <c r="F359" s="43"/>
      <c r="G359" s="41"/>
      <c r="H359" s="23"/>
      <c r="I359" s="43"/>
      <c r="J359" s="43"/>
      <c r="K359" s="27"/>
      <c r="L359" s="44" t="str" cm="1">
        <f t="array" ref="L359">IF(G359="", "",
   IFERROR(
      INDEX('Country Level Fee'!$D$1:$D$1,
         MATCH(1,
            (('Country Level Fee'!$B$1:$B$1='Guidance &amp; Cover Sheet'!$F$4) *
             ('Country Level Fee'!$C$1:$C$1=IFERROR(INDEX(LISTS!F:F, MATCH('ENTRY FORM'!G359, LISTS!E:E, 0)), ""))),
         0)
      ),
   "")
)</f>
        <v/>
      </c>
      <c r="M359" s="44" t="str">
        <f>IF(G359="","",INDEX(LISTS!G:G,MATCH('ENTRY FORM'!G359,LISTS!E:E,)))</f>
        <v/>
      </c>
      <c r="N359" s="23"/>
    </row>
    <row r="360" spans="2:14" ht="24.65" customHeight="1" x14ac:dyDescent="0.35">
      <c r="B360" s="40">
        <v>351</v>
      </c>
      <c r="C360" s="43"/>
      <c r="D360" s="43"/>
      <c r="E360" s="43"/>
      <c r="F360" s="43"/>
      <c r="G360" s="41"/>
      <c r="H360" s="23"/>
      <c r="I360" s="43"/>
      <c r="J360" s="43"/>
      <c r="K360" s="27"/>
      <c r="L360" s="44" t="str" cm="1">
        <f t="array" ref="L360">IF(G360="", "",
   IFERROR(
      INDEX('Country Level Fee'!$D$1:$D$1,
         MATCH(1,
            (('Country Level Fee'!$B$1:$B$1='Guidance &amp; Cover Sheet'!$F$4) *
             ('Country Level Fee'!$C$1:$C$1=IFERROR(INDEX(LISTS!F:F, MATCH('ENTRY FORM'!G360, LISTS!E:E, 0)), ""))),
         0)
      ),
   "")
)</f>
        <v/>
      </c>
      <c r="M360" s="44" t="str">
        <f>IF(G360="","",INDEX(LISTS!G:G,MATCH('ENTRY FORM'!G360,LISTS!E:E,)))</f>
        <v/>
      </c>
      <c r="N360" s="23"/>
    </row>
    <row r="361" spans="2:14" ht="24.65" customHeight="1" x14ac:dyDescent="0.35">
      <c r="B361" s="40">
        <v>352</v>
      </c>
      <c r="C361" s="43"/>
      <c r="D361" s="43"/>
      <c r="E361" s="43"/>
      <c r="F361" s="43"/>
      <c r="G361" s="41"/>
      <c r="H361" s="23"/>
      <c r="I361" s="43"/>
      <c r="J361" s="43"/>
      <c r="K361" s="27"/>
      <c r="L361" s="44" t="str" cm="1">
        <f t="array" ref="L361">IF(G361="", "",
   IFERROR(
      INDEX('Country Level Fee'!$D$1:$D$1,
         MATCH(1,
            (('Country Level Fee'!$B$1:$B$1='Guidance &amp; Cover Sheet'!$F$4) *
             ('Country Level Fee'!$C$1:$C$1=IFERROR(INDEX(LISTS!F:F, MATCH('ENTRY FORM'!G361, LISTS!E:E, 0)), ""))),
         0)
      ),
   "")
)</f>
        <v/>
      </c>
      <c r="M361" s="44" t="str">
        <f>IF(G361="","",INDEX(LISTS!G:G,MATCH('ENTRY FORM'!G361,LISTS!E:E,)))</f>
        <v/>
      </c>
      <c r="N361" s="23"/>
    </row>
    <row r="362" spans="2:14" ht="24.65" customHeight="1" x14ac:dyDescent="0.35">
      <c r="B362" s="40">
        <v>353</v>
      </c>
      <c r="C362" s="43"/>
      <c r="D362" s="43"/>
      <c r="E362" s="43"/>
      <c r="F362" s="43"/>
      <c r="G362" s="41"/>
      <c r="H362" s="23"/>
      <c r="I362" s="43"/>
      <c r="J362" s="43"/>
      <c r="K362" s="27"/>
      <c r="L362" s="44" t="str" cm="1">
        <f t="array" ref="L362">IF(G362="", "",
   IFERROR(
      INDEX('Country Level Fee'!$D$1:$D$1,
         MATCH(1,
            (('Country Level Fee'!$B$1:$B$1='Guidance &amp; Cover Sheet'!$F$4) *
             ('Country Level Fee'!$C$1:$C$1=IFERROR(INDEX(LISTS!F:F, MATCH('ENTRY FORM'!G362, LISTS!E:E, 0)), ""))),
         0)
      ),
   "")
)</f>
        <v/>
      </c>
      <c r="M362" s="44" t="str">
        <f>IF(G362="","",INDEX(LISTS!G:G,MATCH('ENTRY FORM'!G362,LISTS!E:E,)))</f>
        <v/>
      </c>
      <c r="N362" s="23"/>
    </row>
    <row r="363" spans="2:14" ht="24.65" customHeight="1" x14ac:dyDescent="0.35">
      <c r="B363" s="40">
        <v>354</v>
      </c>
      <c r="C363" s="43"/>
      <c r="D363" s="43"/>
      <c r="E363" s="43"/>
      <c r="F363" s="43"/>
      <c r="G363" s="41"/>
      <c r="H363" s="23"/>
      <c r="I363" s="43"/>
      <c r="J363" s="43"/>
      <c r="K363" s="27"/>
      <c r="L363" s="44" t="str" cm="1">
        <f t="array" ref="L363">IF(G363="", "",
   IFERROR(
      INDEX('Country Level Fee'!$D$1:$D$1,
         MATCH(1,
            (('Country Level Fee'!$B$1:$B$1='Guidance &amp; Cover Sheet'!$F$4) *
             ('Country Level Fee'!$C$1:$C$1=IFERROR(INDEX(LISTS!F:F, MATCH('ENTRY FORM'!G363, LISTS!E:E, 0)), ""))),
         0)
      ),
   "")
)</f>
        <v/>
      </c>
      <c r="M363" s="44" t="str">
        <f>IF(G363="","",INDEX(LISTS!G:G,MATCH('ENTRY FORM'!G363,LISTS!E:E,)))</f>
        <v/>
      </c>
      <c r="N363" s="23"/>
    </row>
    <row r="364" spans="2:14" ht="24.65" customHeight="1" x14ac:dyDescent="0.35">
      <c r="B364" s="40">
        <v>355</v>
      </c>
      <c r="C364" s="43"/>
      <c r="D364" s="43"/>
      <c r="E364" s="43"/>
      <c r="F364" s="43"/>
      <c r="G364" s="41"/>
      <c r="H364" s="23"/>
      <c r="I364" s="43"/>
      <c r="J364" s="43"/>
      <c r="K364" s="27"/>
      <c r="L364" s="44" t="str" cm="1">
        <f t="array" ref="L364">IF(G364="", "",
   IFERROR(
      INDEX('Country Level Fee'!$D$1:$D$1,
         MATCH(1,
            (('Country Level Fee'!$B$1:$B$1='Guidance &amp; Cover Sheet'!$F$4) *
             ('Country Level Fee'!$C$1:$C$1=IFERROR(INDEX(LISTS!F:F, MATCH('ENTRY FORM'!G364, LISTS!E:E, 0)), ""))),
         0)
      ),
   "")
)</f>
        <v/>
      </c>
      <c r="M364" s="44" t="str">
        <f>IF(G364="","",INDEX(LISTS!G:G,MATCH('ENTRY FORM'!G364,LISTS!E:E,)))</f>
        <v/>
      </c>
      <c r="N364" s="23"/>
    </row>
    <row r="365" spans="2:14" ht="24.65" customHeight="1" x14ac:dyDescent="0.35">
      <c r="B365" s="40">
        <v>356</v>
      </c>
      <c r="C365" s="43"/>
      <c r="D365" s="43"/>
      <c r="E365" s="43"/>
      <c r="F365" s="43"/>
      <c r="G365" s="41"/>
      <c r="H365" s="23"/>
      <c r="I365" s="43"/>
      <c r="J365" s="43"/>
      <c r="K365" s="27"/>
      <c r="L365" s="44" t="str" cm="1">
        <f t="array" ref="L365">IF(G365="", "",
   IFERROR(
      INDEX('Country Level Fee'!$D$1:$D$1,
         MATCH(1,
            (('Country Level Fee'!$B$1:$B$1='Guidance &amp; Cover Sheet'!$F$4) *
             ('Country Level Fee'!$C$1:$C$1=IFERROR(INDEX(LISTS!F:F, MATCH('ENTRY FORM'!G365, LISTS!E:E, 0)), ""))),
         0)
      ),
   "")
)</f>
        <v/>
      </c>
      <c r="M365" s="44" t="str">
        <f>IF(G365="","",INDEX(LISTS!G:G,MATCH('ENTRY FORM'!G365,LISTS!E:E,)))</f>
        <v/>
      </c>
      <c r="N365" s="23"/>
    </row>
    <row r="366" spans="2:14" ht="24.65" customHeight="1" x14ac:dyDescent="0.35">
      <c r="B366" s="40">
        <v>357</v>
      </c>
      <c r="C366" s="43"/>
      <c r="D366" s="43"/>
      <c r="E366" s="43"/>
      <c r="F366" s="43"/>
      <c r="G366" s="41"/>
      <c r="H366" s="23"/>
      <c r="I366" s="43"/>
      <c r="J366" s="43"/>
      <c r="K366" s="27"/>
      <c r="L366" s="44" t="str" cm="1">
        <f t="array" ref="L366">IF(G366="", "",
   IFERROR(
      INDEX('Country Level Fee'!$D$1:$D$1,
         MATCH(1,
            (('Country Level Fee'!$B$1:$B$1='Guidance &amp; Cover Sheet'!$F$4) *
             ('Country Level Fee'!$C$1:$C$1=IFERROR(INDEX(LISTS!F:F, MATCH('ENTRY FORM'!G366, LISTS!E:E, 0)), ""))),
         0)
      ),
   "")
)</f>
        <v/>
      </c>
      <c r="M366" s="44" t="str">
        <f>IF(G366="","",INDEX(LISTS!G:G,MATCH('ENTRY FORM'!G366,LISTS!E:E,)))</f>
        <v/>
      </c>
      <c r="N366" s="23"/>
    </row>
    <row r="367" spans="2:14" ht="24.65" customHeight="1" x14ac:dyDescent="0.35">
      <c r="B367" s="40">
        <v>358</v>
      </c>
      <c r="C367" s="43"/>
      <c r="D367" s="43"/>
      <c r="E367" s="43"/>
      <c r="F367" s="43"/>
      <c r="G367" s="41"/>
      <c r="H367" s="23"/>
      <c r="I367" s="43"/>
      <c r="J367" s="43"/>
      <c r="K367" s="27"/>
      <c r="L367" s="44" t="str" cm="1">
        <f t="array" ref="L367">IF(G367="", "",
   IFERROR(
      INDEX('Country Level Fee'!$D$1:$D$1,
         MATCH(1,
            (('Country Level Fee'!$B$1:$B$1='Guidance &amp; Cover Sheet'!$F$4) *
             ('Country Level Fee'!$C$1:$C$1=IFERROR(INDEX(LISTS!F:F, MATCH('ENTRY FORM'!G367, LISTS!E:E, 0)), ""))),
         0)
      ),
   "")
)</f>
        <v/>
      </c>
      <c r="M367" s="44" t="str">
        <f>IF(G367="","",INDEX(LISTS!G:G,MATCH('ENTRY FORM'!G367,LISTS!E:E,)))</f>
        <v/>
      </c>
      <c r="N367" s="23"/>
    </row>
    <row r="368" spans="2:14" ht="24.65" customHeight="1" x14ac:dyDescent="0.35">
      <c r="B368" s="40">
        <v>359</v>
      </c>
      <c r="C368" s="43"/>
      <c r="D368" s="43"/>
      <c r="E368" s="43"/>
      <c r="F368" s="43"/>
      <c r="G368" s="41"/>
      <c r="H368" s="23"/>
      <c r="I368" s="43"/>
      <c r="J368" s="43"/>
      <c r="K368" s="27"/>
      <c r="L368" s="44" t="str" cm="1">
        <f t="array" ref="L368">IF(G368="", "",
   IFERROR(
      INDEX('Country Level Fee'!$D$1:$D$1,
         MATCH(1,
            (('Country Level Fee'!$B$1:$B$1='Guidance &amp; Cover Sheet'!$F$4) *
             ('Country Level Fee'!$C$1:$C$1=IFERROR(INDEX(LISTS!F:F, MATCH('ENTRY FORM'!G368, LISTS!E:E, 0)), ""))),
         0)
      ),
   "")
)</f>
        <v/>
      </c>
      <c r="M368" s="44" t="str">
        <f>IF(G368="","",INDEX(LISTS!G:G,MATCH('ENTRY FORM'!G368,LISTS!E:E,)))</f>
        <v/>
      </c>
      <c r="N368" s="23"/>
    </row>
    <row r="369" spans="2:14" ht="24.65" customHeight="1" x14ac:dyDescent="0.35">
      <c r="B369" s="40">
        <v>360</v>
      </c>
      <c r="C369" s="43"/>
      <c r="D369" s="43"/>
      <c r="E369" s="43"/>
      <c r="F369" s="43"/>
      <c r="G369" s="41"/>
      <c r="H369" s="23"/>
      <c r="I369" s="43"/>
      <c r="J369" s="43"/>
      <c r="K369" s="27"/>
      <c r="L369" s="44" t="str" cm="1">
        <f t="array" ref="L369">IF(G369="", "",
   IFERROR(
      INDEX('Country Level Fee'!$D$1:$D$1,
         MATCH(1,
            (('Country Level Fee'!$B$1:$B$1='Guidance &amp; Cover Sheet'!$F$4) *
             ('Country Level Fee'!$C$1:$C$1=IFERROR(INDEX(LISTS!F:F, MATCH('ENTRY FORM'!G369, LISTS!E:E, 0)), ""))),
         0)
      ),
   "")
)</f>
        <v/>
      </c>
      <c r="M369" s="44" t="str">
        <f>IF(G369="","",INDEX(LISTS!G:G,MATCH('ENTRY FORM'!G369,LISTS!E:E,)))</f>
        <v/>
      </c>
      <c r="N369" s="23"/>
    </row>
    <row r="370" spans="2:14" ht="24.65" customHeight="1" x14ac:dyDescent="0.35">
      <c r="B370" s="40">
        <v>361</v>
      </c>
      <c r="C370" s="43"/>
      <c r="D370" s="43"/>
      <c r="E370" s="43"/>
      <c r="F370" s="43"/>
      <c r="G370" s="41"/>
      <c r="H370" s="23"/>
      <c r="I370" s="43"/>
      <c r="J370" s="43"/>
      <c r="K370" s="27"/>
      <c r="L370" s="44" t="str" cm="1">
        <f t="array" ref="L370">IF(G370="", "",
   IFERROR(
      INDEX('Country Level Fee'!$D$1:$D$1,
         MATCH(1,
            (('Country Level Fee'!$B$1:$B$1='Guidance &amp; Cover Sheet'!$F$4) *
             ('Country Level Fee'!$C$1:$C$1=IFERROR(INDEX(LISTS!F:F, MATCH('ENTRY FORM'!G370, LISTS!E:E, 0)), ""))),
         0)
      ),
   "")
)</f>
        <v/>
      </c>
      <c r="M370" s="44" t="str">
        <f>IF(G370="","",INDEX(LISTS!G:G,MATCH('ENTRY FORM'!G370,LISTS!E:E,)))</f>
        <v/>
      </c>
      <c r="N370" s="23"/>
    </row>
    <row r="371" spans="2:14" ht="24.65" customHeight="1" x14ac:dyDescent="0.35">
      <c r="B371" s="40">
        <v>362</v>
      </c>
      <c r="C371" s="43"/>
      <c r="D371" s="43"/>
      <c r="E371" s="43"/>
      <c r="F371" s="43"/>
      <c r="G371" s="41"/>
      <c r="H371" s="23"/>
      <c r="I371" s="43"/>
      <c r="J371" s="43"/>
      <c r="K371" s="27"/>
      <c r="L371" s="44" t="str" cm="1">
        <f t="array" ref="L371">IF(G371="", "",
   IFERROR(
      INDEX('Country Level Fee'!$D$1:$D$1,
         MATCH(1,
            (('Country Level Fee'!$B$1:$B$1='Guidance &amp; Cover Sheet'!$F$4) *
             ('Country Level Fee'!$C$1:$C$1=IFERROR(INDEX(LISTS!F:F, MATCH('ENTRY FORM'!G371, LISTS!E:E, 0)), ""))),
         0)
      ),
   "")
)</f>
        <v/>
      </c>
      <c r="M371" s="44" t="str">
        <f>IF(G371="","",INDEX(LISTS!G:G,MATCH('ENTRY FORM'!G371,LISTS!E:E,)))</f>
        <v/>
      </c>
      <c r="N371" s="23"/>
    </row>
    <row r="372" spans="2:14" ht="24.65" customHeight="1" x14ac:dyDescent="0.35">
      <c r="B372" s="40">
        <v>363</v>
      </c>
      <c r="C372" s="43"/>
      <c r="D372" s="43"/>
      <c r="E372" s="43"/>
      <c r="F372" s="43"/>
      <c r="G372" s="41"/>
      <c r="H372" s="23"/>
      <c r="I372" s="43"/>
      <c r="J372" s="43"/>
      <c r="K372" s="27"/>
      <c r="L372" s="44" t="str" cm="1">
        <f t="array" ref="L372">IF(G372="", "",
   IFERROR(
      INDEX('Country Level Fee'!$D$1:$D$1,
         MATCH(1,
            (('Country Level Fee'!$B$1:$B$1='Guidance &amp; Cover Sheet'!$F$4) *
             ('Country Level Fee'!$C$1:$C$1=IFERROR(INDEX(LISTS!F:F, MATCH('ENTRY FORM'!G372, LISTS!E:E, 0)), ""))),
         0)
      ),
   "")
)</f>
        <v/>
      </c>
      <c r="M372" s="44" t="str">
        <f>IF(G372="","",INDEX(LISTS!G:G,MATCH('ENTRY FORM'!G372,LISTS!E:E,)))</f>
        <v/>
      </c>
      <c r="N372" s="23"/>
    </row>
    <row r="373" spans="2:14" ht="24.65" customHeight="1" x14ac:dyDescent="0.35">
      <c r="B373" s="40">
        <v>364</v>
      </c>
      <c r="C373" s="43"/>
      <c r="D373" s="43"/>
      <c r="E373" s="43"/>
      <c r="F373" s="43"/>
      <c r="G373" s="41"/>
      <c r="H373" s="23"/>
      <c r="I373" s="43"/>
      <c r="J373" s="43"/>
      <c r="K373" s="27"/>
      <c r="L373" s="44" t="str" cm="1">
        <f t="array" ref="L373">IF(G373="", "",
   IFERROR(
      INDEX('Country Level Fee'!$D$1:$D$1,
         MATCH(1,
            (('Country Level Fee'!$B$1:$B$1='Guidance &amp; Cover Sheet'!$F$4) *
             ('Country Level Fee'!$C$1:$C$1=IFERROR(INDEX(LISTS!F:F, MATCH('ENTRY FORM'!G373, LISTS!E:E, 0)), ""))),
         0)
      ),
   "")
)</f>
        <v/>
      </c>
      <c r="M373" s="44" t="str">
        <f>IF(G373="","",INDEX(LISTS!G:G,MATCH('ENTRY FORM'!G373,LISTS!E:E,)))</f>
        <v/>
      </c>
      <c r="N373" s="23"/>
    </row>
    <row r="374" spans="2:14" ht="24.65" customHeight="1" x14ac:dyDescent="0.35">
      <c r="B374" s="40">
        <v>365</v>
      </c>
      <c r="C374" s="43"/>
      <c r="D374" s="43"/>
      <c r="E374" s="43"/>
      <c r="F374" s="43"/>
      <c r="G374" s="41"/>
      <c r="H374" s="23"/>
      <c r="I374" s="43"/>
      <c r="J374" s="43"/>
      <c r="K374" s="27"/>
      <c r="L374" s="44" t="str" cm="1">
        <f t="array" ref="L374">IF(G374="", "",
   IFERROR(
      INDEX('Country Level Fee'!$D$1:$D$1,
         MATCH(1,
            (('Country Level Fee'!$B$1:$B$1='Guidance &amp; Cover Sheet'!$F$4) *
             ('Country Level Fee'!$C$1:$C$1=IFERROR(INDEX(LISTS!F:F, MATCH('ENTRY FORM'!G374, LISTS!E:E, 0)), ""))),
         0)
      ),
   "")
)</f>
        <v/>
      </c>
      <c r="M374" s="44" t="str">
        <f>IF(G374="","",INDEX(LISTS!G:G,MATCH('ENTRY FORM'!G374,LISTS!E:E,)))</f>
        <v/>
      </c>
      <c r="N374" s="23"/>
    </row>
    <row r="375" spans="2:14" ht="24.65" customHeight="1" x14ac:dyDescent="0.35">
      <c r="B375" s="40">
        <v>366</v>
      </c>
      <c r="C375" s="43"/>
      <c r="D375" s="43"/>
      <c r="E375" s="43"/>
      <c r="F375" s="43"/>
      <c r="G375" s="41"/>
      <c r="H375" s="23"/>
      <c r="I375" s="43"/>
      <c r="J375" s="43"/>
      <c r="K375" s="27"/>
      <c r="L375" s="44" t="str" cm="1">
        <f t="array" ref="L375">IF(G375="", "",
   IFERROR(
      INDEX('Country Level Fee'!$D$1:$D$1,
         MATCH(1,
            (('Country Level Fee'!$B$1:$B$1='Guidance &amp; Cover Sheet'!$F$4) *
             ('Country Level Fee'!$C$1:$C$1=IFERROR(INDEX(LISTS!F:F, MATCH('ENTRY FORM'!G375, LISTS!E:E, 0)), ""))),
         0)
      ),
   "")
)</f>
        <v/>
      </c>
      <c r="M375" s="44" t="str">
        <f>IF(G375="","",INDEX(LISTS!G:G,MATCH('ENTRY FORM'!G375,LISTS!E:E,)))</f>
        <v/>
      </c>
      <c r="N375" s="23"/>
    </row>
    <row r="376" spans="2:14" ht="24.65" customHeight="1" x14ac:dyDescent="0.35">
      <c r="B376" s="40">
        <v>367</v>
      </c>
      <c r="C376" s="43"/>
      <c r="D376" s="43"/>
      <c r="E376" s="43"/>
      <c r="F376" s="43"/>
      <c r="G376" s="41"/>
      <c r="H376" s="23"/>
      <c r="I376" s="43"/>
      <c r="J376" s="43"/>
      <c r="K376" s="27"/>
      <c r="L376" s="44" t="str" cm="1">
        <f t="array" ref="L376">IF(G376="", "",
   IFERROR(
      INDEX('Country Level Fee'!$D$1:$D$1,
         MATCH(1,
            (('Country Level Fee'!$B$1:$B$1='Guidance &amp; Cover Sheet'!$F$4) *
             ('Country Level Fee'!$C$1:$C$1=IFERROR(INDEX(LISTS!F:F, MATCH('ENTRY FORM'!G376, LISTS!E:E, 0)), ""))),
         0)
      ),
   "")
)</f>
        <v/>
      </c>
      <c r="M376" s="44" t="str">
        <f>IF(G376="","",INDEX(LISTS!G:G,MATCH('ENTRY FORM'!G376,LISTS!E:E,)))</f>
        <v/>
      </c>
      <c r="N376" s="23"/>
    </row>
    <row r="377" spans="2:14" ht="24.65" customHeight="1" x14ac:dyDescent="0.35">
      <c r="B377" s="40">
        <v>368</v>
      </c>
      <c r="C377" s="43"/>
      <c r="D377" s="43"/>
      <c r="E377" s="43"/>
      <c r="F377" s="43"/>
      <c r="G377" s="41"/>
      <c r="H377" s="23"/>
      <c r="I377" s="43"/>
      <c r="J377" s="43"/>
      <c r="K377" s="27"/>
      <c r="L377" s="44" t="str" cm="1">
        <f t="array" ref="L377">IF(G377="", "",
   IFERROR(
      INDEX('Country Level Fee'!$D$1:$D$1,
         MATCH(1,
            (('Country Level Fee'!$B$1:$B$1='Guidance &amp; Cover Sheet'!$F$4) *
             ('Country Level Fee'!$C$1:$C$1=IFERROR(INDEX(LISTS!F:F, MATCH('ENTRY FORM'!G377, LISTS!E:E, 0)), ""))),
         0)
      ),
   "")
)</f>
        <v/>
      </c>
      <c r="M377" s="44" t="str">
        <f>IF(G377="","",INDEX(LISTS!G:G,MATCH('ENTRY FORM'!G377,LISTS!E:E,)))</f>
        <v/>
      </c>
      <c r="N377" s="23"/>
    </row>
    <row r="378" spans="2:14" ht="24.65" customHeight="1" x14ac:dyDescent="0.35">
      <c r="B378" s="40">
        <v>369</v>
      </c>
      <c r="C378" s="43"/>
      <c r="D378" s="43"/>
      <c r="E378" s="43"/>
      <c r="F378" s="43"/>
      <c r="G378" s="41"/>
      <c r="H378" s="23"/>
      <c r="I378" s="43"/>
      <c r="J378" s="43"/>
      <c r="K378" s="27"/>
      <c r="L378" s="44" t="str" cm="1">
        <f t="array" ref="L378">IF(G378="", "",
   IFERROR(
      INDEX('Country Level Fee'!$D$1:$D$1,
         MATCH(1,
            (('Country Level Fee'!$B$1:$B$1='Guidance &amp; Cover Sheet'!$F$4) *
             ('Country Level Fee'!$C$1:$C$1=IFERROR(INDEX(LISTS!F:F, MATCH('ENTRY FORM'!G378, LISTS!E:E, 0)), ""))),
         0)
      ),
   "")
)</f>
        <v/>
      </c>
      <c r="M378" s="44" t="str">
        <f>IF(G378="","",INDEX(LISTS!G:G,MATCH('ENTRY FORM'!G378,LISTS!E:E,)))</f>
        <v/>
      </c>
      <c r="N378" s="23"/>
    </row>
    <row r="379" spans="2:14" ht="24.65" customHeight="1" x14ac:dyDescent="0.35">
      <c r="B379" s="40">
        <v>370</v>
      </c>
      <c r="C379" s="43"/>
      <c r="D379" s="43"/>
      <c r="E379" s="43"/>
      <c r="F379" s="43"/>
      <c r="G379" s="41"/>
      <c r="H379" s="23"/>
      <c r="I379" s="43"/>
      <c r="J379" s="43"/>
      <c r="K379" s="27"/>
      <c r="L379" s="44" t="str" cm="1">
        <f t="array" ref="L379">IF(G379="", "",
   IFERROR(
      INDEX('Country Level Fee'!$D$1:$D$1,
         MATCH(1,
            (('Country Level Fee'!$B$1:$B$1='Guidance &amp; Cover Sheet'!$F$4) *
             ('Country Level Fee'!$C$1:$C$1=IFERROR(INDEX(LISTS!F:F, MATCH('ENTRY FORM'!G379, LISTS!E:E, 0)), ""))),
         0)
      ),
   "")
)</f>
        <v/>
      </c>
      <c r="M379" s="44" t="str">
        <f>IF(G379="","",INDEX(LISTS!G:G,MATCH('ENTRY FORM'!G379,LISTS!E:E,)))</f>
        <v/>
      </c>
      <c r="N379" s="23"/>
    </row>
    <row r="380" spans="2:14" ht="24.65" customHeight="1" x14ac:dyDescent="0.35">
      <c r="B380" s="40">
        <v>371</v>
      </c>
      <c r="C380" s="43"/>
      <c r="D380" s="43"/>
      <c r="E380" s="43"/>
      <c r="F380" s="43"/>
      <c r="G380" s="41"/>
      <c r="H380" s="23"/>
      <c r="I380" s="43"/>
      <c r="J380" s="43"/>
      <c r="K380" s="27"/>
      <c r="L380" s="44" t="str" cm="1">
        <f t="array" ref="L380">IF(G380="", "",
   IFERROR(
      INDEX('Country Level Fee'!$D$1:$D$1,
         MATCH(1,
            (('Country Level Fee'!$B$1:$B$1='Guidance &amp; Cover Sheet'!$F$4) *
             ('Country Level Fee'!$C$1:$C$1=IFERROR(INDEX(LISTS!F:F, MATCH('ENTRY FORM'!G380, LISTS!E:E, 0)), ""))),
         0)
      ),
   "")
)</f>
        <v/>
      </c>
      <c r="M380" s="44" t="str">
        <f>IF(G380="","",INDEX(LISTS!G:G,MATCH('ENTRY FORM'!G380,LISTS!E:E,)))</f>
        <v/>
      </c>
      <c r="N380" s="23"/>
    </row>
    <row r="381" spans="2:14" ht="24.65" customHeight="1" x14ac:dyDescent="0.35">
      <c r="B381" s="40">
        <v>372</v>
      </c>
      <c r="C381" s="43"/>
      <c r="D381" s="43"/>
      <c r="E381" s="43"/>
      <c r="F381" s="43"/>
      <c r="G381" s="41"/>
      <c r="H381" s="23"/>
      <c r="I381" s="43"/>
      <c r="J381" s="43"/>
      <c r="K381" s="27"/>
      <c r="L381" s="44" t="str" cm="1">
        <f t="array" ref="L381">IF(G381="", "",
   IFERROR(
      INDEX('Country Level Fee'!$D$1:$D$1,
         MATCH(1,
            (('Country Level Fee'!$B$1:$B$1='Guidance &amp; Cover Sheet'!$F$4) *
             ('Country Level Fee'!$C$1:$C$1=IFERROR(INDEX(LISTS!F:F, MATCH('ENTRY FORM'!G381, LISTS!E:E, 0)), ""))),
         0)
      ),
   "")
)</f>
        <v/>
      </c>
      <c r="M381" s="44" t="str">
        <f>IF(G381="","",INDEX(LISTS!G:G,MATCH('ENTRY FORM'!G381,LISTS!E:E,)))</f>
        <v/>
      </c>
      <c r="N381" s="23"/>
    </row>
    <row r="382" spans="2:14" ht="24.65" customHeight="1" x14ac:dyDescent="0.35">
      <c r="B382" s="40">
        <v>373</v>
      </c>
      <c r="C382" s="43"/>
      <c r="D382" s="43"/>
      <c r="E382" s="43"/>
      <c r="F382" s="43"/>
      <c r="G382" s="41"/>
      <c r="H382" s="23"/>
      <c r="I382" s="43"/>
      <c r="J382" s="43"/>
      <c r="K382" s="27"/>
      <c r="L382" s="44" t="str" cm="1">
        <f t="array" ref="L382">IF(G382="", "",
   IFERROR(
      INDEX('Country Level Fee'!$D$1:$D$1,
         MATCH(1,
            (('Country Level Fee'!$B$1:$B$1='Guidance &amp; Cover Sheet'!$F$4) *
             ('Country Level Fee'!$C$1:$C$1=IFERROR(INDEX(LISTS!F:F, MATCH('ENTRY FORM'!G382, LISTS!E:E, 0)), ""))),
         0)
      ),
   "")
)</f>
        <v/>
      </c>
      <c r="M382" s="44" t="str">
        <f>IF(G382="","",INDEX(LISTS!G:G,MATCH('ENTRY FORM'!G382,LISTS!E:E,)))</f>
        <v/>
      </c>
      <c r="N382" s="23"/>
    </row>
    <row r="383" spans="2:14" ht="24.65" customHeight="1" x14ac:dyDescent="0.35">
      <c r="B383" s="40">
        <v>374</v>
      </c>
      <c r="C383" s="43"/>
      <c r="D383" s="43"/>
      <c r="E383" s="43"/>
      <c r="F383" s="43"/>
      <c r="G383" s="41"/>
      <c r="H383" s="23"/>
      <c r="I383" s="43"/>
      <c r="J383" s="43"/>
      <c r="K383" s="27"/>
      <c r="L383" s="44" t="str" cm="1">
        <f t="array" ref="L383">IF(G383="", "",
   IFERROR(
      INDEX('Country Level Fee'!$D$1:$D$1,
         MATCH(1,
            (('Country Level Fee'!$B$1:$B$1='Guidance &amp; Cover Sheet'!$F$4) *
             ('Country Level Fee'!$C$1:$C$1=IFERROR(INDEX(LISTS!F:F, MATCH('ENTRY FORM'!G383, LISTS!E:E, 0)), ""))),
         0)
      ),
   "")
)</f>
        <v/>
      </c>
      <c r="M383" s="44" t="str">
        <f>IF(G383="","",INDEX(LISTS!G:G,MATCH('ENTRY FORM'!G383,LISTS!E:E,)))</f>
        <v/>
      </c>
      <c r="N383" s="23"/>
    </row>
    <row r="384" spans="2:14" ht="24.65" customHeight="1" x14ac:dyDescent="0.35">
      <c r="B384" s="40">
        <v>375</v>
      </c>
      <c r="C384" s="43"/>
      <c r="D384" s="43"/>
      <c r="E384" s="43"/>
      <c r="F384" s="43"/>
      <c r="G384" s="41"/>
      <c r="H384" s="23"/>
      <c r="I384" s="43"/>
      <c r="J384" s="43"/>
      <c r="K384" s="27"/>
      <c r="L384" s="44" t="str" cm="1">
        <f t="array" ref="L384">IF(G384="", "",
   IFERROR(
      INDEX('Country Level Fee'!$D$1:$D$1,
         MATCH(1,
            (('Country Level Fee'!$B$1:$B$1='Guidance &amp; Cover Sheet'!$F$4) *
             ('Country Level Fee'!$C$1:$C$1=IFERROR(INDEX(LISTS!F:F, MATCH('ENTRY FORM'!G384, LISTS!E:E, 0)), ""))),
         0)
      ),
   "")
)</f>
        <v/>
      </c>
      <c r="M384" s="44" t="str">
        <f>IF(G384="","",INDEX(LISTS!G:G,MATCH('ENTRY FORM'!G384,LISTS!E:E,)))</f>
        <v/>
      </c>
      <c r="N384" s="23"/>
    </row>
    <row r="385" spans="2:14" ht="24.65" customHeight="1" x14ac:dyDescent="0.35">
      <c r="B385" s="40">
        <v>376</v>
      </c>
      <c r="C385" s="43"/>
      <c r="D385" s="43"/>
      <c r="E385" s="43"/>
      <c r="F385" s="43"/>
      <c r="G385" s="41"/>
      <c r="H385" s="23"/>
      <c r="I385" s="43"/>
      <c r="J385" s="43"/>
      <c r="K385" s="27"/>
      <c r="L385" s="44" t="str" cm="1">
        <f t="array" ref="L385">IF(G385="", "",
   IFERROR(
      INDEX('Country Level Fee'!$D$1:$D$1,
         MATCH(1,
            (('Country Level Fee'!$B$1:$B$1='Guidance &amp; Cover Sheet'!$F$4) *
             ('Country Level Fee'!$C$1:$C$1=IFERROR(INDEX(LISTS!F:F, MATCH('ENTRY FORM'!G385, LISTS!E:E, 0)), ""))),
         0)
      ),
   "")
)</f>
        <v/>
      </c>
      <c r="M385" s="44" t="str">
        <f>IF(G385="","",INDEX(LISTS!G:G,MATCH('ENTRY FORM'!G385,LISTS!E:E,)))</f>
        <v/>
      </c>
      <c r="N385" s="23"/>
    </row>
    <row r="386" spans="2:14" ht="24.65" customHeight="1" x14ac:dyDescent="0.35">
      <c r="B386" s="40">
        <v>377</v>
      </c>
      <c r="C386" s="43"/>
      <c r="D386" s="43"/>
      <c r="E386" s="43"/>
      <c r="F386" s="43"/>
      <c r="G386" s="41"/>
      <c r="H386" s="23"/>
      <c r="I386" s="43"/>
      <c r="J386" s="43"/>
      <c r="K386" s="27"/>
      <c r="L386" s="44" t="str" cm="1">
        <f t="array" ref="L386">IF(G386="", "",
   IFERROR(
      INDEX('Country Level Fee'!$D$1:$D$1,
         MATCH(1,
            (('Country Level Fee'!$B$1:$B$1='Guidance &amp; Cover Sheet'!$F$4) *
             ('Country Level Fee'!$C$1:$C$1=IFERROR(INDEX(LISTS!F:F, MATCH('ENTRY FORM'!G386, LISTS!E:E, 0)), ""))),
         0)
      ),
   "")
)</f>
        <v/>
      </c>
      <c r="M386" s="44" t="str">
        <f>IF(G386="","",INDEX(LISTS!G:G,MATCH('ENTRY FORM'!G386,LISTS!E:E,)))</f>
        <v/>
      </c>
      <c r="N386" s="23"/>
    </row>
    <row r="387" spans="2:14" ht="24.65" customHeight="1" x14ac:dyDescent="0.35">
      <c r="B387" s="40">
        <v>378</v>
      </c>
      <c r="C387" s="43"/>
      <c r="D387" s="43"/>
      <c r="E387" s="43"/>
      <c r="F387" s="43"/>
      <c r="G387" s="41"/>
      <c r="H387" s="23"/>
      <c r="I387" s="43"/>
      <c r="J387" s="43"/>
      <c r="K387" s="27"/>
      <c r="L387" s="44" t="str" cm="1">
        <f t="array" ref="L387">IF(G387="", "",
   IFERROR(
      INDEX('Country Level Fee'!$D$1:$D$1,
         MATCH(1,
            (('Country Level Fee'!$B$1:$B$1='Guidance &amp; Cover Sheet'!$F$4) *
             ('Country Level Fee'!$C$1:$C$1=IFERROR(INDEX(LISTS!F:F, MATCH('ENTRY FORM'!G387, LISTS!E:E, 0)), ""))),
         0)
      ),
   "")
)</f>
        <v/>
      </c>
      <c r="M387" s="44" t="str">
        <f>IF(G387="","",INDEX(LISTS!G:G,MATCH('ENTRY FORM'!G387,LISTS!E:E,)))</f>
        <v/>
      </c>
      <c r="N387" s="23"/>
    </row>
    <row r="388" spans="2:14" ht="24.65" customHeight="1" x14ac:dyDescent="0.35">
      <c r="B388" s="40">
        <v>379</v>
      </c>
      <c r="C388" s="43"/>
      <c r="D388" s="43"/>
      <c r="E388" s="43"/>
      <c r="F388" s="43"/>
      <c r="G388" s="41"/>
      <c r="H388" s="23"/>
      <c r="I388" s="43"/>
      <c r="J388" s="43"/>
      <c r="K388" s="27"/>
      <c r="L388" s="44" t="str" cm="1">
        <f t="array" ref="L388">IF(G388="", "",
   IFERROR(
      INDEX('Country Level Fee'!$D$1:$D$1,
         MATCH(1,
            (('Country Level Fee'!$B$1:$B$1='Guidance &amp; Cover Sheet'!$F$4) *
             ('Country Level Fee'!$C$1:$C$1=IFERROR(INDEX(LISTS!F:F, MATCH('ENTRY FORM'!G388, LISTS!E:E, 0)), ""))),
         0)
      ),
   "")
)</f>
        <v/>
      </c>
      <c r="M388" s="44" t="str">
        <f>IF(G388="","",INDEX(LISTS!G:G,MATCH('ENTRY FORM'!G388,LISTS!E:E,)))</f>
        <v/>
      </c>
      <c r="N388" s="23"/>
    </row>
    <row r="389" spans="2:14" ht="24.65" customHeight="1" x14ac:dyDescent="0.35">
      <c r="B389" s="40">
        <v>380</v>
      </c>
      <c r="C389" s="43"/>
      <c r="D389" s="43"/>
      <c r="E389" s="43"/>
      <c r="F389" s="43"/>
      <c r="G389" s="41"/>
      <c r="H389" s="23"/>
      <c r="I389" s="43"/>
      <c r="J389" s="43"/>
      <c r="K389" s="27"/>
      <c r="L389" s="44" t="str" cm="1">
        <f t="array" ref="L389">IF(G389="", "",
   IFERROR(
      INDEX('Country Level Fee'!$D$1:$D$1,
         MATCH(1,
            (('Country Level Fee'!$B$1:$B$1='Guidance &amp; Cover Sheet'!$F$4) *
             ('Country Level Fee'!$C$1:$C$1=IFERROR(INDEX(LISTS!F:F, MATCH('ENTRY FORM'!G389, LISTS!E:E, 0)), ""))),
         0)
      ),
   "")
)</f>
        <v/>
      </c>
      <c r="M389" s="44" t="str">
        <f>IF(G389="","",INDEX(LISTS!G:G,MATCH('ENTRY FORM'!G389,LISTS!E:E,)))</f>
        <v/>
      </c>
      <c r="N389" s="23"/>
    </row>
    <row r="390" spans="2:14" ht="24.65" customHeight="1" x14ac:dyDescent="0.35">
      <c r="B390" s="40">
        <v>381</v>
      </c>
      <c r="C390" s="43"/>
      <c r="D390" s="43"/>
      <c r="E390" s="43"/>
      <c r="F390" s="43"/>
      <c r="G390" s="41"/>
      <c r="H390" s="23"/>
      <c r="I390" s="43"/>
      <c r="J390" s="43"/>
      <c r="K390" s="27"/>
      <c r="L390" s="44" t="str" cm="1">
        <f t="array" ref="L390">IF(G390="", "",
   IFERROR(
      INDEX('Country Level Fee'!$D$1:$D$1,
         MATCH(1,
            (('Country Level Fee'!$B$1:$B$1='Guidance &amp; Cover Sheet'!$F$4) *
             ('Country Level Fee'!$C$1:$C$1=IFERROR(INDEX(LISTS!F:F, MATCH('ENTRY FORM'!G390, LISTS!E:E, 0)), ""))),
         0)
      ),
   "")
)</f>
        <v/>
      </c>
      <c r="M390" s="44" t="str">
        <f>IF(G390="","",INDEX(LISTS!G:G,MATCH('ENTRY FORM'!G390,LISTS!E:E,)))</f>
        <v/>
      </c>
      <c r="N390" s="23"/>
    </row>
    <row r="391" spans="2:14" ht="24.65" customHeight="1" x14ac:dyDescent="0.35">
      <c r="B391" s="40">
        <v>382</v>
      </c>
      <c r="C391" s="43"/>
      <c r="D391" s="43"/>
      <c r="E391" s="43"/>
      <c r="F391" s="43"/>
      <c r="G391" s="41"/>
      <c r="H391" s="23"/>
      <c r="I391" s="43"/>
      <c r="J391" s="43"/>
      <c r="K391" s="27"/>
      <c r="L391" s="44" t="str" cm="1">
        <f t="array" ref="L391">IF(G391="", "",
   IFERROR(
      INDEX('Country Level Fee'!$D$1:$D$1,
         MATCH(1,
            (('Country Level Fee'!$B$1:$B$1='Guidance &amp; Cover Sheet'!$F$4) *
             ('Country Level Fee'!$C$1:$C$1=IFERROR(INDEX(LISTS!F:F, MATCH('ENTRY FORM'!G391, LISTS!E:E, 0)), ""))),
         0)
      ),
   "")
)</f>
        <v/>
      </c>
      <c r="M391" s="44" t="str">
        <f>IF(G391="","",INDEX(LISTS!G:G,MATCH('ENTRY FORM'!G391,LISTS!E:E,)))</f>
        <v/>
      </c>
      <c r="N391" s="23"/>
    </row>
    <row r="392" spans="2:14" ht="24.65" customHeight="1" x14ac:dyDescent="0.35">
      <c r="B392" s="40">
        <v>383</v>
      </c>
      <c r="C392" s="43"/>
      <c r="D392" s="43"/>
      <c r="E392" s="43"/>
      <c r="F392" s="43"/>
      <c r="G392" s="41"/>
      <c r="H392" s="23"/>
      <c r="I392" s="43"/>
      <c r="J392" s="43"/>
      <c r="K392" s="27"/>
      <c r="L392" s="44" t="str" cm="1">
        <f t="array" ref="L392">IF(G392="", "",
   IFERROR(
      INDEX('Country Level Fee'!$D$1:$D$1,
         MATCH(1,
            (('Country Level Fee'!$B$1:$B$1='Guidance &amp; Cover Sheet'!$F$4) *
             ('Country Level Fee'!$C$1:$C$1=IFERROR(INDEX(LISTS!F:F, MATCH('ENTRY FORM'!G392, LISTS!E:E, 0)), ""))),
         0)
      ),
   "")
)</f>
        <v/>
      </c>
      <c r="M392" s="44" t="str">
        <f>IF(G392="","",INDEX(LISTS!G:G,MATCH('ENTRY FORM'!G392,LISTS!E:E,)))</f>
        <v/>
      </c>
      <c r="N392" s="23"/>
    </row>
    <row r="393" spans="2:14" ht="24.65" customHeight="1" x14ac:dyDescent="0.35">
      <c r="B393" s="40">
        <v>384</v>
      </c>
      <c r="C393" s="43"/>
      <c r="D393" s="43"/>
      <c r="E393" s="43"/>
      <c r="F393" s="43"/>
      <c r="G393" s="41"/>
      <c r="H393" s="23"/>
      <c r="I393" s="43"/>
      <c r="J393" s="43"/>
      <c r="K393" s="27"/>
      <c r="L393" s="44" t="str" cm="1">
        <f t="array" ref="L393">IF(G393="", "",
   IFERROR(
      INDEX('Country Level Fee'!$D$1:$D$1,
         MATCH(1,
            (('Country Level Fee'!$B$1:$B$1='Guidance &amp; Cover Sheet'!$F$4) *
             ('Country Level Fee'!$C$1:$C$1=IFERROR(INDEX(LISTS!F:F, MATCH('ENTRY FORM'!G393, LISTS!E:E, 0)), ""))),
         0)
      ),
   "")
)</f>
        <v/>
      </c>
      <c r="M393" s="44" t="str">
        <f>IF(G393="","",INDEX(LISTS!G:G,MATCH('ENTRY FORM'!G393,LISTS!E:E,)))</f>
        <v/>
      </c>
      <c r="N393" s="23"/>
    </row>
    <row r="394" spans="2:14" ht="24.65" customHeight="1" x14ac:dyDescent="0.35">
      <c r="B394" s="40">
        <v>385</v>
      </c>
      <c r="C394" s="43"/>
      <c r="D394" s="43"/>
      <c r="E394" s="43"/>
      <c r="F394" s="43"/>
      <c r="G394" s="41"/>
      <c r="H394" s="23"/>
      <c r="I394" s="43"/>
      <c r="J394" s="43"/>
      <c r="K394" s="27"/>
      <c r="L394" s="44" t="str" cm="1">
        <f t="array" ref="L394">IF(G394="", "",
   IFERROR(
      INDEX('Country Level Fee'!$D$1:$D$1,
         MATCH(1,
            (('Country Level Fee'!$B$1:$B$1='Guidance &amp; Cover Sheet'!$F$4) *
             ('Country Level Fee'!$C$1:$C$1=IFERROR(INDEX(LISTS!F:F, MATCH('ENTRY FORM'!G394, LISTS!E:E, 0)), ""))),
         0)
      ),
   "")
)</f>
        <v/>
      </c>
      <c r="M394" s="44" t="str">
        <f>IF(G394="","",INDEX(LISTS!G:G,MATCH('ENTRY FORM'!G394,LISTS!E:E,)))</f>
        <v/>
      </c>
      <c r="N394" s="23"/>
    </row>
    <row r="395" spans="2:14" ht="24.65" customHeight="1" x14ac:dyDescent="0.35">
      <c r="B395" s="40">
        <v>386</v>
      </c>
      <c r="C395" s="43"/>
      <c r="D395" s="43"/>
      <c r="E395" s="43"/>
      <c r="F395" s="43"/>
      <c r="G395" s="41"/>
      <c r="H395" s="23"/>
      <c r="I395" s="43"/>
      <c r="J395" s="43"/>
      <c r="K395" s="27"/>
      <c r="L395" s="44" t="str" cm="1">
        <f t="array" ref="L395">IF(G395="", "",
   IFERROR(
      INDEX('Country Level Fee'!$D$1:$D$1,
         MATCH(1,
            (('Country Level Fee'!$B$1:$B$1='Guidance &amp; Cover Sheet'!$F$4) *
             ('Country Level Fee'!$C$1:$C$1=IFERROR(INDEX(LISTS!F:F, MATCH('ENTRY FORM'!G395, LISTS!E:E, 0)), ""))),
         0)
      ),
   "")
)</f>
        <v/>
      </c>
      <c r="M395" s="44" t="str">
        <f>IF(G395="","",INDEX(LISTS!G:G,MATCH('ENTRY FORM'!G395,LISTS!E:E,)))</f>
        <v/>
      </c>
      <c r="N395" s="23"/>
    </row>
    <row r="396" spans="2:14" ht="24.65" customHeight="1" x14ac:dyDescent="0.35">
      <c r="B396" s="40">
        <v>387</v>
      </c>
      <c r="C396" s="43"/>
      <c r="D396" s="43"/>
      <c r="E396" s="43"/>
      <c r="F396" s="43"/>
      <c r="G396" s="41"/>
      <c r="H396" s="23"/>
      <c r="I396" s="43"/>
      <c r="J396" s="43"/>
      <c r="K396" s="27"/>
      <c r="L396" s="44" t="str" cm="1">
        <f t="array" ref="L396">IF(G396="", "",
   IFERROR(
      INDEX('Country Level Fee'!$D$1:$D$1,
         MATCH(1,
            (('Country Level Fee'!$B$1:$B$1='Guidance &amp; Cover Sheet'!$F$4) *
             ('Country Level Fee'!$C$1:$C$1=IFERROR(INDEX(LISTS!F:F, MATCH('ENTRY FORM'!G396, LISTS!E:E, 0)), ""))),
         0)
      ),
   "")
)</f>
        <v/>
      </c>
      <c r="M396" s="44" t="str">
        <f>IF(G396="","",INDEX(LISTS!G:G,MATCH('ENTRY FORM'!G396,LISTS!E:E,)))</f>
        <v/>
      </c>
      <c r="N396" s="23"/>
    </row>
    <row r="397" spans="2:14" ht="24.65" customHeight="1" x14ac:dyDescent="0.35">
      <c r="B397" s="40">
        <v>388</v>
      </c>
      <c r="C397" s="43"/>
      <c r="D397" s="43"/>
      <c r="E397" s="43"/>
      <c r="F397" s="43"/>
      <c r="G397" s="41"/>
      <c r="H397" s="23"/>
      <c r="I397" s="43"/>
      <c r="J397" s="43"/>
      <c r="K397" s="27"/>
      <c r="L397" s="44" t="str" cm="1">
        <f t="array" ref="L397">IF(G397="", "",
   IFERROR(
      INDEX('Country Level Fee'!$D$1:$D$1,
         MATCH(1,
            (('Country Level Fee'!$B$1:$B$1='Guidance &amp; Cover Sheet'!$F$4) *
             ('Country Level Fee'!$C$1:$C$1=IFERROR(INDEX(LISTS!F:F, MATCH('ENTRY FORM'!G397, LISTS!E:E, 0)), ""))),
         0)
      ),
   "")
)</f>
        <v/>
      </c>
      <c r="M397" s="44" t="str">
        <f>IF(G397="","",INDEX(LISTS!G:G,MATCH('ENTRY FORM'!G397,LISTS!E:E,)))</f>
        <v/>
      </c>
      <c r="N397" s="23"/>
    </row>
    <row r="398" spans="2:14" ht="24.65" customHeight="1" x14ac:dyDescent="0.35">
      <c r="B398" s="40">
        <v>389</v>
      </c>
      <c r="C398" s="43"/>
      <c r="D398" s="43"/>
      <c r="E398" s="43"/>
      <c r="F398" s="43"/>
      <c r="G398" s="41"/>
      <c r="H398" s="23"/>
      <c r="I398" s="43"/>
      <c r="J398" s="43"/>
      <c r="K398" s="27"/>
      <c r="L398" s="44" t="str" cm="1">
        <f t="array" ref="L398">IF(G398="", "",
   IFERROR(
      INDEX('Country Level Fee'!$D$1:$D$1,
         MATCH(1,
            (('Country Level Fee'!$B$1:$B$1='Guidance &amp; Cover Sheet'!$F$4) *
             ('Country Level Fee'!$C$1:$C$1=IFERROR(INDEX(LISTS!F:F, MATCH('ENTRY FORM'!G398, LISTS!E:E, 0)), ""))),
         0)
      ),
   "")
)</f>
        <v/>
      </c>
      <c r="M398" s="44" t="str">
        <f>IF(G398="","",INDEX(LISTS!G:G,MATCH('ENTRY FORM'!G398,LISTS!E:E,)))</f>
        <v/>
      </c>
      <c r="N398" s="23"/>
    </row>
    <row r="399" spans="2:14" ht="24.65" customHeight="1" x14ac:dyDescent="0.35">
      <c r="B399" s="40">
        <v>390</v>
      </c>
      <c r="C399" s="43"/>
      <c r="D399" s="43"/>
      <c r="E399" s="43"/>
      <c r="F399" s="43"/>
      <c r="G399" s="41"/>
      <c r="H399" s="23"/>
      <c r="I399" s="43"/>
      <c r="J399" s="43"/>
      <c r="K399" s="27"/>
      <c r="L399" s="44" t="str" cm="1">
        <f t="array" ref="L399">IF(G399="", "",
   IFERROR(
      INDEX('Country Level Fee'!$D$1:$D$1,
         MATCH(1,
            (('Country Level Fee'!$B$1:$B$1='Guidance &amp; Cover Sheet'!$F$4) *
             ('Country Level Fee'!$C$1:$C$1=IFERROR(INDEX(LISTS!F:F, MATCH('ENTRY FORM'!G399, LISTS!E:E, 0)), ""))),
         0)
      ),
   "")
)</f>
        <v/>
      </c>
      <c r="M399" s="44" t="str">
        <f>IF(G399="","",INDEX(LISTS!G:G,MATCH('ENTRY FORM'!G399,LISTS!E:E,)))</f>
        <v/>
      </c>
      <c r="N399" s="23"/>
    </row>
    <row r="400" spans="2:14" ht="24.65" customHeight="1" x14ac:dyDescent="0.35">
      <c r="B400" s="40">
        <v>391</v>
      </c>
      <c r="C400" s="43"/>
      <c r="D400" s="43"/>
      <c r="E400" s="43"/>
      <c r="F400" s="43"/>
      <c r="G400" s="41"/>
      <c r="H400" s="23"/>
      <c r="I400" s="43"/>
      <c r="J400" s="43"/>
      <c r="K400" s="27"/>
      <c r="L400" s="44" t="str" cm="1">
        <f t="array" ref="L400">IF(G400="", "",
   IFERROR(
      INDEX('Country Level Fee'!$D$1:$D$1,
         MATCH(1,
            (('Country Level Fee'!$B$1:$B$1='Guidance &amp; Cover Sheet'!$F$4) *
             ('Country Level Fee'!$C$1:$C$1=IFERROR(INDEX(LISTS!F:F, MATCH('ENTRY FORM'!G400, LISTS!E:E, 0)), ""))),
         0)
      ),
   "")
)</f>
        <v/>
      </c>
      <c r="M400" s="44" t="str">
        <f>IF(G400="","",INDEX(LISTS!G:G,MATCH('ENTRY FORM'!G400,LISTS!E:E,)))</f>
        <v/>
      </c>
      <c r="N400" s="23"/>
    </row>
    <row r="401" spans="2:14" ht="24.65" customHeight="1" x14ac:dyDescent="0.35">
      <c r="B401" s="40">
        <v>392</v>
      </c>
      <c r="C401" s="43"/>
      <c r="D401" s="43"/>
      <c r="E401" s="43"/>
      <c r="F401" s="43"/>
      <c r="G401" s="41"/>
      <c r="H401" s="23"/>
      <c r="I401" s="43"/>
      <c r="J401" s="43"/>
      <c r="K401" s="27"/>
      <c r="L401" s="44" t="str" cm="1">
        <f t="array" ref="L401">IF(G401="", "",
   IFERROR(
      INDEX('Country Level Fee'!$D$1:$D$1,
         MATCH(1,
            (('Country Level Fee'!$B$1:$B$1='Guidance &amp; Cover Sheet'!$F$4) *
             ('Country Level Fee'!$C$1:$C$1=IFERROR(INDEX(LISTS!F:F, MATCH('ENTRY FORM'!G401, LISTS!E:E, 0)), ""))),
         0)
      ),
   "")
)</f>
        <v/>
      </c>
      <c r="M401" s="44" t="str">
        <f>IF(G401="","",INDEX(LISTS!G:G,MATCH('ENTRY FORM'!G401,LISTS!E:E,)))</f>
        <v/>
      </c>
      <c r="N401" s="23"/>
    </row>
    <row r="402" spans="2:14" ht="24.65" customHeight="1" x14ac:dyDescent="0.35">
      <c r="B402" s="40">
        <v>393</v>
      </c>
      <c r="C402" s="43"/>
      <c r="D402" s="43"/>
      <c r="E402" s="43"/>
      <c r="F402" s="43"/>
      <c r="G402" s="41"/>
      <c r="H402" s="23"/>
      <c r="I402" s="43"/>
      <c r="J402" s="43"/>
      <c r="K402" s="27"/>
      <c r="L402" s="44" t="str" cm="1">
        <f t="array" ref="L402">IF(G402="", "",
   IFERROR(
      INDEX('Country Level Fee'!$D$1:$D$1,
         MATCH(1,
            (('Country Level Fee'!$B$1:$B$1='Guidance &amp; Cover Sheet'!$F$4) *
             ('Country Level Fee'!$C$1:$C$1=IFERROR(INDEX(LISTS!F:F, MATCH('ENTRY FORM'!G402, LISTS!E:E, 0)), ""))),
         0)
      ),
   "")
)</f>
        <v/>
      </c>
      <c r="M402" s="44" t="str">
        <f>IF(G402="","",INDEX(LISTS!G:G,MATCH('ENTRY FORM'!G402,LISTS!E:E,)))</f>
        <v/>
      </c>
      <c r="N402" s="23"/>
    </row>
    <row r="403" spans="2:14" ht="24.65" customHeight="1" x14ac:dyDescent="0.35">
      <c r="B403" s="40">
        <v>394</v>
      </c>
      <c r="C403" s="43"/>
      <c r="D403" s="43"/>
      <c r="E403" s="43"/>
      <c r="F403" s="43"/>
      <c r="G403" s="41"/>
      <c r="H403" s="23"/>
      <c r="I403" s="43"/>
      <c r="J403" s="43"/>
      <c r="K403" s="27"/>
      <c r="L403" s="44" t="str" cm="1">
        <f t="array" ref="L403">IF(G403="", "",
   IFERROR(
      INDEX('Country Level Fee'!$D$1:$D$1,
         MATCH(1,
            (('Country Level Fee'!$B$1:$B$1='Guidance &amp; Cover Sheet'!$F$4) *
             ('Country Level Fee'!$C$1:$C$1=IFERROR(INDEX(LISTS!F:F, MATCH('ENTRY FORM'!G403, LISTS!E:E, 0)), ""))),
         0)
      ),
   "")
)</f>
        <v/>
      </c>
      <c r="M403" s="44" t="str">
        <f>IF(G403="","",INDEX(LISTS!G:G,MATCH('ENTRY FORM'!G403,LISTS!E:E,)))</f>
        <v/>
      </c>
      <c r="N403" s="23"/>
    </row>
    <row r="404" spans="2:14" ht="24.65" customHeight="1" x14ac:dyDescent="0.35">
      <c r="B404" s="40">
        <v>395</v>
      </c>
      <c r="C404" s="43"/>
      <c r="D404" s="43"/>
      <c r="E404" s="43"/>
      <c r="F404" s="43"/>
      <c r="G404" s="41"/>
      <c r="H404" s="23"/>
      <c r="I404" s="43"/>
      <c r="J404" s="43"/>
      <c r="K404" s="27"/>
      <c r="L404" s="44" t="str" cm="1">
        <f t="array" ref="L404">IF(G404="", "",
   IFERROR(
      INDEX('Country Level Fee'!$D$1:$D$1,
         MATCH(1,
            (('Country Level Fee'!$B$1:$B$1='Guidance &amp; Cover Sheet'!$F$4) *
             ('Country Level Fee'!$C$1:$C$1=IFERROR(INDEX(LISTS!F:F, MATCH('ENTRY FORM'!G404, LISTS!E:E, 0)), ""))),
         0)
      ),
   "")
)</f>
        <v/>
      </c>
      <c r="M404" s="44" t="str">
        <f>IF(G404="","",INDEX(LISTS!G:G,MATCH('ENTRY FORM'!G404,LISTS!E:E,)))</f>
        <v/>
      </c>
      <c r="N404" s="23"/>
    </row>
    <row r="405" spans="2:14" ht="24.65" customHeight="1" x14ac:dyDescent="0.35">
      <c r="B405" s="40">
        <v>396</v>
      </c>
      <c r="C405" s="43"/>
      <c r="D405" s="43"/>
      <c r="E405" s="43"/>
      <c r="F405" s="43"/>
      <c r="G405" s="41"/>
      <c r="H405" s="23"/>
      <c r="I405" s="43"/>
      <c r="J405" s="43"/>
      <c r="K405" s="27"/>
      <c r="L405" s="44" t="str" cm="1">
        <f t="array" ref="L405">IF(G405="", "",
   IFERROR(
      INDEX('Country Level Fee'!$D$1:$D$1,
         MATCH(1,
            (('Country Level Fee'!$B$1:$B$1='Guidance &amp; Cover Sheet'!$F$4) *
             ('Country Level Fee'!$C$1:$C$1=IFERROR(INDEX(LISTS!F:F, MATCH('ENTRY FORM'!G405, LISTS!E:E, 0)), ""))),
         0)
      ),
   "")
)</f>
        <v/>
      </c>
      <c r="M405" s="44" t="str">
        <f>IF(G405="","",INDEX(LISTS!G:G,MATCH('ENTRY FORM'!G405,LISTS!E:E,)))</f>
        <v/>
      </c>
      <c r="N405" s="23"/>
    </row>
    <row r="406" spans="2:14" ht="24.65" customHeight="1" x14ac:dyDescent="0.35">
      <c r="B406" s="40">
        <v>397</v>
      </c>
      <c r="C406" s="43"/>
      <c r="D406" s="43"/>
      <c r="E406" s="43"/>
      <c r="F406" s="43"/>
      <c r="G406" s="41"/>
      <c r="H406" s="23"/>
      <c r="I406" s="43"/>
      <c r="J406" s="43"/>
      <c r="K406" s="27"/>
      <c r="L406" s="44" t="str" cm="1">
        <f t="array" ref="L406">IF(G406="", "",
   IFERROR(
      INDEX('Country Level Fee'!$D$1:$D$1,
         MATCH(1,
            (('Country Level Fee'!$B$1:$B$1='Guidance &amp; Cover Sheet'!$F$4) *
             ('Country Level Fee'!$C$1:$C$1=IFERROR(INDEX(LISTS!F:F, MATCH('ENTRY FORM'!G406, LISTS!E:E, 0)), ""))),
         0)
      ),
   "")
)</f>
        <v/>
      </c>
      <c r="M406" s="44" t="str">
        <f>IF(G406="","",INDEX(LISTS!G:G,MATCH('ENTRY FORM'!G406,LISTS!E:E,)))</f>
        <v/>
      </c>
      <c r="N406" s="23"/>
    </row>
    <row r="407" spans="2:14" ht="24.65" customHeight="1" x14ac:dyDescent="0.35">
      <c r="B407" s="40">
        <v>398</v>
      </c>
      <c r="C407" s="43"/>
      <c r="D407" s="43"/>
      <c r="E407" s="43"/>
      <c r="F407" s="43"/>
      <c r="G407" s="41"/>
      <c r="H407" s="23"/>
      <c r="I407" s="43"/>
      <c r="J407" s="43"/>
      <c r="K407" s="27"/>
      <c r="L407" s="44" t="str" cm="1">
        <f t="array" ref="L407">IF(G407="", "",
   IFERROR(
      INDEX('Country Level Fee'!$D$1:$D$1,
         MATCH(1,
            (('Country Level Fee'!$B$1:$B$1='Guidance &amp; Cover Sheet'!$F$4) *
             ('Country Level Fee'!$C$1:$C$1=IFERROR(INDEX(LISTS!F:F, MATCH('ENTRY FORM'!G407, LISTS!E:E, 0)), ""))),
         0)
      ),
   "")
)</f>
        <v/>
      </c>
      <c r="M407" s="44" t="str">
        <f>IF(G407="","",INDEX(LISTS!G:G,MATCH('ENTRY FORM'!G407,LISTS!E:E,)))</f>
        <v/>
      </c>
      <c r="N407" s="23"/>
    </row>
    <row r="408" spans="2:14" ht="24.65" customHeight="1" x14ac:dyDescent="0.35">
      <c r="B408" s="40">
        <v>399</v>
      </c>
      <c r="C408" s="43"/>
      <c r="D408" s="43"/>
      <c r="E408" s="43"/>
      <c r="F408" s="43"/>
      <c r="G408" s="41"/>
      <c r="H408" s="23"/>
      <c r="I408" s="43"/>
      <c r="J408" s="43"/>
      <c r="K408" s="27"/>
      <c r="L408" s="44" t="str" cm="1">
        <f t="array" ref="L408">IF(G408="", "",
   IFERROR(
      INDEX('Country Level Fee'!$D$1:$D$1,
         MATCH(1,
            (('Country Level Fee'!$B$1:$B$1='Guidance &amp; Cover Sheet'!$F$4) *
             ('Country Level Fee'!$C$1:$C$1=IFERROR(INDEX(LISTS!F:F, MATCH('ENTRY FORM'!G408, LISTS!E:E, 0)), ""))),
         0)
      ),
   "")
)</f>
        <v/>
      </c>
      <c r="M408" s="44" t="str">
        <f>IF(G408="","",INDEX(LISTS!G:G,MATCH('ENTRY FORM'!G408,LISTS!E:E,)))</f>
        <v/>
      </c>
      <c r="N408" s="23"/>
    </row>
    <row r="409" spans="2:14" ht="24.65" customHeight="1" x14ac:dyDescent="0.35">
      <c r="B409" s="40">
        <v>400</v>
      </c>
      <c r="C409" s="43"/>
      <c r="D409" s="43"/>
      <c r="E409" s="43"/>
      <c r="F409" s="43"/>
      <c r="G409" s="41"/>
      <c r="H409" s="23"/>
      <c r="I409" s="43"/>
      <c r="J409" s="43"/>
      <c r="K409" s="27"/>
      <c r="L409" s="44" t="str" cm="1">
        <f t="array" ref="L409">IF(G409="", "",
   IFERROR(
      INDEX('Country Level Fee'!$D$1:$D$1,
         MATCH(1,
            (('Country Level Fee'!$B$1:$B$1='Guidance &amp; Cover Sheet'!$F$4) *
             ('Country Level Fee'!$C$1:$C$1=IFERROR(INDEX(LISTS!F:F, MATCH('ENTRY FORM'!G409, LISTS!E:E, 0)), ""))),
         0)
      ),
   "")
)</f>
        <v/>
      </c>
      <c r="M409" s="44" t="str">
        <f>IF(G409="","",INDEX(LISTS!G:G,MATCH('ENTRY FORM'!G409,LISTS!E:E,)))</f>
        <v/>
      </c>
      <c r="N409" s="23"/>
    </row>
    <row r="410" spans="2:14" ht="24.65" customHeight="1" x14ac:dyDescent="0.35">
      <c r="B410" s="40">
        <v>401</v>
      </c>
      <c r="C410" s="43"/>
      <c r="D410" s="43"/>
      <c r="E410" s="43"/>
      <c r="F410" s="43"/>
      <c r="G410" s="41"/>
      <c r="H410" s="23"/>
      <c r="I410" s="43"/>
      <c r="J410" s="43"/>
      <c r="K410" s="27"/>
      <c r="L410" s="44" t="str" cm="1">
        <f t="array" ref="L410">IF(G410="", "",
   IFERROR(
      INDEX('Country Level Fee'!$D$1:$D$1,
         MATCH(1,
            (('Country Level Fee'!$B$1:$B$1='Guidance &amp; Cover Sheet'!$F$4) *
             ('Country Level Fee'!$C$1:$C$1=IFERROR(INDEX(LISTS!F:F, MATCH('ENTRY FORM'!G410, LISTS!E:E, 0)), ""))),
         0)
      ),
   "")
)</f>
        <v/>
      </c>
      <c r="M410" s="44" t="str">
        <f>IF(G410="","",INDEX(LISTS!G:G,MATCH('ENTRY FORM'!G410,LISTS!E:E,)))</f>
        <v/>
      </c>
      <c r="N410" s="23"/>
    </row>
    <row r="411" spans="2:14" ht="24.65" customHeight="1" x14ac:dyDescent="0.35">
      <c r="B411" s="40">
        <v>402</v>
      </c>
      <c r="C411" s="43"/>
      <c r="D411" s="43"/>
      <c r="E411" s="43"/>
      <c r="F411" s="43"/>
      <c r="G411" s="41"/>
      <c r="H411" s="23"/>
      <c r="I411" s="43"/>
      <c r="J411" s="43"/>
      <c r="K411" s="27"/>
      <c r="L411" s="44" t="str" cm="1">
        <f t="array" ref="L411">IF(G411="", "",
   IFERROR(
      INDEX('Country Level Fee'!$D$1:$D$1,
         MATCH(1,
            (('Country Level Fee'!$B$1:$B$1='Guidance &amp; Cover Sheet'!$F$4) *
             ('Country Level Fee'!$C$1:$C$1=IFERROR(INDEX(LISTS!F:F, MATCH('ENTRY FORM'!G411, LISTS!E:E, 0)), ""))),
         0)
      ),
   "")
)</f>
        <v/>
      </c>
      <c r="M411" s="44" t="str">
        <f>IF(G411="","",INDEX(LISTS!G:G,MATCH('ENTRY FORM'!G411,LISTS!E:E,)))</f>
        <v/>
      </c>
      <c r="N411" s="23"/>
    </row>
    <row r="412" spans="2:14" ht="24.65" customHeight="1" x14ac:dyDescent="0.35">
      <c r="B412" s="40">
        <v>403</v>
      </c>
      <c r="C412" s="43"/>
      <c r="D412" s="43"/>
      <c r="E412" s="43"/>
      <c r="F412" s="43"/>
      <c r="G412" s="41"/>
      <c r="H412" s="23"/>
      <c r="I412" s="43"/>
      <c r="J412" s="43"/>
      <c r="K412" s="27"/>
      <c r="L412" s="44" t="str" cm="1">
        <f t="array" ref="L412">IF(G412="", "",
   IFERROR(
      INDEX('Country Level Fee'!$D$1:$D$1,
         MATCH(1,
            (('Country Level Fee'!$B$1:$B$1='Guidance &amp; Cover Sheet'!$F$4) *
             ('Country Level Fee'!$C$1:$C$1=IFERROR(INDEX(LISTS!F:F, MATCH('ENTRY FORM'!G412, LISTS!E:E, 0)), ""))),
         0)
      ),
   "")
)</f>
        <v/>
      </c>
      <c r="M412" s="44" t="str">
        <f>IF(G412="","",INDEX(LISTS!G:G,MATCH('ENTRY FORM'!G412,LISTS!E:E,)))</f>
        <v/>
      </c>
      <c r="N412" s="23"/>
    </row>
    <row r="413" spans="2:14" ht="24.65" customHeight="1" x14ac:dyDescent="0.35">
      <c r="B413" s="40">
        <v>404</v>
      </c>
      <c r="C413" s="43"/>
      <c r="D413" s="43"/>
      <c r="E413" s="43"/>
      <c r="F413" s="43"/>
      <c r="G413" s="41"/>
      <c r="H413" s="23"/>
      <c r="I413" s="43"/>
      <c r="J413" s="43"/>
      <c r="K413" s="27"/>
      <c r="L413" s="44" t="str" cm="1">
        <f t="array" ref="L413">IF(G413="", "",
   IFERROR(
      INDEX('Country Level Fee'!$D$1:$D$1,
         MATCH(1,
            (('Country Level Fee'!$B$1:$B$1='Guidance &amp; Cover Sheet'!$F$4) *
             ('Country Level Fee'!$C$1:$C$1=IFERROR(INDEX(LISTS!F:F, MATCH('ENTRY FORM'!G413, LISTS!E:E, 0)), ""))),
         0)
      ),
   "")
)</f>
        <v/>
      </c>
      <c r="M413" s="44" t="str">
        <f>IF(G413="","",INDEX(LISTS!G:G,MATCH('ENTRY FORM'!G413,LISTS!E:E,)))</f>
        <v/>
      </c>
      <c r="N413" s="23"/>
    </row>
    <row r="414" spans="2:14" ht="24.65" customHeight="1" x14ac:dyDescent="0.35">
      <c r="B414" s="40">
        <v>405</v>
      </c>
      <c r="C414" s="43"/>
      <c r="D414" s="43"/>
      <c r="E414" s="43"/>
      <c r="F414" s="43"/>
      <c r="G414" s="41"/>
      <c r="H414" s="23"/>
      <c r="I414" s="43"/>
      <c r="J414" s="43"/>
      <c r="K414" s="27"/>
      <c r="L414" s="44" t="str" cm="1">
        <f t="array" ref="L414">IF(G414="", "",
   IFERROR(
      INDEX('Country Level Fee'!$D$1:$D$1,
         MATCH(1,
            (('Country Level Fee'!$B$1:$B$1='Guidance &amp; Cover Sheet'!$F$4) *
             ('Country Level Fee'!$C$1:$C$1=IFERROR(INDEX(LISTS!F:F, MATCH('ENTRY FORM'!G414, LISTS!E:E, 0)), ""))),
         0)
      ),
   "")
)</f>
        <v/>
      </c>
      <c r="M414" s="44" t="str">
        <f>IF(G414="","",INDEX(LISTS!G:G,MATCH('ENTRY FORM'!G414,LISTS!E:E,)))</f>
        <v/>
      </c>
      <c r="N414" s="23"/>
    </row>
    <row r="415" spans="2:14" ht="24.65" customHeight="1" x14ac:dyDescent="0.35">
      <c r="B415" s="40">
        <v>406</v>
      </c>
      <c r="C415" s="43"/>
      <c r="D415" s="43"/>
      <c r="E415" s="43"/>
      <c r="F415" s="43"/>
      <c r="G415" s="41"/>
      <c r="H415" s="23"/>
      <c r="I415" s="43"/>
      <c r="J415" s="43"/>
      <c r="K415" s="27"/>
      <c r="L415" s="44" t="str" cm="1">
        <f t="array" ref="L415">IF(G415="", "",
   IFERROR(
      INDEX('Country Level Fee'!$D$1:$D$1,
         MATCH(1,
            (('Country Level Fee'!$B$1:$B$1='Guidance &amp; Cover Sheet'!$F$4) *
             ('Country Level Fee'!$C$1:$C$1=IFERROR(INDEX(LISTS!F:F, MATCH('ENTRY FORM'!G415, LISTS!E:E, 0)), ""))),
         0)
      ),
   "")
)</f>
        <v/>
      </c>
      <c r="M415" s="44" t="str">
        <f>IF(G415="","",INDEX(LISTS!G:G,MATCH('ENTRY FORM'!G415,LISTS!E:E,)))</f>
        <v/>
      </c>
      <c r="N415" s="23"/>
    </row>
    <row r="416" spans="2:14" ht="24.65" customHeight="1" x14ac:dyDescent="0.35">
      <c r="B416" s="40">
        <v>407</v>
      </c>
      <c r="C416" s="43"/>
      <c r="D416" s="43"/>
      <c r="E416" s="43"/>
      <c r="F416" s="43"/>
      <c r="G416" s="41"/>
      <c r="H416" s="23"/>
      <c r="I416" s="43"/>
      <c r="J416" s="43"/>
      <c r="K416" s="27"/>
      <c r="L416" s="44" t="str" cm="1">
        <f t="array" ref="L416">IF(G416="", "",
   IFERROR(
      INDEX('Country Level Fee'!$D$1:$D$1,
         MATCH(1,
            (('Country Level Fee'!$B$1:$B$1='Guidance &amp; Cover Sheet'!$F$4) *
             ('Country Level Fee'!$C$1:$C$1=IFERROR(INDEX(LISTS!F:F, MATCH('ENTRY FORM'!G416, LISTS!E:E, 0)), ""))),
         0)
      ),
   "")
)</f>
        <v/>
      </c>
      <c r="M416" s="44" t="str">
        <f>IF(G416="","",INDEX(LISTS!G:G,MATCH('ENTRY FORM'!G416,LISTS!E:E,)))</f>
        <v/>
      </c>
      <c r="N416" s="23"/>
    </row>
    <row r="417" spans="2:14" ht="24.65" customHeight="1" x14ac:dyDescent="0.35">
      <c r="B417" s="40">
        <v>408</v>
      </c>
      <c r="C417" s="43"/>
      <c r="D417" s="43"/>
      <c r="E417" s="43"/>
      <c r="F417" s="43"/>
      <c r="G417" s="41"/>
      <c r="H417" s="23"/>
      <c r="I417" s="43"/>
      <c r="J417" s="43"/>
      <c r="K417" s="27"/>
      <c r="L417" s="44" t="str" cm="1">
        <f t="array" ref="L417">IF(G417="", "",
   IFERROR(
      INDEX('Country Level Fee'!$D$1:$D$1,
         MATCH(1,
            (('Country Level Fee'!$B$1:$B$1='Guidance &amp; Cover Sheet'!$F$4) *
             ('Country Level Fee'!$C$1:$C$1=IFERROR(INDEX(LISTS!F:F, MATCH('ENTRY FORM'!G417, LISTS!E:E, 0)), ""))),
         0)
      ),
   "")
)</f>
        <v/>
      </c>
      <c r="M417" s="44" t="str">
        <f>IF(G417="","",INDEX(LISTS!G:G,MATCH('ENTRY FORM'!G417,LISTS!E:E,)))</f>
        <v/>
      </c>
      <c r="N417" s="23"/>
    </row>
    <row r="418" spans="2:14" ht="24.65" customHeight="1" x14ac:dyDescent="0.35">
      <c r="B418" s="40">
        <v>409</v>
      </c>
      <c r="C418" s="43"/>
      <c r="D418" s="43"/>
      <c r="E418" s="43"/>
      <c r="F418" s="43"/>
      <c r="G418" s="41"/>
      <c r="H418" s="23"/>
      <c r="I418" s="43"/>
      <c r="J418" s="43"/>
      <c r="K418" s="27"/>
      <c r="L418" s="44" t="str" cm="1">
        <f t="array" ref="L418">IF(G418="", "",
   IFERROR(
      INDEX('Country Level Fee'!$D$1:$D$1,
         MATCH(1,
            (('Country Level Fee'!$B$1:$B$1='Guidance &amp; Cover Sheet'!$F$4) *
             ('Country Level Fee'!$C$1:$C$1=IFERROR(INDEX(LISTS!F:F, MATCH('ENTRY FORM'!G418, LISTS!E:E, 0)), ""))),
         0)
      ),
   "")
)</f>
        <v/>
      </c>
      <c r="M418" s="44" t="str">
        <f>IF(G418="","",INDEX(LISTS!G:G,MATCH('ENTRY FORM'!G418,LISTS!E:E,)))</f>
        <v/>
      </c>
      <c r="N418" s="23"/>
    </row>
    <row r="419" spans="2:14" ht="24.65" customHeight="1" x14ac:dyDescent="0.35">
      <c r="B419" s="40">
        <v>410</v>
      </c>
      <c r="C419" s="43"/>
      <c r="D419" s="43"/>
      <c r="E419" s="43"/>
      <c r="F419" s="43"/>
      <c r="G419" s="41"/>
      <c r="H419" s="23"/>
      <c r="I419" s="43"/>
      <c r="J419" s="43"/>
      <c r="K419" s="27"/>
      <c r="L419" s="44" t="str" cm="1">
        <f t="array" ref="L419">IF(G419="", "",
   IFERROR(
      INDEX('Country Level Fee'!$D$1:$D$1,
         MATCH(1,
            (('Country Level Fee'!$B$1:$B$1='Guidance &amp; Cover Sheet'!$F$4) *
             ('Country Level Fee'!$C$1:$C$1=IFERROR(INDEX(LISTS!F:F, MATCH('ENTRY FORM'!G419, LISTS!E:E, 0)), ""))),
         0)
      ),
   "")
)</f>
        <v/>
      </c>
      <c r="M419" s="44" t="str">
        <f>IF(G419="","",INDEX(LISTS!G:G,MATCH('ENTRY FORM'!G419,LISTS!E:E,)))</f>
        <v/>
      </c>
      <c r="N419" s="23"/>
    </row>
    <row r="420" spans="2:14" ht="24.65" customHeight="1" x14ac:dyDescent="0.35">
      <c r="B420" s="40">
        <v>411</v>
      </c>
      <c r="C420" s="43"/>
      <c r="D420" s="43"/>
      <c r="E420" s="43"/>
      <c r="F420" s="43"/>
      <c r="G420" s="41"/>
      <c r="H420" s="23"/>
      <c r="I420" s="43"/>
      <c r="J420" s="43"/>
      <c r="K420" s="27"/>
      <c r="L420" s="44" t="str" cm="1">
        <f t="array" ref="L420">IF(G420="", "",
   IFERROR(
      INDEX('Country Level Fee'!$D$1:$D$1,
         MATCH(1,
            (('Country Level Fee'!$B$1:$B$1='Guidance &amp; Cover Sheet'!$F$4) *
             ('Country Level Fee'!$C$1:$C$1=IFERROR(INDEX(LISTS!F:F, MATCH('ENTRY FORM'!G420, LISTS!E:E, 0)), ""))),
         0)
      ),
   "")
)</f>
        <v/>
      </c>
      <c r="M420" s="44" t="str">
        <f>IF(G420="","",INDEX(LISTS!G:G,MATCH('ENTRY FORM'!G420,LISTS!E:E,)))</f>
        <v/>
      </c>
      <c r="N420" s="23"/>
    </row>
    <row r="421" spans="2:14" ht="24.65" customHeight="1" x14ac:dyDescent="0.35">
      <c r="B421" s="40">
        <v>412</v>
      </c>
      <c r="C421" s="43"/>
      <c r="D421" s="43"/>
      <c r="E421" s="43"/>
      <c r="F421" s="43"/>
      <c r="G421" s="41"/>
      <c r="H421" s="23"/>
      <c r="I421" s="43"/>
      <c r="J421" s="43"/>
      <c r="K421" s="27"/>
      <c r="L421" s="44" t="str" cm="1">
        <f t="array" ref="L421">IF(G421="", "",
   IFERROR(
      INDEX('Country Level Fee'!$D$1:$D$1,
         MATCH(1,
            (('Country Level Fee'!$B$1:$B$1='Guidance &amp; Cover Sheet'!$F$4) *
             ('Country Level Fee'!$C$1:$C$1=IFERROR(INDEX(LISTS!F:F, MATCH('ENTRY FORM'!G421, LISTS!E:E, 0)), ""))),
         0)
      ),
   "")
)</f>
        <v/>
      </c>
      <c r="M421" s="44" t="str">
        <f>IF(G421="","",INDEX(LISTS!G:G,MATCH('ENTRY FORM'!G421,LISTS!E:E,)))</f>
        <v/>
      </c>
      <c r="N421" s="23"/>
    </row>
    <row r="422" spans="2:14" ht="24.65" customHeight="1" x14ac:dyDescent="0.35">
      <c r="B422" s="40">
        <v>413</v>
      </c>
      <c r="C422" s="43"/>
      <c r="D422" s="43"/>
      <c r="E422" s="43"/>
      <c r="F422" s="43"/>
      <c r="G422" s="41"/>
      <c r="H422" s="23"/>
      <c r="I422" s="43"/>
      <c r="J422" s="43"/>
      <c r="K422" s="27"/>
      <c r="L422" s="44" t="str" cm="1">
        <f t="array" ref="L422">IF(G422="", "",
   IFERROR(
      INDEX('Country Level Fee'!$D$1:$D$1,
         MATCH(1,
            (('Country Level Fee'!$B$1:$B$1='Guidance &amp; Cover Sheet'!$F$4) *
             ('Country Level Fee'!$C$1:$C$1=IFERROR(INDEX(LISTS!F:F, MATCH('ENTRY FORM'!G422, LISTS!E:E, 0)), ""))),
         0)
      ),
   "")
)</f>
        <v/>
      </c>
      <c r="M422" s="44" t="str">
        <f>IF(G422="","",INDEX(LISTS!G:G,MATCH('ENTRY FORM'!G422,LISTS!E:E,)))</f>
        <v/>
      </c>
      <c r="N422" s="23"/>
    </row>
    <row r="423" spans="2:14" ht="24.65" customHeight="1" x14ac:dyDescent="0.35">
      <c r="B423" s="40">
        <v>414</v>
      </c>
      <c r="C423" s="43"/>
      <c r="D423" s="43"/>
      <c r="E423" s="43"/>
      <c r="F423" s="43"/>
      <c r="G423" s="41"/>
      <c r="H423" s="23"/>
      <c r="I423" s="43"/>
      <c r="J423" s="43"/>
      <c r="K423" s="27"/>
      <c r="L423" s="44" t="str" cm="1">
        <f t="array" ref="L423">IF(G423="", "",
   IFERROR(
      INDEX('Country Level Fee'!$D$1:$D$1,
         MATCH(1,
            (('Country Level Fee'!$B$1:$B$1='Guidance &amp; Cover Sheet'!$F$4) *
             ('Country Level Fee'!$C$1:$C$1=IFERROR(INDEX(LISTS!F:F, MATCH('ENTRY FORM'!G423, LISTS!E:E, 0)), ""))),
         0)
      ),
   "")
)</f>
        <v/>
      </c>
      <c r="M423" s="44" t="str">
        <f>IF(G423="","",INDEX(LISTS!G:G,MATCH('ENTRY FORM'!G423,LISTS!E:E,)))</f>
        <v/>
      </c>
      <c r="N423" s="23"/>
    </row>
    <row r="424" spans="2:14" ht="24.65" customHeight="1" x14ac:dyDescent="0.35">
      <c r="B424" s="40">
        <v>415</v>
      </c>
      <c r="C424" s="43"/>
      <c r="D424" s="43"/>
      <c r="E424" s="43"/>
      <c r="F424" s="43"/>
      <c r="G424" s="41"/>
      <c r="H424" s="23"/>
      <c r="I424" s="43"/>
      <c r="J424" s="43"/>
      <c r="K424" s="27"/>
      <c r="L424" s="44" t="str" cm="1">
        <f t="array" ref="L424">IF(G424="", "",
   IFERROR(
      INDEX('Country Level Fee'!$D$1:$D$1,
         MATCH(1,
            (('Country Level Fee'!$B$1:$B$1='Guidance &amp; Cover Sheet'!$F$4) *
             ('Country Level Fee'!$C$1:$C$1=IFERROR(INDEX(LISTS!F:F, MATCH('ENTRY FORM'!G424, LISTS!E:E, 0)), ""))),
         0)
      ),
   "")
)</f>
        <v/>
      </c>
      <c r="M424" s="44" t="str">
        <f>IF(G424="","",INDEX(LISTS!G:G,MATCH('ENTRY FORM'!G424,LISTS!E:E,)))</f>
        <v/>
      </c>
      <c r="N424" s="23"/>
    </row>
    <row r="425" spans="2:14" ht="24.65" customHeight="1" x14ac:dyDescent="0.35">
      <c r="B425" s="40">
        <v>416</v>
      </c>
      <c r="C425" s="43"/>
      <c r="D425" s="43"/>
      <c r="E425" s="43"/>
      <c r="F425" s="43"/>
      <c r="G425" s="41"/>
      <c r="H425" s="23"/>
      <c r="I425" s="43"/>
      <c r="J425" s="43"/>
      <c r="K425" s="27"/>
      <c r="L425" s="44" t="str" cm="1">
        <f t="array" ref="L425">IF(G425="", "",
   IFERROR(
      INDEX('Country Level Fee'!$D$1:$D$1,
         MATCH(1,
            (('Country Level Fee'!$B$1:$B$1='Guidance &amp; Cover Sheet'!$F$4) *
             ('Country Level Fee'!$C$1:$C$1=IFERROR(INDEX(LISTS!F:F, MATCH('ENTRY FORM'!G425, LISTS!E:E, 0)), ""))),
         0)
      ),
   "")
)</f>
        <v/>
      </c>
      <c r="M425" s="44" t="str">
        <f>IF(G425="","",INDEX(LISTS!G:G,MATCH('ENTRY FORM'!G425,LISTS!E:E,)))</f>
        <v/>
      </c>
      <c r="N425" s="23"/>
    </row>
    <row r="426" spans="2:14" ht="24.65" customHeight="1" x14ac:dyDescent="0.35">
      <c r="B426" s="40">
        <v>417</v>
      </c>
      <c r="C426" s="43"/>
      <c r="D426" s="43"/>
      <c r="E426" s="43"/>
      <c r="F426" s="43"/>
      <c r="G426" s="41"/>
      <c r="H426" s="23"/>
      <c r="I426" s="43"/>
      <c r="J426" s="43"/>
      <c r="K426" s="27"/>
      <c r="L426" s="44" t="str" cm="1">
        <f t="array" ref="L426">IF(G426="", "",
   IFERROR(
      INDEX('Country Level Fee'!$D$1:$D$1,
         MATCH(1,
            (('Country Level Fee'!$B$1:$B$1='Guidance &amp; Cover Sheet'!$F$4) *
             ('Country Level Fee'!$C$1:$C$1=IFERROR(INDEX(LISTS!F:F, MATCH('ENTRY FORM'!G426, LISTS!E:E, 0)), ""))),
         0)
      ),
   "")
)</f>
        <v/>
      </c>
      <c r="M426" s="44" t="str">
        <f>IF(G426="","",INDEX(LISTS!G:G,MATCH('ENTRY FORM'!G426,LISTS!E:E,)))</f>
        <v/>
      </c>
      <c r="N426" s="23"/>
    </row>
    <row r="427" spans="2:14" ht="24.65" customHeight="1" x14ac:dyDescent="0.35">
      <c r="B427" s="40">
        <v>418</v>
      </c>
      <c r="C427" s="43"/>
      <c r="D427" s="43"/>
      <c r="E427" s="43"/>
      <c r="F427" s="43"/>
      <c r="G427" s="41"/>
      <c r="H427" s="23"/>
      <c r="I427" s="43"/>
      <c r="J427" s="43"/>
      <c r="K427" s="27"/>
      <c r="L427" s="44" t="str" cm="1">
        <f t="array" ref="L427">IF(G427="", "",
   IFERROR(
      INDEX('Country Level Fee'!$D$1:$D$1,
         MATCH(1,
            (('Country Level Fee'!$B$1:$B$1='Guidance &amp; Cover Sheet'!$F$4) *
             ('Country Level Fee'!$C$1:$C$1=IFERROR(INDEX(LISTS!F:F, MATCH('ENTRY FORM'!G427, LISTS!E:E, 0)), ""))),
         0)
      ),
   "")
)</f>
        <v/>
      </c>
      <c r="M427" s="44" t="str">
        <f>IF(G427="","",INDEX(LISTS!G:G,MATCH('ENTRY FORM'!G427,LISTS!E:E,)))</f>
        <v/>
      </c>
      <c r="N427" s="23"/>
    </row>
    <row r="428" spans="2:14" ht="24.65" customHeight="1" x14ac:dyDescent="0.35">
      <c r="B428" s="40">
        <v>419</v>
      </c>
      <c r="C428" s="43"/>
      <c r="D428" s="43"/>
      <c r="E428" s="43"/>
      <c r="F428" s="43"/>
      <c r="G428" s="41"/>
      <c r="H428" s="23"/>
      <c r="I428" s="43"/>
      <c r="J428" s="43"/>
      <c r="K428" s="27"/>
      <c r="L428" s="44" t="str" cm="1">
        <f t="array" ref="L428">IF(G428="", "",
   IFERROR(
      INDEX('Country Level Fee'!$D$1:$D$1,
         MATCH(1,
            (('Country Level Fee'!$B$1:$B$1='Guidance &amp; Cover Sheet'!$F$4) *
             ('Country Level Fee'!$C$1:$C$1=IFERROR(INDEX(LISTS!F:F, MATCH('ENTRY FORM'!G428, LISTS!E:E, 0)), ""))),
         0)
      ),
   "")
)</f>
        <v/>
      </c>
      <c r="M428" s="44" t="str">
        <f>IF(G428="","",INDEX(LISTS!G:G,MATCH('ENTRY FORM'!G428,LISTS!E:E,)))</f>
        <v/>
      </c>
      <c r="N428" s="23"/>
    </row>
    <row r="429" spans="2:14" ht="24.65" customHeight="1" x14ac:dyDescent="0.35">
      <c r="B429" s="40">
        <v>420</v>
      </c>
      <c r="C429" s="43"/>
      <c r="D429" s="43"/>
      <c r="E429" s="43"/>
      <c r="F429" s="43"/>
      <c r="G429" s="41"/>
      <c r="H429" s="23"/>
      <c r="I429" s="43"/>
      <c r="J429" s="43"/>
      <c r="K429" s="27"/>
      <c r="L429" s="44" t="str" cm="1">
        <f t="array" ref="L429">IF(G429="", "",
   IFERROR(
      INDEX('Country Level Fee'!$D$1:$D$1,
         MATCH(1,
            (('Country Level Fee'!$B$1:$B$1='Guidance &amp; Cover Sheet'!$F$4) *
             ('Country Level Fee'!$C$1:$C$1=IFERROR(INDEX(LISTS!F:F, MATCH('ENTRY FORM'!G429, LISTS!E:E, 0)), ""))),
         0)
      ),
   "")
)</f>
        <v/>
      </c>
      <c r="M429" s="44" t="str">
        <f>IF(G429="","",INDEX(LISTS!G:G,MATCH('ENTRY FORM'!G429,LISTS!E:E,)))</f>
        <v/>
      </c>
      <c r="N429" s="23"/>
    </row>
    <row r="430" spans="2:14" ht="24.65" customHeight="1" x14ac:dyDescent="0.35">
      <c r="B430" s="40">
        <v>421</v>
      </c>
      <c r="C430" s="43"/>
      <c r="D430" s="43"/>
      <c r="E430" s="43"/>
      <c r="F430" s="43"/>
      <c r="G430" s="41"/>
      <c r="H430" s="23"/>
      <c r="I430" s="43"/>
      <c r="J430" s="43"/>
      <c r="K430" s="27"/>
      <c r="L430" s="44" t="str" cm="1">
        <f t="array" ref="L430">IF(G430="", "",
   IFERROR(
      INDEX('Country Level Fee'!$D$1:$D$1,
         MATCH(1,
            (('Country Level Fee'!$B$1:$B$1='Guidance &amp; Cover Sheet'!$F$4) *
             ('Country Level Fee'!$C$1:$C$1=IFERROR(INDEX(LISTS!F:F, MATCH('ENTRY FORM'!G430, LISTS!E:E, 0)), ""))),
         0)
      ),
   "")
)</f>
        <v/>
      </c>
      <c r="M430" s="44" t="str">
        <f>IF(G430="","",INDEX(LISTS!G:G,MATCH('ENTRY FORM'!G430,LISTS!E:E,)))</f>
        <v/>
      </c>
      <c r="N430" s="23"/>
    </row>
    <row r="431" spans="2:14" ht="24.65" customHeight="1" x14ac:dyDescent="0.35">
      <c r="B431" s="40">
        <v>422</v>
      </c>
      <c r="C431" s="43"/>
      <c r="D431" s="43"/>
      <c r="E431" s="43"/>
      <c r="F431" s="43"/>
      <c r="G431" s="41"/>
      <c r="H431" s="23"/>
      <c r="I431" s="43"/>
      <c r="J431" s="43"/>
      <c r="K431" s="27"/>
      <c r="L431" s="44" t="str" cm="1">
        <f t="array" ref="L431">IF(G431="", "",
   IFERROR(
      INDEX('Country Level Fee'!$D$1:$D$1,
         MATCH(1,
            (('Country Level Fee'!$B$1:$B$1='Guidance &amp; Cover Sheet'!$F$4) *
             ('Country Level Fee'!$C$1:$C$1=IFERROR(INDEX(LISTS!F:F, MATCH('ENTRY FORM'!G431, LISTS!E:E, 0)), ""))),
         0)
      ),
   "")
)</f>
        <v/>
      </c>
      <c r="M431" s="44" t="str">
        <f>IF(G431="","",INDEX(LISTS!G:G,MATCH('ENTRY FORM'!G431,LISTS!E:E,)))</f>
        <v/>
      </c>
      <c r="N431" s="23"/>
    </row>
    <row r="432" spans="2:14" ht="24.65" customHeight="1" x14ac:dyDescent="0.35">
      <c r="B432" s="40">
        <v>423</v>
      </c>
      <c r="C432" s="43"/>
      <c r="D432" s="43"/>
      <c r="E432" s="43"/>
      <c r="F432" s="43"/>
      <c r="G432" s="41"/>
      <c r="H432" s="23"/>
      <c r="I432" s="43"/>
      <c r="J432" s="43"/>
      <c r="K432" s="27"/>
      <c r="L432" s="44" t="str" cm="1">
        <f t="array" ref="L432">IF(G432="", "",
   IFERROR(
      INDEX('Country Level Fee'!$D$1:$D$1,
         MATCH(1,
            (('Country Level Fee'!$B$1:$B$1='Guidance &amp; Cover Sheet'!$F$4) *
             ('Country Level Fee'!$C$1:$C$1=IFERROR(INDEX(LISTS!F:F, MATCH('ENTRY FORM'!G432, LISTS!E:E, 0)), ""))),
         0)
      ),
   "")
)</f>
        <v/>
      </c>
      <c r="M432" s="44" t="str">
        <f>IF(G432="","",INDEX(LISTS!G:G,MATCH('ENTRY FORM'!G432,LISTS!E:E,)))</f>
        <v/>
      </c>
      <c r="N432" s="23"/>
    </row>
    <row r="433" spans="2:14" ht="24.65" customHeight="1" x14ac:dyDescent="0.35">
      <c r="B433" s="40">
        <v>424</v>
      </c>
      <c r="C433" s="43"/>
      <c r="D433" s="43"/>
      <c r="E433" s="43"/>
      <c r="F433" s="43"/>
      <c r="G433" s="41"/>
      <c r="H433" s="23"/>
      <c r="I433" s="43"/>
      <c r="J433" s="43"/>
      <c r="K433" s="27"/>
      <c r="L433" s="44" t="str" cm="1">
        <f t="array" ref="L433">IF(G433="", "",
   IFERROR(
      INDEX('Country Level Fee'!$D$1:$D$1,
         MATCH(1,
            (('Country Level Fee'!$B$1:$B$1='Guidance &amp; Cover Sheet'!$F$4) *
             ('Country Level Fee'!$C$1:$C$1=IFERROR(INDEX(LISTS!F:F, MATCH('ENTRY FORM'!G433, LISTS!E:E, 0)), ""))),
         0)
      ),
   "")
)</f>
        <v/>
      </c>
      <c r="M433" s="44" t="str">
        <f>IF(G433="","",INDEX(LISTS!G:G,MATCH('ENTRY FORM'!G433,LISTS!E:E,)))</f>
        <v/>
      </c>
      <c r="N433" s="23"/>
    </row>
    <row r="434" spans="2:14" ht="24.65" customHeight="1" x14ac:dyDescent="0.35">
      <c r="B434" s="40">
        <v>425</v>
      </c>
      <c r="C434" s="43"/>
      <c r="D434" s="43"/>
      <c r="E434" s="43"/>
      <c r="F434" s="43"/>
      <c r="G434" s="41"/>
      <c r="H434" s="23"/>
      <c r="I434" s="43"/>
      <c r="J434" s="43"/>
      <c r="K434" s="27"/>
      <c r="L434" s="44" t="str" cm="1">
        <f t="array" ref="L434">IF(G434="", "",
   IFERROR(
      INDEX('Country Level Fee'!$D$1:$D$1,
         MATCH(1,
            (('Country Level Fee'!$B$1:$B$1='Guidance &amp; Cover Sheet'!$F$4) *
             ('Country Level Fee'!$C$1:$C$1=IFERROR(INDEX(LISTS!F:F, MATCH('ENTRY FORM'!G434, LISTS!E:E, 0)), ""))),
         0)
      ),
   "")
)</f>
        <v/>
      </c>
      <c r="M434" s="44" t="str">
        <f>IF(G434="","",INDEX(LISTS!G:G,MATCH('ENTRY FORM'!G434,LISTS!E:E,)))</f>
        <v/>
      </c>
      <c r="N434" s="23"/>
    </row>
    <row r="435" spans="2:14" ht="24.65" customHeight="1" x14ac:dyDescent="0.35">
      <c r="B435" s="40">
        <v>426</v>
      </c>
      <c r="C435" s="43"/>
      <c r="D435" s="43"/>
      <c r="E435" s="43"/>
      <c r="F435" s="43"/>
      <c r="G435" s="41"/>
      <c r="H435" s="23"/>
      <c r="I435" s="43"/>
      <c r="J435" s="43"/>
      <c r="K435" s="27"/>
      <c r="L435" s="44" t="str" cm="1">
        <f t="array" ref="L435">IF(G435="", "",
   IFERROR(
      INDEX('Country Level Fee'!$D$1:$D$1,
         MATCH(1,
            (('Country Level Fee'!$B$1:$B$1='Guidance &amp; Cover Sheet'!$F$4) *
             ('Country Level Fee'!$C$1:$C$1=IFERROR(INDEX(LISTS!F:F, MATCH('ENTRY FORM'!G435, LISTS!E:E, 0)), ""))),
         0)
      ),
   "")
)</f>
        <v/>
      </c>
      <c r="M435" s="44" t="str">
        <f>IF(G435="","",INDEX(LISTS!G:G,MATCH('ENTRY FORM'!G435,LISTS!E:E,)))</f>
        <v/>
      </c>
      <c r="N435" s="23"/>
    </row>
    <row r="436" spans="2:14" ht="24.65" customHeight="1" x14ac:dyDescent="0.35">
      <c r="B436" s="40">
        <v>427</v>
      </c>
      <c r="C436" s="43"/>
      <c r="D436" s="43"/>
      <c r="E436" s="43"/>
      <c r="F436" s="43"/>
      <c r="G436" s="41"/>
      <c r="H436" s="23"/>
      <c r="I436" s="43"/>
      <c r="J436" s="43"/>
      <c r="K436" s="27"/>
      <c r="L436" s="44" t="str" cm="1">
        <f t="array" ref="L436">IF(G436="", "",
   IFERROR(
      INDEX('Country Level Fee'!$D$1:$D$1,
         MATCH(1,
            (('Country Level Fee'!$B$1:$B$1='Guidance &amp; Cover Sheet'!$F$4) *
             ('Country Level Fee'!$C$1:$C$1=IFERROR(INDEX(LISTS!F:F, MATCH('ENTRY FORM'!G436, LISTS!E:E, 0)), ""))),
         0)
      ),
   "")
)</f>
        <v/>
      </c>
      <c r="M436" s="44" t="str">
        <f>IF(G436="","",INDEX(LISTS!G:G,MATCH('ENTRY FORM'!G436,LISTS!E:E,)))</f>
        <v/>
      </c>
      <c r="N436" s="23"/>
    </row>
    <row r="437" spans="2:14" ht="24.65" customHeight="1" x14ac:dyDescent="0.35">
      <c r="B437" s="40">
        <v>428</v>
      </c>
      <c r="C437" s="43"/>
      <c r="D437" s="43"/>
      <c r="E437" s="43"/>
      <c r="F437" s="43"/>
      <c r="G437" s="41"/>
      <c r="H437" s="23"/>
      <c r="I437" s="43"/>
      <c r="J437" s="43"/>
      <c r="K437" s="27"/>
      <c r="L437" s="44" t="str" cm="1">
        <f t="array" ref="L437">IF(G437="", "",
   IFERROR(
      INDEX('Country Level Fee'!$D$1:$D$1,
         MATCH(1,
            (('Country Level Fee'!$B$1:$B$1='Guidance &amp; Cover Sheet'!$F$4) *
             ('Country Level Fee'!$C$1:$C$1=IFERROR(INDEX(LISTS!F:F, MATCH('ENTRY FORM'!G437, LISTS!E:E, 0)), ""))),
         0)
      ),
   "")
)</f>
        <v/>
      </c>
      <c r="M437" s="44" t="str">
        <f>IF(G437="","",INDEX(LISTS!G:G,MATCH('ENTRY FORM'!G437,LISTS!E:E,)))</f>
        <v/>
      </c>
      <c r="N437" s="23"/>
    </row>
    <row r="438" spans="2:14" ht="24.65" customHeight="1" x14ac:dyDescent="0.35">
      <c r="B438" s="40">
        <v>429</v>
      </c>
      <c r="C438" s="43"/>
      <c r="D438" s="43"/>
      <c r="E438" s="43"/>
      <c r="F438" s="43"/>
      <c r="G438" s="41"/>
      <c r="H438" s="23"/>
      <c r="I438" s="43"/>
      <c r="J438" s="43"/>
      <c r="K438" s="27"/>
      <c r="L438" s="44" t="str" cm="1">
        <f t="array" ref="L438">IF(G438="", "",
   IFERROR(
      INDEX('Country Level Fee'!$D$1:$D$1,
         MATCH(1,
            (('Country Level Fee'!$B$1:$B$1='Guidance &amp; Cover Sheet'!$F$4) *
             ('Country Level Fee'!$C$1:$C$1=IFERROR(INDEX(LISTS!F:F, MATCH('ENTRY FORM'!G438, LISTS!E:E, 0)), ""))),
         0)
      ),
   "")
)</f>
        <v/>
      </c>
      <c r="M438" s="44" t="str">
        <f>IF(G438="","",INDEX(LISTS!G:G,MATCH('ENTRY FORM'!G438,LISTS!E:E,)))</f>
        <v/>
      </c>
      <c r="N438" s="23"/>
    </row>
    <row r="439" spans="2:14" ht="24.65" customHeight="1" x14ac:dyDescent="0.35">
      <c r="B439" s="40">
        <v>430</v>
      </c>
      <c r="C439" s="43"/>
      <c r="D439" s="43"/>
      <c r="E439" s="43"/>
      <c r="F439" s="43"/>
      <c r="G439" s="41"/>
      <c r="H439" s="23"/>
      <c r="I439" s="43"/>
      <c r="J439" s="43"/>
      <c r="K439" s="27"/>
      <c r="L439" s="44" t="str" cm="1">
        <f t="array" ref="L439">IF(G439="", "",
   IFERROR(
      INDEX('Country Level Fee'!$D$1:$D$1,
         MATCH(1,
            (('Country Level Fee'!$B$1:$B$1='Guidance &amp; Cover Sheet'!$F$4) *
             ('Country Level Fee'!$C$1:$C$1=IFERROR(INDEX(LISTS!F:F, MATCH('ENTRY FORM'!G439, LISTS!E:E, 0)), ""))),
         0)
      ),
   "")
)</f>
        <v/>
      </c>
      <c r="M439" s="44" t="str">
        <f>IF(G439="","",INDEX(LISTS!G:G,MATCH('ENTRY FORM'!G439,LISTS!E:E,)))</f>
        <v/>
      </c>
      <c r="N439" s="23"/>
    </row>
    <row r="440" spans="2:14" ht="24.65" customHeight="1" x14ac:dyDescent="0.35">
      <c r="B440" s="40">
        <v>431</v>
      </c>
      <c r="C440" s="43"/>
      <c r="D440" s="43"/>
      <c r="E440" s="43"/>
      <c r="F440" s="43"/>
      <c r="G440" s="41"/>
      <c r="H440" s="23"/>
      <c r="I440" s="43"/>
      <c r="J440" s="43"/>
      <c r="K440" s="27"/>
      <c r="L440" s="44" t="str" cm="1">
        <f t="array" ref="L440">IF(G440="", "",
   IFERROR(
      INDEX('Country Level Fee'!$D$1:$D$1,
         MATCH(1,
            (('Country Level Fee'!$B$1:$B$1='Guidance &amp; Cover Sheet'!$F$4) *
             ('Country Level Fee'!$C$1:$C$1=IFERROR(INDEX(LISTS!F:F, MATCH('ENTRY FORM'!G440, LISTS!E:E, 0)), ""))),
         0)
      ),
   "")
)</f>
        <v/>
      </c>
      <c r="M440" s="44" t="str">
        <f>IF(G440="","",INDEX(LISTS!G:G,MATCH('ENTRY FORM'!G440,LISTS!E:E,)))</f>
        <v/>
      </c>
      <c r="N440" s="23"/>
    </row>
    <row r="441" spans="2:14" ht="24.65" customHeight="1" x14ac:dyDescent="0.35">
      <c r="B441" s="40">
        <v>432</v>
      </c>
      <c r="C441" s="43"/>
      <c r="D441" s="43"/>
      <c r="E441" s="43"/>
      <c r="F441" s="43"/>
      <c r="G441" s="41"/>
      <c r="H441" s="23"/>
      <c r="I441" s="43"/>
      <c r="J441" s="43"/>
      <c r="K441" s="27"/>
      <c r="L441" s="44" t="str" cm="1">
        <f t="array" ref="L441">IF(G441="", "",
   IFERROR(
      INDEX('Country Level Fee'!$D$1:$D$1,
         MATCH(1,
            (('Country Level Fee'!$B$1:$B$1='Guidance &amp; Cover Sheet'!$F$4) *
             ('Country Level Fee'!$C$1:$C$1=IFERROR(INDEX(LISTS!F:F, MATCH('ENTRY FORM'!G441, LISTS!E:E, 0)), ""))),
         0)
      ),
   "")
)</f>
        <v/>
      </c>
      <c r="M441" s="44" t="str">
        <f>IF(G441="","",INDEX(LISTS!G:G,MATCH('ENTRY FORM'!G441,LISTS!E:E,)))</f>
        <v/>
      </c>
      <c r="N441" s="23"/>
    </row>
    <row r="442" spans="2:14" ht="24.65" customHeight="1" x14ac:dyDescent="0.35">
      <c r="B442" s="40">
        <v>433</v>
      </c>
      <c r="C442" s="43"/>
      <c r="D442" s="43"/>
      <c r="E442" s="43"/>
      <c r="F442" s="43"/>
      <c r="G442" s="41"/>
      <c r="H442" s="23"/>
      <c r="I442" s="43"/>
      <c r="J442" s="43"/>
      <c r="K442" s="27"/>
      <c r="L442" s="44" t="str" cm="1">
        <f t="array" ref="L442">IF(G442="", "",
   IFERROR(
      INDEX('Country Level Fee'!$D$1:$D$1,
         MATCH(1,
            (('Country Level Fee'!$B$1:$B$1='Guidance &amp; Cover Sheet'!$F$4) *
             ('Country Level Fee'!$C$1:$C$1=IFERROR(INDEX(LISTS!F:F, MATCH('ENTRY FORM'!G442, LISTS!E:E, 0)), ""))),
         0)
      ),
   "")
)</f>
        <v/>
      </c>
      <c r="M442" s="44" t="str">
        <f>IF(G442="","",INDEX(LISTS!G:G,MATCH('ENTRY FORM'!G442,LISTS!E:E,)))</f>
        <v/>
      </c>
      <c r="N442" s="23"/>
    </row>
    <row r="443" spans="2:14" ht="24.65" customHeight="1" x14ac:dyDescent="0.35">
      <c r="B443" s="40">
        <v>434</v>
      </c>
      <c r="C443" s="43"/>
      <c r="D443" s="43"/>
      <c r="E443" s="43"/>
      <c r="F443" s="43"/>
      <c r="G443" s="41"/>
      <c r="H443" s="23"/>
      <c r="I443" s="43"/>
      <c r="J443" s="43"/>
      <c r="K443" s="27"/>
      <c r="L443" s="44" t="str" cm="1">
        <f t="array" ref="L443">IF(G443="", "",
   IFERROR(
      INDEX('Country Level Fee'!$D$1:$D$1,
         MATCH(1,
            (('Country Level Fee'!$B$1:$B$1='Guidance &amp; Cover Sheet'!$F$4) *
             ('Country Level Fee'!$C$1:$C$1=IFERROR(INDEX(LISTS!F:F, MATCH('ENTRY FORM'!G443, LISTS!E:E, 0)), ""))),
         0)
      ),
   "")
)</f>
        <v/>
      </c>
      <c r="M443" s="44" t="str">
        <f>IF(G443="","",INDEX(LISTS!G:G,MATCH('ENTRY FORM'!G443,LISTS!E:E,)))</f>
        <v/>
      </c>
      <c r="N443" s="23"/>
    </row>
    <row r="444" spans="2:14" ht="24.65" customHeight="1" x14ac:dyDescent="0.35">
      <c r="B444" s="40">
        <v>435</v>
      </c>
      <c r="C444" s="43"/>
      <c r="D444" s="43"/>
      <c r="E444" s="43"/>
      <c r="F444" s="43"/>
      <c r="G444" s="41"/>
      <c r="H444" s="23"/>
      <c r="I444" s="43"/>
      <c r="J444" s="43"/>
      <c r="K444" s="27"/>
      <c r="L444" s="44" t="str" cm="1">
        <f t="array" ref="L444">IF(G444="", "",
   IFERROR(
      INDEX('Country Level Fee'!$D$1:$D$1,
         MATCH(1,
            (('Country Level Fee'!$B$1:$B$1='Guidance &amp; Cover Sheet'!$F$4) *
             ('Country Level Fee'!$C$1:$C$1=IFERROR(INDEX(LISTS!F:F, MATCH('ENTRY FORM'!G444, LISTS!E:E, 0)), ""))),
         0)
      ),
   "")
)</f>
        <v/>
      </c>
      <c r="M444" s="44" t="str">
        <f>IF(G444="","",INDEX(LISTS!G:G,MATCH('ENTRY FORM'!G444,LISTS!E:E,)))</f>
        <v/>
      </c>
      <c r="N444" s="23"/>
    </row>
    <row r="445" spans="2:14" ht="24.65" customHeight="1" x14ac:dyDescent="0.35">
      <c r="B445" s="40">
        <v>436</v>
      </c>
      <c r="C445" s="43"/>
      <c r="D445" s="43"/>
      <c r="E445" s="43"/>
      <c r="F445" s="43"/>
      <c r="G445" s="41"/>
      <c r="H445" s="23"/>
      <c r="I445" s="43"/>
      <c r="J445" s="43"/>
      <c r="K445" s="27"/>
      <c r="L445" s="44" t="str" cm="1">
        <f t="array" ref="L445">IF(G445="", "",
   IFERROR(
      INDEX('Country Level Fee'!$D$1:$D$1,
         MATCH(1,
            (('Country Level Fee'!$B$1:$B$1='Guidance &amp; Cover Sheet'!$F$4) *
             ('Country Level Fee'!$C$1:$C$1=IFERROR(INDEX(LISTS!F:F, MATCH('ENTRY FORM'!G445, LISTS!E:E, 0)), ""))),
         0)
      ),
   "")
)</f>
        <v/>
      </c>
      <c r="M445" s="44" t="str">
        <f>IF(G445="","",INDEX(LISTS!G:G,MATCH('ENTRY FORM'!G445,LISTS!E:E,)))</f>
        <v/>
      </c>
      <c r="N445" s="23"/>
    </row>
    <row r="446" spans="2:14" ht="24.65" customHeight="1" x14ac:dyDescent="0.35">
      <c r="B446" s="40">
        <v>437</v>
      </c>
      <c r="C446" s="43"/>
      <c r="D446" s="43"/>
      <c r="E446" s="43"/>
      <c r="F446" s="43"/>
      <c r="G446" s="41"/>
      <c r="H446" s="23"/>
      <c r="I446" s="43"/>
      <c r="J446" s="43"/>
      <c r="K446" s="27"/>
      <c r="L446" s="44" t="str" cm="1">
        <f t="array" ref="L446">IF(G446="", "",
   IFERROR(
      INDEX('Country Level Fee'!$D$1:$D$1,
         MATCH(1,
            (('Country Level Fee'!$B$1:$B$1='Guidance &amp; Cover Sheet'!$F$4) *
             ('Country Level Fee'!$C$1:$C$1=IFERROR(INDEX(LISTS!F:F, MATCH('ENTRY FORM'!G446, LISTS!E:E, 0)), ""))),
         0)
      ),
   "")
)</f>
        <v/>
      </c>
      <c r="M446" s="44" t="str">
        <f>IF(G446="","",INDEX(LISTS!G:G,MATCH('ENTRY FORM'!G446,LISTS!E:E,)))</f>
        <v/>
      </c>
      <c r="N446" s="23"/>
    </row>
    <row r="447" spans="2:14" ht="24.65" customHeight="1" x14ac:dyDescent="0.35">
      <c r="B447" s="40">
        <v>438</v>
      </c>
      <c r="C447" s="43"/>
      <c r="D447" s="43"/>
      <c r="E447" s="43"/>
      <c r="F447" s="43"/>
      <c r="G447" s="41"/>
      <c r="H447" s="23"/>
      <c r="I447" s="43"/>
      <c r="J447" s="43"/>
      <c r="K447" s="27"/>
      <c r="L447" s="44" t="str" cm="1">
        <f t="array" ref="L447">IF(G447="", "",
   IFERROR(
      INDEX('Country Level Fee'!$D$1:$D$1,
         MATCH(1,
            (('Country Level Fee'!$B$1:$B$1='Guidance &amp; Cover Sheet'!$F$4) *
             ('Country Level Fee'!$C$1:$C$1=IFERROR(INDEX(LISTS!F:F, MATCH('ENTRY FORM'!G447, LISTS!E:E, 0)), ""))),
         0)
      ),
   "")
)</f>
        <v/>
      </c>
      <c r="M447" s="44" t="str">
        <f>IF(G447="","",INDEX(LISTS!G:G,MATCH('ENTRY FORM'!G447,LISTS!E:E,)))</f>
        <v/>
      </c>
      <c r="N447" s="23"/>
    </row>
    <row r="448" spans="2:14" ht="24.65" customHeight="1" x14ac:dyDescent="0.35">
      <c r="B448" s="40">
        <v>439</v>
      </c>
      <c r="C448" s="43"/>
      <c r="D448" s="43"/>
      <c r="E448" s="43"/>
      <c r="F448" s="43"/>
      <c r="G448" s="41"/>
      <c r="H448" s="23"/>
      <c r="I448" s="43"/>
      <c r="J448" s="43"/>
      <c r="K448" s="27"/>
      <c r="L448" s="44" t="str" cm="1">
        <f t="array" ref="L448">IF(G448="", "",
   IFERROR(
      INDEX('Country Level Fee'!$D$1:$D$1,
         MATCH(1,
            (('Country Level Fee'!$B$1:$B$1='Guidance &amp; Cover Sheet'!$F$4) *
             ('Country Level Fee'!$C$1:$C$1=IFERROR(INDEX(LISTS!F:F, MATCH('ENTRY FORM'!G448, LISTS!E:E, 0)), ""))),
         0)
      ),
   "")
)</f>
        <v/>
      </c>
      <c r="M448" s="44" t="str">
        <f>IF(G448="","",INDEX(LISTS!G:G,MATCH('ENTRY FORM'!G448,LISTS!E:E,)))</f>
        <v/>
      </c>
      <c r="N448" s="23"/>
    </row>
    <row r="449" spans="2:14" ht="24.65" customHeight="1" x14ac:dyDescent="0.35">
      <c r="B449" s="40">
        <v>440</v>
      </c>
      <c r="C449" s="43"/>
      <c r="D449" s="43"/>
      <c r="E449" s="43"/>
      <c r="F449" s="43"/>
      <c r="G449" s="41"/>
      <c r="H449" s="23"/>
      <c r="I449" s="43"/>
      <c r="J449" s="43"/>
      <c r="K449" s="27"/>
      <c r="L449" s="44" t="str" cm="1">
        <f t="array" ref="L449">IF(G449="", "",
   IFERROR(
      INDEX('Country Level Fee'!$D$1:$D$1,
         MATCH(1,
            (('Country Level Fee'!$B$1:$B$1='Guidance &amp; Cover Sheet'!$F$4) *
             ('Country Level Fee'!$C$1:$C$1=IFERROR(INDEX(LISTS!F:F, MATCH('ENTRY FORM'!G449, LISTS!E:E, 0)), ""))),
         0)
      ),
   "")
)</f>
        <v/>
      </c>
      <c r="M449" s="44" t="str">
        <f>IF(G449="","",INDEX(LISTS!G:G,MATCH('ENTRY FORM'!G449,LISTS!E:E,)))</f>
        <v/>
      </c>
      <c r="N449" s="23"/>
    </row>
    <row r="450" spans="2:14" ht="24.65" customHeight="1" x14ac:dyDescent="0.35">
      <c r="B450" s="40">
        <v>441</v>
      </c>
      <c r="C450" s="43"/>
      <c r="D450" s="43"/>
      <c r="E450" s="43"/>
      <c r="F450" s="43"/>
      <c r="G450" s="41"/>
      <c r="H450" s="23"/>
      <c r="I450" s="43"/>
      <c r="J450" s="43"/>
      <c r="K450" s="27"/>
      <c r="L450" s="44" t="str" cm="1">
        <f t="array" ref="L450">IF(G450="", "",
   IFERROR(
      INDEX('Country Level Fee'!$D$1:$D$1,
         MATCH(1,
            (('Country Level Fee'!$B$1:$B$1='Guidance &amp; Cover Sheet'!$F$4) *
             ('Country Level Fee'!$C$1:$C$1=IFERROR(INDEX(LISTS!F:F, MATCH('ENTRY FORM'!G450, LISTS!E:E, 0)), ""))),
         0)
      ),
   "")
)</f>
        <v/>
      </c>
      <c r="M450" s="44" t="str">
        <f>IF(G450="","",INDEX(LISTS!G:G,MATCH('ENTRY FORM'!G450,LISTS!E:E,)))</f>
        <v/>
      </c>
      <c r="N450" s="23"/>
    </row>
    <row r="451" spans="2:14" ht="24.65" customHeight="1" x14ac:dyDescent="0.35">
      <c r="B451" s="40">
        <v>442</v>
      </c>
      <c r="C451" s="43"/>
      <c r="D451" s="43"/>
      <c r="E451" s="43"/>
      <c r="F451" s="43"/>
      <c r="G451" s="41"/>
      <c r="H451" s="23"/>
      <c r="I451" s="43"/>
      <c r="J451" s="43"/>
      <c r="K451" s="27"/>
      <c r="L451" s="44" t="str" cm="1">
        <f t="array" ref="L451">IF(G451="", "",
   IFERROR(
      INDEX('Country Level Fee'!$D$1:$D$1,
         MATCH(1,
            (('Country Level Fee'!$B$1:$B$1='Guidance &amp; Cover Sheet'!$F$4) *
             ('Country Level Fee'!$C$1:$C$1=IFERROR(INDEX(LISTS!F:F, MATCH('ENTRY FORM'!G451, LISTS!E:E, 0)), ""))),
         0)
      ),
   "")
)</f>
        <v/>
      </c>
      <c r="M451" s="44" t="str">
        <f>IF(G451="","",INDEX(LISTS!G:G,MATCH('ENTRY FORM'!G451,LISTS!E:E,)))</f>
        <v/>
      </c>
      <c r="N451" s="23"/>
    </row>
    <row r="452" spans="2:14" ht="24.65" customHeight="1" x14ac:dyDescent="0.35">
      <c r="B452" s="40">
        <v>443</v>
      </c>
      <c r="C452" s="43"/>
      <c r="D452" s="43"/>
      <c r="E452" s="43"/>
      <c r="F452" s="43"/>
      <c r="G452" s="41"/>
      <c r="H452" s="23"/>
      <c r="I452" s="43"/>
      <c r="J452" s="43"/>
      <c r="K452" s="27"/>
      <c r="L452" s="44" t="str" cm="1">
        <f t="array" ref="L452">IF(G452="", "",
   IFERROR(
      INDEX('Country Level Fee'!$D$1:$D$1,
         MATCH(1,
            (('Country Level Fee'!$B$1:$B$1='Guidance &amp; Cover Sheet'!$F$4) *
             ('Country Level Fee'!$C$1:$C$1=IFERROR(INDEX(LISTS!F:F, MATCH('ENTRY FORM'!G452, LISTS!E:E, 0)), ""))),
         0)
      ),
   "")
)</f>
        <v/>
      </c>
      <c r="M452" s="44" t="str">
        <f>IF(G452="","",INDEX(LISTS!G:G,MATCH('ENTRY FORM'!G452,LISTS!E:E,)))</f>
        <v/>
      </c>
      <c r="N452" s="23"/>
    </row>
    <row r="453" spans="2:14" ht="24.65" customHeight="1" x14ac:dyDescent="0.35">
      <c r="B453" s="40">
        <v>444</v>
      </c>
      <c r="C453" s="43"/>
      <c r="D453" s="43"/>
      <c r="E453" s="43"/>
      <c r="F453" s="43"/>
      <c r="G453" s="41"/>
      <c r="H453" s="23"/>
      <c r="I453" s="43"/>
      <c r="J453" s="43"/>
      <c r="K453" s="27"/>
      <c r="L453" s="44" t="str" cm="1">
        <f t="array" ref="L453">IF(G453="", "",
   IFERROR(
      INDEX('Country Level Fee'!$D$1:$D$1,
         MATCH(1,
            (('Country Level Fee'!$B$1:$B$1='Guidance &amp; Cover Sheet'!$F$4) *
             ('Country Level Fee'!$C$1:$C$1=IFERROR(INDEX(LISTS!F:F, MATCH('ENTRY FORM'!G453, LISTS!E:E, 0)), ""))),
         0)
      ),
   "")
)</f>
        <v/>
      </c>
      <c r="M453" s="44" t="str">
        <f>IF(G453="","",INDEX(LISTS!G:G,MATCH('ENTRY FORM'!G453,LISTS!E:E,)))</f>
        <v/>
      </c>
      <c r="N453" s="23"/>
    </row>
    <row r="454" spans="2:14" ht="24.65" customHeight="1" x14ac:dyDescent="0.35">
      <c r="B454" s="40">
        <v>445</v>
      </c>
      <c r="C454" s="43"/>
      <c r="D454" s="43"/>
      <c r="E454" s="43"/>
      <c r="F454" s="43"/>
      <c r="G454" s="41"/>
      <c r="H454" s="23"/>
      <c r="I454" s="43"/>
      <c r="J454" s="43"/>
      <c r="K454" s="27"/>
      <c r="L454" s="44" t="str" cm="1">
        <f t="array" ref="L454">IF(G454="", "",
   IFERROR(
      INDEX('Country Level Fee'!$D$1:$D$1,
         MATCH(1,
            (('Country Level Fee'!$B$1:$B$1='Guidance &amp; Cover Sheet'!$F$4) *
             ('Country Level Fee'!$C$1:$C$1=IFERROR(INDEX(LISTS!F:F, MATCH('ENTRY FORM'!G454, LISTS!E:E, 0)), ""))),
         0)
      ),
   "")
)</f>
        <v/>
      </c>
      <c r="M454" s="44" t="str">
        <f>IF(G454="","",INDEX(LISTS!G:G,MATCH('ENTRY FORM'!G454,LISTS!E:E,)))</f>
        <v/>
      </c>
      <c r="N454" s="23"/>
    </row>
    <row r="455" spans="2:14" ht="24.65" customHeight="1" x14ac:dyDescent="0.35">
      <c r="B455" s="40">
        <v>446</v>
      </c>
      <c r="C455" s="43"/>
      <c r="D455" s="43"/>
      <c r="E455" s="43"/>
      <c r="F455" s="43"/>
      <c r="G455" s="41"/>
      <c r="H455" s="23"/>
      <c r="I455" s="43"/>
      <c r="J455" s="43"/>
      <c r="K455" s="27"/>
      <c r="L455" s="44" t="str" cm="1">
        <f t="array" ref="L455">IF(G455="", "",
   IFERROR(
      INDEX('Country Level Fee'!$D$1:$D$1,
         MATCH(1,
            (('Country Level Fee'!$B$1:$B$1='Guidance &amp; Cover Sheet'!$F$4) *
             ('Country Level Fee'!$C$1:$C$1=IFERROR(INDEX(LISTS!F:F, MATCH('ENTRY FORM'!G455, LISTS!E:E, 0)), ""))),
         0)
      ),
   "")
)</f>
        <v/>
      </c>
      <c r="M455" s="44" t="str">
        <f>IF(G455="","",INDEX(LISTS!G:G,MATCH('ENTRY FORM'!G455,LISTS!E:E,)))</f>
        <v/>
      </c>
      <c r="N455" s="23"/>
    </row>
    <row r="456" spans="2:14" ht="24.65" customHeight="1" x14ac:dyDescent="0.35">
      <c r="B456" s="40">
        <v>447</v>
      </c>
      <c r="C456" s="43"/>
      <c r="D456" s="43"/>
      <c r="E456" s="43"/>
      <c r="F456" s="43"/>
      <c r="G456" s="41"/>
      <c r="H456" s="23"/>
      <c r="I456" s="43"/>
      <c r="J456" s="43"/>
      <c r="K456" s="27"/>
      <c r="L456" s="44" t="str" cm="1">
        <f t="array" ref="L456">IF(G456="", "",
   IFERROR(
      INDEX('Country Level Fee'!$D$1:$D$1,
         MATCH(1,
            (('Country Level Fee'!$B$1:$B$1='Guidance &amp; Cover Sheet'!$F$4) *
             ('Country Level Fee'!$C$1:$C$1=IFERROR(INDEX(LISTS!F:F, MATCH('ENTRY FORM'!G456, LISTS!E:E, 0)), ""))),
         0)
      ),
   "")
)</f>
        <v/>
      </c>
      <c r="M456" s="44" t="str">
        <f>IF(G456="","",INDEX(LISTS!G:G,MATCH('ENTRY FORM'!G456,LISTS!E:E,)))</f>
        <v/>
      </c>
      <c r="N456" s="23"/>
    </row>
    <row r="457" spans="2:14" ht="24.65" customHeight="1" x14ac:dyDescent="0.35">
      <c r="B457" s="40">
        <v>448</v>
      </c>
      <c r="C457" s="43"/>
      <c r="D457" s="43"/>
      <c r="E457" s="43"/>
      <c r="F457" s="43"/>
      <c r="G457" s="41"/>
      <c r="H457" s="23"/>
      <c r="I457" s="43"/>
      <c r="J457" s="43"/>
      <c r="K457" s="27"/>
      <c r="L457" s="44" t="str" cm="1">
        <f t="array" ref="L457">IF(G457="", "",
   IFERROR(
      INDEX('Country Level Fee'!$D$1:$D$1,
         MATCH(1,
            (('Country Level Fee'!$B$1:$B$1='Guidance &amp; Cover Sheet'!$F$4) *
             ('Country Level Fee'!$C$1:$C$1=IFERROR(INDEX(LISTS!F:F, MATCH('ENTRY FORM'!G457, LISTS!E:E, 0)), ""))),
         0)
      ),
   "")
)</f>
        <v/>
      </c>
      <c r="M457" s="44" t="str">
        <f>IF(G457="","",INDEX(LISTS!G:G,MATCH('ENTRY FORM'!G457,LISTS!E:E,)))</f>
        <v/>
      </c>
      <c r="N457" s="23"/>
    </row>
    <row r="458" spans="2:14" ht="24.65" customHeight="1" x14ac:dyDescent="0.35">
      <c r="B458" s="40">
        <v>449</v>
      </c>
      <c r="C458" s="43"/>
      <c r="D458" s="43"/>
      <c r="E458" s="43"/>
      <c r="F458" s="43"/>
      <c r="G458" s="41"/>
      <c r="H458" s="23"/>
      <c r="I458" s="43"/>
      <c r="J458" s="43"/>
      <c r="K458" s="27"/>
      <c r="L458" s="44" t="str" cm="1">
        <f t="array" ref="L458">IF(G458="", "",
   IFERROR(
      INDEX('Country Level Fee'!$D$1:$D$1,
         MATCH(1,
            (('Country Level Fee'!$B$1:$B$1='Guidance &amp; Cover Sheet'!$F$4) *
             ('Country Level Fee'!$C$1:$C$1=IFERROR(INDEX(LISTS!F:F, MATCH('ENTRY FORM'!G458, LISTS!E:E, 0)), ""))),
         0)
      ),
   "")
)</f>
        <v/>
      </c>
      <c r="M458" s="44" t="str">
        <f>IF(G458="","",INDEX(LISTS!G:G,MATCH('ENTRY FORM'!G458,LISTS!E:E,)))</f>
        <v/>
      </c>
      <c r="N458" s="23"/>
    </row>
    <row r="459" spans="2:14" ht="24.65" customHeight="1" x14ac:dyDescent="0.35">
      <c r="B459" s="40">
        <v>450</v>
      </c>
      <c r="C459" s="43"/>
      <c r="D459" s="43"/>
      <c r="E459" s="43"/>
      <c r="F459" s="43"/>
      <c r="G459" s="41"/>
      <c r="H459" s="23"/>
      <c r="I459" s="43"/>
      <c r="J459" s="43"/>
      <c r="K459" s="27"/>
      <c r="L459" s="44" t="str" cm="1">
        <f t="array" ref="L459">IF(G459="", "",
   IFERROR(
      INDEX('Country Level Fee'!$D$1:$D$1,
         MATCH(1,
            (('Country Level Fee'!$B$1:$B$1='Guidance &amp; Cover Sheet'!$F$4) *
             ('Country Level Fee'!$C$1:$C$1=IFERROR(INDEX(LISTS!F:F, MATCH('ENTRY FORM'!G459, LISTS!E:E, 0)), ""))),
         0)
      ),
   "")
)</f>
        <v/>
      </c>
      <c r="M459" s="44" t="str">
        <f>IF(G459="","",INDEX(LISTS!G:G,MATCH('ENTRY FORM'!G459,LISTS!E:E,)))</f>
        <v/>
      </c>
      <c r="N459" s="23"/>
    </row>
    <row r="460" spans="2:14" ht="24.65" customHeight="1" x14ac:dyDescent="0.35">
      <c r="B460" s="40">
        <v>451</v>
      </c>
      <c r="C460" s="43"/>
      <c r="D460" s="43"/>
      <c r="E460" s="43"/>
      <c r="F460" s="43"/>
      <c r="G460" s="41"/>
      <c r="H460" s="23"/>
      <c r="I460" s="43"/>
      <c r="J460" s="43"/>
      <c r="K460" s="27"/>
      <c r="L460" s="44" t="str" cm="1">
        <f t="array" ref="L460">IF(G460="", "",
   IFERROR(
      INDEX('Country Level Fee'!$D$1:$D$1,
         MATCH(1,
            (('Country Level Fee'!$B$1:$B$1='Guidance &amp; Cover Sheet'!$F$4) *
             ('Country Level Fee'!$C$1:$C$1=IFERROR(INDEX(LISTS!F:F, MATCH('ENTRY FORM'!G460, LISTS!E:E, 0)), ""))),
         0)
      ),
   "")
)</f>
        <v/>
      </c>
      <c r="M460" s="44" t="str">
        <f>IF(G460="","",INDEX(LISTS!G:G,MATCH('ENTRY FORM'!G460,LISTS!E:E,)))</f>
        <v/>
      </c>
      <c r="N460" s="23"/>
    </row>
    <row r="461" spans="2:14" ht="24.65" customHeight="1" x14ac:dyDescent="0.35">
      <c r="B461" s="40">
        <v>452</v>
      </c>
      <c r="C461" s="43"/>
      <c r="D461" s="43"/>
      <c r="E461" s="43"/>
      <c r="F461" s="43"/>
      <c r="G461" s="41"/>
      <c r="H461" s="23"/>
      <c r="I461" s="43"/>
      <c r="J461" s="43"/>
      <c r="K461" s="27"/>
      <c r="L461" s="44" t="str" cm="1">
        <f t="array" ref="L461">IF(G461="", "",
   IFERROR(
      INDEX('Country Level Fee'!$D$1:$D$1,
         MATCH(1,
            (('Country Level Fee'!$B$1:$B$1='Guidance &amp; Cover Sheet'!$F$4) *
             ('Country Level Fee'!$C$1:$C$1=IFERROR(INDEX(LISTS!F:F, MATCH('ENTRY FORM'!G461, LISTS!E:E, 0)), ""))),
         0)
      ),
   "")
)</f>
        <v/>
      </c>
      <c r="M461" s="44" t="str">
        <f>IF(G461="","",INDEX(LISTS!G:G,MATCH('ENTRY FORM'!G461,LISTS!E:E,)))</f>
        <v/>
      </c>
      <c r="N461" s="23"/>
    </row>
    <row r="462" spans="2:14" ht="24.65" customHeight="1" x14ac:dyDescent="0.35">
      <c r="B462" s="40">
        <v>453</v>
      </c>
      <c r="C462" s="43"/>
      <c r="D462" s="43"/>
      <c r="E462" s="43"/>
      <c r="F462" s="43"/>
      <c r="G462" s="41"/>
      <c r="H462" s="23"/>
      <c r="I462" s="43"/>
      <c r="J462" s="43"/>
      <c r="K462" s="27"/>
      <c r="L462" s="44" t="str" cm="1">
        <f t="array" ref="L462">IF(G462="", "",
   IFERROR(
      INDEX('Country Level Fee'!$D$1:$D$1,
         MATCH(1,
            (('Country Level Fee'!$B$1:$B$1='Guidance &amp; Cover Sheet'!$F$4) *
             ('Country Level Fee'!$C$1:$C$1=IFERROR(INDEX(LISTS!F:F, MATCH('ENTRY FORM'!G462, LISTS!E:E, 0)), ""))),
         0)
      ),
   "")
)</f>
        <v/>
      </c>
      <c r="M462" s="44" t="str">
        <f>IF(G462="","",INDEX(LISTS!G:G,MATCH('ENTRY FORM'!G462,LISTS!E:E,)))</f>
        <v/>
      </c>
      <c r="N462" s="23"/>
    </row>
    <row r="463" spans="2:14" ht="24.65" customHeight="1" x14ac:dyDescent="0.35">
      <c r="B463" s="40">
        <v>454</v>
      </c>
      <c r="C463" s="43"/>
      <c r="D463" s="43"/>
      <c r="E463" s="43"/>
      <c r="F463" s="43"/>
      <c r="G463" s="41"/>
      <c r="H463" s="23"/>
      <c r="I463" s="43"/>
      <c r="J463" s="43"/>
      <c r="K463" s="27"/>
      <c r="L463" s="44" t="str" cm="1">
        <f t="array" ref="L463">IF(G463="", "",
   IFERROR(
      INDEX('Country Level Fee'!$D$1:$D$1,
         MATCH(1,
            (('Country Level Fee'!$B$1:$B$1='Guidance &amp; Cover Sheet'!$F$4) *
             ('Country Level Fee'!$C$1:$C$1=IFERROR(INDEX(LISTS!F:F, MATCH('ENTRY FORM'!G463, LISTS!E:E, 0)), ""))),
         0)
      ),
   "")
)</f>
        <v/>
      </c>
      <c r="M463" s="44" t="str">
        <f>IF(G463="","",INDEX(LISTS!G:G,MATCH('ENTRY FORM'!G463,LISTS!E:E,)))</f>
        <v/>
      </c>
      <c r="N463" s="23"/>
    </row>
    <row r="464" spans="2:14" ht="24.65" customHeight="1" x14ac:dyDescent="0.35">
      <c r="B464" s="40">
        <v>455</v>
      </c>
      <c r="C464" s="43"/>
      <c r="D464" s="43"/>
      <c r="E464" s="43"/>
      <c r="F464" s="43"/>
      <c r="G464" s="41"/>
      <c r="H464" s="23"/>
      <c r="I464" s="43"/>
      <c r="J464" s="43"/>
      <c r="K464" s="27"/>
      <c r="L464" s="44" t="str" cm="1">
        <f t="array" ref="L464">IF(G464="", "",
   IFERROR(
      INDEX('Country Level Fee'!$D$1:$D$1,
         MATCH(1,
            (('Country Level Fee'!$B$1:$B$1='Guidance &amp; Cover Sheet'!$F$4) *
             ('Country Level Fee'!$C$1:$C$1=IFERROR(INDEX(LISTS!F:F, MATCH('ENTRY FORM'!G464, LISTS!E:E, 0)), ""))),
         0)
      ),
   "")
)</f>
        <v/>
      </c>
      <c r="M464" s="44" t="str">
        <f>IF(G464="","",INDEX(LISTS!G:G,MATCH('ENTRY FORM'!G464,LISTS!E:E,)))</f>
        <v/>
      </c>
      <c r="N464" s="23"/>
    </row>
    <row r="465" spans="2:14" ht="24.65" customHeight="1" x14ac:dyDescent="0.35">
      <c r="B465" s="40">
        <v>456</v>
      </c>
      <c r="C465" s="43"/>
      <c r="D465" s="43"/>
      <c r="E465" s="43"/>
      <c r="F465" s="43"/>
      <c r="G465" s="41"/>
      <c r="H465" s="23"/>
      <c r="I465" s="43"/>
      <c r="J465" s="43"/>
      <c r="K465" s="27"/>
      <c r="L465" s="44" t="str" cm="1">
        <f t="array" ref="L465">IF(G465="", "",
   IFERROR(
      INDEX('Country Level Fee'!$D$1:$D$1,
         MATCH(1,
            (('Country Level Fee'!$B$1:$B$1='Guidance &amp; Cover Sheet'!$F$4) *
             ('Country Level Fee'!$C$1:$C$1=IFERROR(INDEX(LISTS!F:F, MATCH('ENTRY FORM'!G465, LISTS!E:E, 0)), ""))),
         0)
      ),
   "")
)</f>
        <v/>
      </c>
      <c r="M465" s="44" t="str">
        <f>IF(G465="","",INDEX(LISTS!G:G,MATCH('ENTRY FORM'!G465,LISTS!E:E,)))</f>
        <v/>
      </c>
      <c r="N465" s="23"/>
    </row>
    <row r="466" spans="2:14" ht="24.65" customHeight="1" x14ac:dyDescent="0.35">
      <c r="B466" s="40">
        <v>457</v>
      </c>
      <c r="C466" s="43"/>
      <c r="D466" s="43"/>
      <c r="E466" s="43"/>
      <c r="F466" s="43"/>
      <c r="G466" s="41"/>
      <c r="H466" s="23"/>
      <c r="I466" s="43"/>
      <c r="J466" s="43"/>
      <c r="K466" s="27"/>
      <c r="L466" s="44" t="str" cm="1">
        <f t="array" ref="L466">IF(G466="", "",
   IFERROR(
      INDEX('Country Level Fee'!$D$1:$D$1,
         MATCH(1,
            (('Country Level Fee'!$B$1:$B$1='Guidance &amp; Cover Sheet'!$F$4) *
             ('Country Level Fee'!$C$1:$C$1=IFERROR(INDEX(LISTS!F:F, MATCH('ENTRY FORM'!G466, LISTS!E:E, 0)), ""))),
         0)
      ),
   "")
)</f>
        <v/>
      </c>
      <c r="M466" s="44" t="str">
        <f>IF(G466="","",INDEX(LISTS!G:G,MATCH('ENTRY FORM'!G466,LISTS!E:E,)))</f>
        <v/>
      </c>
      <c r="N466" s="23"/>
    </row>
    <row r="467" spans="2:14" ht="24.65" customHeight="1" x14ac:dyDescent="0.35">
      <c r="B467" s="40">
        <v>458</v>
      </c>
      <c r="C467" s="43"/>
      <c r="D467" s="43"/>
      <c r="E467" s="43"/>
      <c r="F467" s="43"/>
      <c r="G467" s="41"/>
      <c r="H467" s="23"/>
      <c r="I467" s="43"/>
      <c r="J467" s="43"/>
      <c r="K467" s="27"/>
      <c r="L467" s="44" t="str" cm="1">
        <f t="array" ref="L467">IF(G467="", "",
   IFERROR(
      INDEX('Country Level Fee'!$D$1:$D$1,
         MATCH(1,
            (('Country Level Fee'!$B$1:$B$1='Guidance &amp; Cover Sheet'!$F$4) *
             ('Country Level Fee'!$C$1:$C$1=IFERROR(INDEX(LISTS!F:F, MATCH('ENTRY FORM'!G467, LISTS!E:E, 0)), ""))),
         0)
      ),
   "")
)</f>
        <v/>
      </c>
      <c r="M467" s="44" t="str">
        <f>IF(G467="","",INDEX(LISTS!G:G,MATCH('ENTRY FORM'!G467,LISTS!E:E,)))</f>
        <v/>
      </c>
      <c r="N467" s="23"/>
    </row>
    <row r="468" spans="2:14" ht="24.65" customHeight="1" x14ac:dyDescent="0.35">
      <c r="B468" s="40">
        <v>459</v>
      </c>
      <c r="C468" s="43"/>
      <c r="D468" s="43"/>
      <c r="E468" s="43"/>
      <c r="F468" s="43"/>
      <c r="G468" s="41"/>
      <c r="H468" s="23"/>
      <c r="I468" s="43"/>
      <c r="J468" s="43"/>
      <c r="K468" s="27"/>
      <c r="L468" s="44" t="str" cm="1">
        <f t="array" ref="L468">IF(G468="", "",
   IFERROR(
      INDEX('Country Level Fee'!$D$1:$D$1,
         MATCH(1,
            (('Country Level Fee'!$B$1:$B$1='Guidance &amp; Cover Sheet'!$F$4) *
             ('Country Level Fee'!$C$1:$C$1=IFERROR(INDEX(LISTS!F:F, MATCH('ENTRY FORM'!G468, LISTS!E:E, 0)), ""))),
         0)
      ),
   "")
)</f>
        <v/>
      </c>
      <c r="M468" s="44" t="str">
        <f>IF(G468="","",INDEX(LISTS!G:G,MATCH('ENTRY FORM'!G468,LISTS!E:E,)))</f>
        <v/>
      </c>
      <c r="N468" s="23"/>
    </row>
    <row r="469" spans="2:14" ht="24.65" customHeight="1" x14ac:dyDescent="0.35">
      <c r="B469" s="40">
        <v>460</v>
      </c>
      <c r="C469" s="43"/>
      <c r="D469" s="43"/>
      <c r="E469" s="43"/>
      <c r="F469" s="43"/>
      <c r="G469" s="41"/>
      <c r="H469" s="23"/>
      <c r="I469" s="43"/>
      <c r="J469" s="43"/>
      <c r="K469" s="27"/>
      <c r="L469" s="44" t="str" cm="1">
        <f t="array" ref="L469">IF(G469="", "",
   IFERROR(
      INDEX('Country Level Fee'!$D$1:$D$1,
         MATCH(1,
            (('Country Level Fee'!$B$1:$B$1='Guidance &amp; Cover Sheet'!$F$4) *
             ('Country Level Fee'!$C$1:$C$1=IFERROR(INDEX(LISTS!F:F, MATCH('ENTRY FORM'!G469, LISTS!E:E, 0)), ""))),
         0)
      ),
   "")
)</f>
        <v/>
      </c>
      <c r="M469" s="44" t="str">
        <f>IF(G469="","",INDEX(LISTS!G:G,MATCH('ENTRY FORM'!G469,LISTS!E:E,)))</f>
        <v/>
      </c>
      <c r="N469" s="23"/>
    </row>
    <row r="470" spans="2:14" ht="24.65" customHeight="1" x14ac:dyDescent="0.35">
      <c r="B470" s="40">
        <v>461</v>
      </c>
      <c r="C470" s="43"/>
      <c r="D470" s="43"/>
      <c r="E470" s="43"/>
      <c r="F470" s="43"/>
      <c r="G470" s="41"/>
      <c r="H470" s="23"/>
      <c r="I470" s="43"/>
      <c r="J470" s="43"/>
      <c r="K470" s="27"/>
      <c r="L470" s="44" t="str" cm="1">
        <f t="array" ref="L470">IF(G470="", "",
   IFERROR(
      INDEX('Country Level Fee'!$D$1:$D$1,
         MATCH(1,
            (('Country Level Fee'!$B$1:$B$1='Guidance &amp; Cover Sheet'!$F$4) *
             ('Country Level Fee'!$C$1:$C$1=IFERROR(INDEX(LISTS!F:F, MATCH('ENTRY FORM'!G470, LISTS!E:E, 0)), ""))),
         0)
      ),
   "")
)</f>
        <v/>
      </c>
      <c r="M470" s="44" t="str">
        <f>IF(G470="","",INDEX(LISTS!G:G,MATCH('ENTRY FORM'!G470,LISTS!E:E,)))</f>
        <v/>
      </c>
      <c r="N470" s="23"/>
    </row>
    <row r="471" spans="2:14" ht="24.65" customHeight="1" x14ac:dyDescent="0.35">
      <c r="B471" s="40">
        <v>462</v>
      </c>
      <c r="C471" s="43"/>
      <c r="D471" s="43"/>
      <c r="E471" s="43"/>
      <c r="F471" s="43"/>
      <c r="G471" s="41"/>
      <c r="H471" s="23"/>
      <c r="I471" s="43"/>
      <c r="J471" s="43"/>
      <c r="K471" s="27"/>
      <c r="L471" s="44" t="str" cm="1">
        <f t="array" ref="L471">IF(G471="", "",
   IFERROR(
      INDEX('Country Level Fee'!$D$1:$D$1,
         MATCH(1,
            (('Country Level Fee'!$B$1:$B$1='Guidance &amp; Cover Sheet'!$F$4) *
             ('Country Level Fee'!$C$1:$C$1=IFERROR(INDEX(LISTS!F:F, MATCH('ENTRY FORM'!G471, LISTS!E:E, 0)), ""))),
         0)
      ),
   "")
)</f>
        <v/>
      </c>
      <c r="M471" s="44" t="str">
        <f>IF(G471="","",INDEX(LISTS!G:G,MATCH('ENTRY FORM'!G471,LISTS!E:E,)))</f>
        <v/>
      </c>
      <c r="N471" s="23"/>
    </row>
    <row r="472" spans="2:14" ht="24.65" customHeight="1" x14ac:dyDescent="0.35">
      <c r="B472" s="40">
        <v>463</v>
      </c>
      <c r="C472" s="43"/>
      <c r="D472" s="43"/>
      <c r="E472" s="43"/>
      <c r="F472" s="43"/>
      <c r="G472" s="41"/>
      <c r="H472" s="23"/>
      <c r="I472" s="43"/>
      <c r="J472" s="43"/>
      <c r="K472" s="27"/>
      <c r="L472" s="44" t="str" cm="1">
        <f t="array" ref="L472">IF(G472="", "",
   IFERROR(
      INDEX('Country Level Fee'!$D$1:$D$1,
         MATCH(1,
            (('Country Level Fee'!$B$1:$B$1='Guidance &amp; Cover Sheet'!$F$4) *
             ('Country Level Fee'!$C$1:$C$1=IFERROR(INDEX(LISTS!F:F, MATCH('ENTRY FORM'!G472, LISTS!E:E, 0)), ""))),
         0)
      ),
   "")
)</f>
        <v/>
      </c>
      <c r="M472" s="44" t="str">
        <f>IF(G472="","",INDEX(LISTS!G:G,MATCH('ENTRY FORM'!G472,LISTS!E:E,)))</f>
        <v/>
      </c>
      <c r="N472" s="23"/>
    </row>
    <row r="473" spans="2:14" ht="24.65" customHeight="1" x14ac:dyDescent="0.35">
      <c r="B473" s="40">
        <v>464</v>
      </c>
      <c r="C473" s="43"/>
      <c r="D473" s="43"/>
      <c r="E473" s="43"/>
      <c r="F473" s="43"/>
      <c r="G473" s="41"/>
      <c r="H473" s="23"/>
      <c r="I473" s="43"/>
      <c r="J473" s="43"/>
      <c r="K473" s="27"/>
      <c r="L473" s="44" t="str" cm="1">
        <f t="array" ref="L473">IF(G473="", "",
   IFERROR(
      INDEX('Country Level Fee'!$D$1:$D$1,
         MATCH(1,
            (('Country Level Fee'!$B$1:$B$1='Guidance &amp; Cover Sheet'!$F$4) *
             ('Country Level Fee'!$C$1:$C$1=IFERROR(INDEX(LISTS!F:F, MATCH('ENTRY FORM'!G473, LISTS!E:E, 0)), ""))),
         0)
      ),
   "")
)</f>
        <v/>
      </c>
      <c r="M473" s="44" t="str">
        <f>IF(G473="","",INDEX(LISTS!G:G,MATCH('ENTRY FORM'!G473,LISTS!E:E,)))</f>
        <v/>
      </c>
      <c r="N473" s="23"/>
    </row>
    <row r="474" spans="2:14" ht="24.65" customHeight="1" x14ac:dyDescent="0.35">
      <c r="B474" s="40">
        <v>465</v>
      </c>
      <c r="C474" s="43"/>
      <c r="D474" s="43"/>
      <c r="E474" s="43"/>
      <c r="F474" s="43"/>
      <c r="G474" s="41"/>
      <c r="H474" s="23"/>
      <c r="I474" s="43"/>
      <c r="J474" s="43"/>
      <c r="K474" s="27"/>
      <c r="L474" s="44" t="str" cm="1">
        <f t="array" ref="L474">IF(G474="", "",
   IFERROR(
      INDEX('Country Level Fee'!$D$1:$D$1,
         MATCH(1,
            (('Country Level Fee'!$B$1:$B$1='Guidance &amp; Cover Sheet'!$F$4) *
             ('Country Level Fee'!$C$1:$C$1=IFERROR(INDEX(LISTS!F:F, MATCH('ENTRY FORM'!G474, LISTS!E:E, 0)), ""))),
         0)
      ),
   "")
)</f>
        <v/>
      </c>
      <c r="M474" s="44" t="str">
        <f>IF(G474="","",INDEX(LISTS!G:G,MATCH('ENTRY FORM'!G474,LISTS!E:E,)))</f>
        <v/>
      </c>
      <c r="N474" s="23"/>
    </row>
    <row r="475" spans="2:14" ht="24.65" customHeight="1" x14ac:dyDescent="0.35">
      <c r="B475" s="40">
        <v>466</v>
      </c>
      <c r="C475" s="43"/>
      <c r="D475" s="43"/>
      <c r="E475" s="43"/>
      <c r="F475" s="43"/>
      <c r="G475" s="41"/>
      <c r="H475" s="23"/>
      <c r="I475" s="43"/>
      <c r="J475" s="43"/>
      <c r="K475" s="27"/>
      <c r="L475" s="44" t="str" cm="1">
        <f t="array" ref="L475">IF(G475="", "",
   IFERROR(
      INDEX('Country Level Fee'!$D$1:$D$1,
         MATCH(1,
            (('Country Level Fee'!$B$1:$B$1='Guidance &amp; Cover Sheet'!$F$4) *
             ('Country Level Fee'!$C$1:$C$1=IFERROR(INDEX(LISTS!F:F, MATCH('ENTRY FORM'!G475, LISTS!E:E, 0)), ""))),
         0)
      ),
   "")
)</f>
        <v/>
      </c>
      <c r="M475" s="44" t="str">
        <f>IF(G475="","",INDEX(LISTS!G:G,MATCH('ENTRY FORM'!G475,LISTS!E:E,)))</f>
        <v/>
      </c>
      <c r="N475" s="23"/>
    </row>
    <row r="476" spans="2:14" ht="24.65" customHeight="1" x14ac:dyDescent="0.35">
      <c r="B476" s="40">
        <v>467</v>
      </c>
      <c r="C476" s="43"/>
      <c r="D476" s="43"/>
      <c r="E476" s="43"/>
      <c r="F476" s="43"/>
      <c r="G476" s="41"/>
      <c r="H476" s="23"/>
      <c r="I476" s="43"/>
      <c r="J476" s="43"/>
      <c r="K476" s="27"/>
      <c r="L476" s="44" t="str" cm="1">
        <f t="array" ref="L476">IF(G476="", "",
   IFERROR(
      INDEX('Country Level Fee'!$D$1:$D$1,
         MATCH(1,
            (('Country Level Fee'!$B$1:$B$1='Guidance &amp; Cover Sheet'!$F$4) *
             ('Country Level Fee'!$C$1:$C$1=IFERROR(INDEX(LISTS!F:F, MATCH('ENTRY FORM'!G476, LISTS!E:E, 0)), ""))),
         0)
      ),
   "")
)</f>
        <v/>
      </c>
      <c r="M476" s="44" t="str">
        <f>IF(G476="","",INDEX(LISTS!G:G,MATCH('ENTRY FORM'!G476,LISTS!E:E,)))</f>
        <v/>
      </c>
      <c r="N476" s="23"/>
    </row>
    <row r="477" spans="2:14" ht="24.65" customHeight="1" x14ac:dyDescent="0.35">
      <c r="B477" s="40">
        <v>468</v>
      </c>
      <c r="C477" s="43"/>
      <c r="D477" s="43"/>
      <c r="E477" s="43"/>
      <c r="F477" s="43"/>
      <c r="G477" s="41"/>
      <c r="H477" s="23"/>
      <c r="I477" s="43"/>
      <c r="J477" s="43"/>
      <c r="K477" s="27"/>
      <c r="L477" s="44" t="str" cm="1">
        <f t="array" ref="L477">IF(G477="", "",
   IFERROR(
      INDEX('Country Level Fee'!$D$1:$D$1,
         MATCH(1,
            (('Country Level Fee'!$B$1:$B$1='Guidance &amp; Cover Sheet'!$F$4) *
             ('Country Level Fee'!$C$1:$C$1=IFERROR(INDEX(LISTS!F:F, MATCH('ENTRY FORM'!G477, LISTS!E:E, 0)), ""))),
         0)
      ),
   "")
)</f>
        <v/>
      </c>
      <c r="M477" s="44" t="str">
        <f>IF(G477="","",INDEX(LISTS!G:G,MATCH('ENTRY FORM'!G477,LISTS!E:E,)))</f>
        <v/>
      </c>
      <c r="N477" s="23"/>
    </row>
    <row r="478" spans="2:14" ht="24.65" customHeight="1" x14ac:dyDescent="0.35">
      <c r="B478" s="40">
        <v>469</v>
      </c>
      <c r="C478" s="43"/>
      <c r="D478" s="43"/>
      <c r="E478" s="43"/>
      <c r="F478" s="43"/>
      <c r="G478" s="41"/>
      <c r="H478" s="23"/>
      <c r="I478" s="43"/>
      <c r="J478" s="43"/>
      <c r="K478" s="27"/>
      <c r="L478" s="44" t="str" cm="1">
        <f t="array" ref="L478">IF(G478="", "",
   IFERROR(
      INDEX('Country Level Fee'!$D$1:$D$1,
         MATCH(1,
            (('Country Level Fee'!$B$1:$B$1='Guidance &amp; Cover Sheet'!$F$4) *
             ('Country Level Fee'!$C$1:$C$1=IFERROR(INDEX(LISTS!F:F, MATCH('ENTRY FORM'!G478, LISTS!E:E, 0)), ""))),
         0)
      ),
   "")
)</f>
        <v/>
      </c>
      <c r="M478" s="44" t="str">
        <f>IF(G478="","",INDEX(LISTS!G:G,MATCH('ENTRY FORM'!G478,LISTS!E:E,)))</f>
        <v/>
      </c>
      <c r="N478" s="23"/>
    </row>
    <row r="479" spans="2:14" ht="24.65" customHeight="1" x14ac:dyDescent="0.35">
      <c r="B479" s="40">
        <v>470</v>
      </c>
      <c r="C479" s="43"/>
      <c r="D479" s="43"/>
      <c r="E479" s="43"/>
      <c r="F479" s="43"/>
      <c r="G479" s="41"/>
      <c r="H479" s="23"/>
      <c r="I479" s="43"/>
      <c r="J479" s="43"/>
      <c r="K479" s="27"/>
      <c r="L479" s="44" t="str" cm="1">
        <f t="array" ref="L479">IF(G479="", "",
   IFERROR(
      INDEX('Country Level Fee'!$D$1:$D$1,
         MATCH(1,
            (('Country Level Fee'!$B$1:$B$1='Guidance &amp; Cover Sheet'!$F$4) *
             ('Country Level Fee'!$C$1:$C$1=IFERROR(INDEX(LISTS!F:F, MATCH('ENTRY FORM'!G479, LISTS!E:E, 0)), ""))),
         0)
      ),
   "")
)</f>
        <v/>
      </c>
      <c r="M479" s="44" t="str">
        <f>IF(G479="","",INDEX(LISTS!G:G,MATCH('ENTRY FORM'!G479,LISTS!E:E,)))</f>
        <v/>
      </c>
      <c r="N479" s="23"/>
    </row>
    <row r="480" spans="2:14" ht="24.65" customHeight="1" x14ac:dyDescent="0.35">
      <c r="B480" s="40">
        <v>471</v>
      </c>
      <c r="C480" s="43"/>
      <c r="D480" s="43"/>
      <c r="E480" s="43"/>
      <c r="F480" s="43"/>
      <c r="G480" s="41"/>
      <c r="H480" s="23"/>
      <c r="I480" s="43"/>
      <c r="J480" s="43"/>
      <c r="K480" s="27"/>
      <c r="L480" s="44" t="str" cm="1">
        <f t="array" ref="L480">IF(G480="", "",
   IFERROR(
      INDEX('Country Level Fee'!$D$1:$D$1,
         MATCH(1,
            (('Country Level Fee'!$B$1:$B$1='Guidance &amp; Cover Sheet'!$F$4) *
             ('Country Level Fee'!$C$1:$C$1=IFERROR(INDEX(LISTS!F:F, MATCH('ENTRY FORM'!G480, LISTS!E:E, 0)), ""))),
         0)
      ),
   "")
)</f>
        <v/>
      </c>
      <c r="M480" s="44" t="str">
        <f>IF(G480="","",INDEX(LISTS!G:G,MATCH('ENTRY FORM'!G480,LISTS!E:E,)))</f>
        <v/>
      </c>
      <c r="N480" s="23"/>
    </row>
    <row r="481" spans="2:14" ht="24.65" customHeight="1" x14ac:dyDescent="0.35">
      <c r="B481" s="40">
        <v>472</v>
      </c>
      <c r="C481" s="43"/>
      <c r="D481" s="43"/>
      <c r="E481" s="43"/>
      <c r="F481" s="43"/>
      <c r="G481" s="41"/>
      <c r="H481" s="23"/>
      <c r="I481" s="43"/>
      <c r="J481" s="43"/>
      <c r="K481" s="27"/>
      <c r="L481" s="44" t="str" cm="1">
        <f t="array" ref="L481">IF(G481="", "",
   IFERROR(
      INDEX('Country Level Fee'!$D$1:$D$1,
         MATCH(1,
            (('Country Level Fee'!$B$1:$B$1='Guidance &amp; Cover Sheet'!$F$4) *
             ('Country Level Fee'!$C$1:$C$1=IFERROR(INDEX(LISTS!F:F, MATCH('ENTRY FORM'!G481, LISTS!E:E, 0)), ""))),
         0)
      ),
   "")
)</f>
        <v/>
      </c>
      <c r="M481" s="44" t="str">
        <f>IF(G481="","",INDEX(LISTS!G:G,MATCH('ENTRY FORM'!G481,LISTS!E:E,)))</f>
        <v/>
      </c>
      <c r="N481" s="23"/>
    </row>
    <row r="482" spans="2:14" ht="24.65" customHeight="1" x14ac:dyDescent="0.35">
      <c r="B482" s="40">
        <v>473</v>
      </c>
      <c r="C482" s="43"/>
      <c r="D482" s="43"/>
      <c r="E482" s="43"/>
      <c r="F482" s="43"/>
      <c r="G482" s="41"/>
      <c r="H482" s="23"/>
      <c r="I482" s="43"/>
      <c r="J482" s="43"/>
      <c r="K482" s="27"/>
      <c r="L482" s="44" t="str" cm="1">
        <f t="array" ref="L482">IF(G482="", "",
   IFERROR(
      INDEX('Country Level Fee'!$D$1:$D$1,
         MATCH(1,
            (('Country Level Fee'!$B$1:$B$1='Guidance &amp; Cover Sheet'!$F$4) *
             ('Country Level Fee'!$C$1:$C$1=IFERROR(INDEX(LISTS!F:F, MATCH('ENTRY FORM'!G482, LISTS!E:E, 0)), ""))),
         0)
      ),
   "")
)</f>
        <v/>
      </c>
      <c r="M482" s="44" t="str">
        <f>IF(G482="","",INDEX(LISTS!G:G,MATCH('ENTRY FORM'!G482,LISTS!E:E,)))</f>
        <v/>
      </c>
      <c r="N482" s="23"/>
    </row>
    <row r="483" spans="2:14" ht="24.65" customHeight="1" x14ac:dyDescent="0.35">
      <c r="B483" s="40">
        <v>474</v>
      </c>
      <c r="C483" s="43"/>
      <c r="D483" s="43"/>
      <c r="E483" s="43"/>
      <c r="F483" s="43"/>
      <c r="G483" s="41"/>
      <c r="H483" s="23"/>
      <c r="I483" s="43"/>
      <c r="J483" s="43"/>
      <c r="K483" s="27"/>
      <c r="L483" s="44" t="str" cm="1">
        <f t="array" ref="L483">IF(G483="", "",
   IFERROR(
      INDEX('Country Level Fee'!$D$1:$D$1,
         MATCH(1,
            (('Country Level Fee'!$B$1:$B$1='Guidance &amp; Cover Sheet'!$F$4) *
             ('Country Level Fee'!$C$1:$C$1=IFERROR(INDEX(LISTS!F:F, MATCH('ENTRY FORM'!G483, LISTS!E:E, 0)), ""))),
         0)
      ),
   "")
)</f>
        <v/>
      </c>
      <c r="M483" s="44" t="str">
        <f>IF(G483="","",INDEX(LISTS!G:G,MATCH('ENTRY FORM'!G483,LISTS!E:E,)))</f>
        <v/>
      </c>
      <c r="N483" s="23"/>
    </row>
    <row r="484" spans="2:14" ht="24.65" customHeight="1" x14ac:dyDescent="0.35">
      <c r="B484" s="40">
        <v>475</v>
      </c>
      <c r="C484" s="43"/>
      <c r="D484" s="43"/>
      <c r="E484" s="43"/>
      <c r="F484" s="43"/>
      <c r="G484" s="41"/>
      <c r="H484" s="23"/>
      <c r="I484" s="43"/>
      <c r="J484" s="43"/>
      <c r="K484" s="27"/>
      <c r="L484" s="44" t="str" cm="1">
        <f t="array" ref="L484">IF(G484="", "",
   IFERROR(
      INDEX('Country Level Fee'!$D$1:$D$1,
         MATCH(1,
            (('Country Level Fee'!$B$1:$B$1='Guidance &amp; Cover Sheet'!$F$4) *
             ('Country Level Fee'!$C$1:$C$1=IFERROR(INDEX(LISTS!F:F, MATCH('ENTRY FORM'!G484, LISTS!E:E, 0)), ""))),
         0)
      ),
   "")
)</f>
        <v/>
      </c>
      <c r="M484" s="44" t="str">
        <f>IF(G484="","",INDEX(LISTS!G:G,MATCH('ENTRY FORM'!G484,LISTS!E:E,)))</f>
        <v/>
      </c>
      <c r="N484" s="23"/>
    </row>
    <row r="485" spans="2:14" ht="24.65" customHeight="1" x14ac:dyDescent="0.35">
      <c r="B485" s="40">
        <v>476</v>
      </c>
      <c r="C485" s="43"/>
      <c r="D485" s="43"/>
      <c r="E485" s="43"/>
      <c r="F485" s="43"/>
      <c r="G485" s="41"/>
      <c r="H485" s="23"/>
      <c r="I485" s="43"/>
      <c r="J485" s="43"/>
      <c r="K485" s="27"/>
      <c r="L485" s="44" t="str" cm="1">
        <f t="array" ref="L485">IF(G485="", "",
   IFERROR(
      INDEX('Country Level Fee'!$D$1:$D$1,
         MATCH(1,
            (('Country Level Fee'!$B$1:$B$1='Guidance &amp; Cover Sheet'!$F$4) *
             ('Country Level Fee'!$C$1:$C$1=IFERROR(INDEX(LISTS!F:F, MATCH('ENTRY FORM'!G485, LISTS!E:E, 0)), ""))),
         0)
      ),
   "")
)</f>
        <v/>
      </c>
      <c r="M485" s="44" t="str">
        <f>IF(G485="","",INDEX(LISTS!G:G,MATCH('ENTRY FORM'!G485,LISTS!E:E,)))</f>
        <v/>
      </c>
      <c r="N485" s="23"/>
    </row>
    <row r="486" spans="2:14" ht="24.65" customHeight="1" x14ac:dyDescent="0.35">
      <c r="B486" s="40">
        <v>477</v>
      </c>
      <c r="C486" s="43"/>
      <c r="D486" s="43"/>
      <c r="E486" s="43"/>
      <c r="F486" s="43"/>
      <c r="G486" s="41"/>
      <c r="H486" s="23"/>
      <c r="I486" s="43"/>
      <c r="J486" s="43"/>
      <c r="K486" s="27"/>
      <c r="L486" s="44" t="str" cm="1">
        <f t="array" ref="L486">IF(G486="", "",
   IFERROR(
      INDEX('Country Level Fee'!$D$1:$D$1,
         MATCH(1,
            (('Country Level Fee'!$B$1:$B$1='Guidance &amp; Cover Sheet'!$F$4) *
             ('Country Level Fee'!$C$1:$C$1=IFERROR(INDEX(LISTS!F:F, MATCH('ENTRY FORM'!G486, LISTS!E:E, 0)), ""))),
         0)
      ),
   "")
)</f>
        <v/>
      </c>
      <c r="M486" s="44" t="str">
        <f>IF(G486="","",INDEX(LISTS!G:G,MATCH('ENTRY FORM'!G486,LISTS!E:E,)))</f>
        <v/>
      </c>
      <c r="N486" s="23"/>
    </row>
    <row r="487" spans="2:14" ht="24.65" customHeight="1" x14ac:dyDescent="0.35">
      <c r="B487" s="40">
        <v>478</v>
      </c>
      <c r="C487" s="43"/>
      <c r="D487" s="43"/>
      <c r="E487" s="43"/>
      <c r="F487" s="43"/>
      <c r="G487" s="41"/>
      <c r="H487" s="23"/>
      <c r="I487" s="43"/>
      <c r="J487" s="43"/>
      <c r="K487" s="27"/>
      <c r="L487" s="44" t="str" cm="1">
        <f t="array" ref="L487">IF(G487="", "",
   IFERROR(
      INDEX('Country Level Fee'!$D$1:$D$1,
         MATCH(1,
            (('Country Level Fee'!$B$1:$B$1='Guidance &amp; Cover Sheet'!$F$4) *
             ('Country Level Fee'!$C$1:$C$1=IFERROR(INDEX(LISTS!F:F, MATCH('ENTRY FORM'!G487, LISTS!E:E, 0)), ""))),
         0)
      ),
   "")
)</f>
        <v/>
      </c>
      <c r="M487" s="44" t="str">
        <f>IF(G487="","",INDEX(LISTS!G:G,MATCH('ENTRY FORM'!G487,LISTS!E:E,)))</f>
        <v/>
      </c>
      <c r="N487" s="23"/>
    </row>
    <row r="488" spans="2:14" ht="24.65" customHeight="1" x14ac:dyDescent="0.35">
      <c r="B488" s="40">
        <v>479</v>
      </c>
      <c r="C488" s="43"/>
      <c r="D488" s="43"/>
      <c r="E488" s="43"/>
      <c r="F488" s="43"/>
      <c r="G488" s="41"/>
      <c r="H488" s="23"/>
      <c r="I488" s="43"/>
      <c r="J488" s="43"/>
      <c r="K488" s="27"/>
      <c r="L488" s="44" t="str" cm="1">
        <f t="array" ref="L488">IF(G488="", "",
   IFERROR(
      INDEX('Country Level Fee'!$D$1:$D$1,
         MATCH(1,
            (('Country Level Fee'!$B$1:$B$1='Guidance &amp; Cover Sheet'!$F$4) *
             ('Country Level Fee'!$C$1:$C$1=IFERROR(INDEX(LISTS!F:F, MATCH('ENTRY FORM'!G488, LISTS!E:E, 0)), ""))),
         0)
      ),
   "")
)</f>
        <v/>
      </c>
      <c r="M488" s="44" t="str">
        <f>IF(G488="","",INDEX(LISTS!G:G,MATCH('ENTRY FORM'!G488,LISTS!E:E,)))</f>
        <v/>
      </c>
      <c r="N488" s="23"/>
    </row>
    <row r="489" spans="2:14" ht="24.65" customHeight="1" x14ac:dyDescent="0.35">
      <c r="B489" s="40">
        <v>480</v>
      </c>
      <c r="C489" s="43"/>
      <c r="D489" s="43"/>
      <c r="E489" s="43"/>
      <c r="F489" s="43"/>
      <c r="G489" s="41"/>
      <c r="H489" s="23"/>
      <c r="I489" s="43"/>
      <c r="J489" s="43"/>
      <c r="K489" s="27"/>
      <c r="L489" s="44" t="str" cm="1">
        <f t="array" ref="L489">IF(G489="", "",
   IFERROR(
      INDEX('Country Level Fee'!$D$1:$D$1,
         MATCH(1,
            (('Country Level Fee'!$B$1:$B$1='Guidance &amp; Cover Sheet'!$F$4) *
             ('Country Level Fee'!$C$1:$C$1=IFERROR(INDEX(LISTS!F:F, MATCH('ENTRY FORM'!G489, LISTS!E:E, 0)), ""))),
         0)
      ),
   "")
)</f>
        <v/>
      </c>
      <c r="M489" s="44" t="str">
        <f>IF(G489="","",INDEX(LISTS!G:G,MATCH('ENTRY FORM'!G489,LISTS!E:E,)))</f>
        <v/>
      </c>
      <c r="N489" s="23"/>
    </row>
    <row r="490" spans="2:14" ht="24.65" customHeight="1" x14ac:dyDescent="0.35">
      <c r="B490" s="40">
        <v>481</v>
      </c>
      <c r="C490" s="43"/>
      <c r="D490" s="43"/>
      <c r="E490" s="43"/>
      <c r="F490" s="43"/>
      <c r="G490" s="41"/>
      <c r="H490" s="23"/>
      <c r="I490" s="43"/>
      <c r="J490" s="43"/>
      <c r="K490" s="27"/>
      <c r="L490" s="44" t="str" cm="1">
        <f t="array" ref="L490">IF(G490="", "",
   IFERROR(
      INDEX('Country Level Fee'!$D$1:$D$1,
         MATCH(1,
            (('Country Level Fee'!$B$1:$B$1='Guidance &amp; Cover Sheet'!$F$4) *
             ('Country Level Fee'!$C$1:$C$1=IFERROR(INDEX(LISTS!F:F, MATCH('ENTRY FORM'!G490, LISTS!E:E, 0)), ""))),
         0)
      ),
   "")
)</f>
        <v/>
      </c>
      <c r="M490" s="44" t="str">
        <f>IF(G490="","",INDEX(LISTS!G:G,MATCH('ENTRY FORM'!G490,LISTS!E:E,)))</f>
        <v/>
      </c>
      <c r="N490" s="23"/>
    </row>
    <row r="491" spans="2:14" ht="24.65" customHeight="1" x14ac:dyDescent="0.35">
      <c r="B491" s="40">
        <v>482</v>
      </c>
      <c r="C491" s="43"/>
      <c r="D491" s="43"/>
      <c r="E491" s="43"/>
      <c r="F491" s="43"/>
      <c r="G491" s="41"/>
      <c r="H491" s="23"/>
      <c r="I491" s="43"/>
      <c r="J491" s="43"/>
      <c r="K491" s="27"/>
      <c r="L491" s="44" t="str" cm="1">
        <f t="array" ref="L491">IF(G491="", "",
   IFERROR(
      INDEX('Country Level Fee'!$D$1:$D$1,
         MATCH(1,
            (('Country Level Fee'!$B$1:$B$1='Guidance &amp; Cover Sheet'!$F$4) *
             ('Country Level Fee'!$C$1:$C$1=IFERROR(INDEX(LISTS!F:F, MATCH('ENTRY FORM'!G491, LISTS!E:E, 0)), ""))),
         0)
      ),
   "")
)</f>
        <v/>
      </c>
      <c r="M491" s="44" t="str">
        <f>IF(G491="","",INDEX(LISTS!G:G,MATCH('ENTRY FORM'!G491,LISTS!E:E,)))</f>
        <v/>
      </c>
      <c r="N491" s="23"/>
    </row>
    <row r="492" spans="2:14" ht="24.65" customHeight="1" x14ac:dyDescent="0.35">
      <c r="B492" s="40">
        <v>483</v>
      </c>
      <c r="C492" s="43"/>
      <c r="D492" s="43"/>
      <c r="E492" s="43"/>
      <c r="F492" s="43"/>
      <c r="G492" s="41"/>
      <c r="H492" s="23"/>
      <c r="I492" s="43"/>
      <c r="J492" s="43"/>
      <c r="K492" s="27"/>
      <c r="L492" s="44" t="str" cm="1">
        <f t="array" ref="L492">IF(G492="", "",
   IFERROR(
      INDEX('Country Level Fee'!$D$1:$D$1,
         MATCH(1,
            (('Country Level Fee'!$B$1:$B$1='Guidance &amp; Cover Sheet'!$F$4) *
             ('Country Level Fee'!$C$1:$C$1=IFERROR(INDEX(LISTS!F:F, MATCH('ENTRY FORM'!G492, LISTS!E:E, 0)), ""))),
         0)
      ),
   "")
)</f>
        <v/>
      </c>
      <c r="M492" s="44" t="str">
        <f>IF(G492="","",INDEX(LISTS!G:G,MATCH('ENTRY FORM'!G492,LISTS!E:E,)))</f>
        <v/>
      </c>
      <c r="N492" s="23"/>
    </row>
    <row r="493" spans="2:14" ht="24.65" customHeight="1" x14ac:dyDescent="0.35">
      <c r="B493" s="40">
        <v>484</v>
      </c>
      <c r="C493" s="43"/>
      <c r="D493" s="43"/>
      <c r="E493" s="43"/>
      <c r="F493" s="43"/>
      <c r="G493" s="41"/>
      <c r="H493" s="23"/>
      <c r="I493" s="43"/>
      <c r="J493" s="43"/>
      <c r="K493" s="27"/>
      <c r="L493" s="44" t="str" cm="1">
        <f t="array" ref="L493">IF(G493="", "",
   IFERROR(
      INDEX('Country Level Fee'!$D$1:$D$1,
         MATCH(1,
            (('Country Level Fee'!$B$1:$B$1='Guidance &amp; Cover Sheet'!$F$4) *
             ('Country Level Fee'!$C$1:$C$1=IFERROR(INDEX(LISTS!F:F, MATCH('ENTRY FORM'!G493, LISTS!E:E, 0)), ""))),
         0)
      ),
   "")
)</f>
        <v/>
      </c>
      <c r="M493" s="44" t="str">
        <f>IF(G493="","",INDEX(LISTS!G:G,MATCH('ENTRY FORM'!G493,LISTS!E:E,)))</f>
        <v/>
      </c>
      <c r="N493" s="23"/>
    </row>
    <row r="494" spans="2:14" ht="24.65" customHeight="1" x14ac:dyDescent="0.35">
      <c r="B494" s="40">
        <v>485</v>
      </c>
      <c r="C494" s="43"/>
      <c r="D494" s="43"/>
      <c r="E494" s="43"/>
      <c r="F494" s="43"/>
      <c r="G494" s="41"/>
      <c r="H494" s="23"/>
      <c r="I494" s="43"/>
      <c r="J494" s="43"/>
      <c r="K494" s="27"/>
      <c r="L494" s="44" t="str" cm="1">
        <f t="array" ref="L494">IF(G494="", "",
   IFERROR(
      INDEX('Country Level Fee'!$D$1:$D$1,
         MATCH(1,
            (('Country Level Fee'!$B$1:$B$1='Guidance &amp; Cover Sheet'!$F$4) *
             ('Country Level Fee'!$C$1:$C$1=IFERROR(INDEX(LISTS!F:F, MATCH('ENTRY FORM'!G494, LISTS!E:E, 0)), ""))),
         0)
      ),
   "")
)</f>
        <v/>
      </c>
      <c r="M494" s="44" t="str">
        <f>IF(G494="","",INDEX(LISTS!G:G,MATCH('ENTRY FORM'!G494,LISTS!E:E,)))</f>
        <v/>
      </c>
      <c r="N494" s="23"/>
    </row>
    <row r="495" spans="2:14" ht="24.65" customHeight="1" x14ac:dyDescent="0.35">
      <c r="B495" s="40">
        <v>486</v>
      </c>
      <c r="C495" s="43"/>
      <c r="D495" s="43"/>
      <c r="E495" s="43"/>
      <c r="F495" s="43"/>
      <c r="G495" s="41"/>
      <c r="H495" s="23"/>
      <c r="I495" s="43"/>
      <c r="J495" s="43"/>
      <c r="K495" s="27"/>
      <c r="L495" s="44" t="str" cm="1">
        <f t="array" ref="L495">IF(G495="", "",
   IFERROR(
      INDEX('Country Level Fee'!$D$1:$D$1,
         MATCH(1,
            (('Country Level Fee'!$B$1:$B$1='Guidance &amp; Cover Sheet'!$F$4) *
             ('Country Level Fee'!$C$1:$C$1=IFERROR(INDEX(LISTS!F:F, MATCH('ENTRY FORM'!G495, LISTS!E:E, 0)), ""))),
         0)
      ),
   "")
)</f>
        <v/>
      </c>
      <c r="M495" s="44" t="str">
        <f>IF(G495="","",INDEX(LISTS!G:G,MATCH('ENTRY FORM'!G495,LISTS!E:E,)))</f>
        <v/>
      </c>
      <c r="N495" s="23"/>
    </row>
    <row r="496" spans="2:14" ht="24.65" customHeight="1" x14ac:dyDescent="0.35">
      <c r="B496" s="40">
        <v>487</v>
      </c>
      <c r="C496" s="43"/>
      <c r="D496" s="43"/>
      <c r="E496" s="43"/>
      <c r="F496" s="43"/>
      <c r="G496" s="41"/>
      <c r="H496" s="23"/>
      <c r="I496" s="43"/>
      <c r="J496" s="43"/>
      <c r="K496" s="27"/>
      <c r="L496" s="44" t="str" cm="1">
        <f t="array" ref="L496">IF(G496="", "",
   IFERROR(
      INDEX('Country Level Fee'!$D$1:$D$1,
         MATCH(1,
            (('Country Level Fee'!$B$1:$B$1='Guidance &amp; Cover Sheet'!$F$4) *
             ('Country Level Fee'!$C$1:$C$1=IFERROR(INDEX(LISTS!F:F, MATCH('ENTRY FORM'!G496, LISTS!E:E, 0)), ""))),
         0)
      ),
   "")
)</f>
        <v/>
      </c>
      <c r="M496" s="44" t="str">
        <f>IF(G496="","",INDEX(LISTS!G:G,MATCH('ENTRY FORM'!G496,LISTS!E:E,)))</f>
        <v/>
      </c>
      <c r="N496" s="23"/>
    </row>
    <row r="497" spans="2:15" ht="24.65" customHeight="1" x14ac:dyDescent="0.35">
      <c r="B497" s="40">
        <v>488</v>
      </c>
      <c r="C497" s="43"/>
      <c r="D497" s="43"/>
      <c r="E497" s="43"/>
      <c r="F497" s="43"/>
      <c r="G497" s="41"/>
      <c r="H497" s="23"/>
      <c r="I497" s="43"/>
      <c r="J497" s="43"/>
      <c r="K497" s="27"/>
      <c r="L497" s="44" t="str" cm="1">
        <f t="array" ref="L497">IF(G497="", "",
   IFERROR(
      INDEX('Country Level Fee'!$D$1:$D$1,
         MATCH(1,
            (('Country Level Fee'!$B$1:$B$1='Guidance &amp; Cover Sheet'!$F$4) *
             ('Country Level Fee'!$C$1:$C$1=IFERROR(INDEX(LISTS!F:F, MATCH('ENTRY FORM'!G497, LISTS!E:E, 0)), ""))),
         0)
      ),
   "")
)</f>
        <v/>
      </c>
      <c r="M497" s="44" t="str">
        <f>IF(G497="","",INDEX(LISTS!G:G,MATCH('ENTRY FORM'!G497,LISTS!E:E,)))</f>
        <v/>
      </c>
      <c r="N497" s="23"/>
    </row>
    <row r="498" spans="2:15" ht="24.65" customHeight="1" x14ac:dyDescent="0.35">
      <c r="B498" s="40">
        <v>489</v>
      </c>
      <c r="C498" s="43"/>
      <c r="D498" s="43"/>
      <c r="E498" s="43"/>
      <c r="F498" s="43"/>
      <c r="G498" s="41"/>
      <c r="H498" s="23"/>
      <c r="I498" s="43"/>
      <c r="J498" s="43"/>
      <c r="K498" s="27"/>
      <c r="L498" s="44" t="str" cm="1">
        <f t="array" ref="L498">IF(G498="", "",
   IFERROR(
      INDEX('Country Level Fee'!$D$1:$D$1,
         MATCH(1,
            (('Country Level Fee'!$B$1:$B$1='Guidance &amp; Cover Sheet'!$F$4) *
             ('Country Level Fee'!$C$1:$C$1=IFERROR(INDEX(LISTS!F:F, MATCH('ENTRY FORM'!G498, LISTS!E:E, 0)), ""))),
         0)
      ),
   "")
)</f>
        <v/>
      </c>
      <c r="M498" s="44" t="str">
        <f>IF(G498="","",INDEX(LISTS!G:G,MATCH('ENTRY FORM'!G498,LISTS!E:E,)))</f>
        <v/>
      </c>
      <c r="N498" s="23"/>
    </row>
    <row r="499" spans="2:15" ht="24.65" customHeight="1" x14ac:dyDescent="0.35">
      <c r="B499" s="40">
        <v>490</v>
      </c>
      <c r="C499" s="43"/>
      <c r="D499" s="43"/>
      <c r="E499" s="43"/>
      <c r="F499" s="43"/>
      <c r="G499" s="41"/>
      <c r="H499" s="23"/>
      <c r="I499" s="43"/>
      <c r="J499" s="43"/>
      <c r="K499" s="27"/>
      <c r="L499" s="44" t="str" cm="1">
        <f t="array" ref="L499">IF(G499="", "",
   IFERROR(
      INDEX('Country Level Fee'!$D$1:$D$1,
         MATCH(1,
            (('Country Level Fee'!$B$1:$B$1='Guidance &amp; Cover Sheet'!$F$4) *
             ('Country Level Fee'!$C$1:$C$1=IFERROR(INDEX(LISTS!F:F, MATCH('ENTRY FORM'!G499, LISTS!E:E, 0)), ""))),
         0)
      ),
   "")
)</f>
        <v/>
      </c>
      <c r="M499" s="44" t="str">
        <f>IF(G499="","",INDEX(LISTS!G:G,MATCH('ENTRY FORM'!G499,LISTS!E:E,)))</f>
        <v/>
      </c>
      <c r="N499" s="23"/>
    </row>
    <row r="500" spans="2:15" ht="24.65" customHeight="1" x14ac:dyDescent="0.35">
      <c r="B500" s="40">
        <v>491</v>
      </c>
      <c r="C500" s="43"/>
      <c r="D500" s="43"/>
      <c r="E500" s="43"/>
      <c r="F500" s="43"/>
      <c r="G500" s="41"/>
      <c r="H500" s="23"/>
      <c r="I500" s="43"/>
      <c r="J500" s="43"/>
      <c r="K500" s="27"/>
      <c r="L500" s="44" t="str" cm="1">
        <f t="array" ref="L500">IF(G500="", "",
   IFERROR(
      INDEX('Country Level Fee'!$D$1:$D$1,
         MATCH(1,
            (('Country Level Fee'!$B$1:$B$1='Guidance &amp; Cover Sheet'!$F$4) *
             ('Country Level Fee'!$C$1:$C$1=IFERROR(INDEX(LISTS!F:F, MATCH('ENTRY FORM'!G500, LISTS!E:E, 0)), ""))),
         0)
      ),
   "")
)</f>
        <v/>
      </c>
      <c r="M500" s="44" t="str">
        <f>IF(G500="","",INDEX(LISTS!G:G,MATCH('ENTRY FORM'!G500,LISTS!E:E,)))</f>
        <v/>
      </c>
      <c r="N500" s="23"/>
    </row>
    <row r="501" spans="2:15" ht="24.65" customHeight="1" x14ac:dyDescent="0.35">
      <c r="B501" s="40">
        <v>492</v>
      </c>
      <c r="C501" s="43"/>
      <c r="D501" s="43"/>
      <c r="E501" s="43"/>
      <c r="F501" s="43"/>
      <c r="G501" s="41"/>
      <c r="H501" s="23"/>
      <c r="I501" s="43"/>
      <c r="J501" s="43"/>
      <c r="K501" s="27"/>
      <c r="L501" s="44" t="str" cm="1">
        <f t="array" ref="L501">IF(G501="", "",
   IFERROR(
      INDEX('Country Level Fee'!$D$1:$D$1,
         MATCH(1,
            (('Country Level Fee'!$B$1:$B$1='Guidance &amp; Cover Sheet'!$F$4) *
             ('Country Level Fee'!$C$1:$C$1=IFERROR(INDEX(LISTS!F:F, MATCH('ENTRY FORM'!G501, LISTS!E:E, 0)), ""))),
         0)
      ),
   "")
)</f>
        <v/>
      </c>
      <c r="M501" s="44" t="str">
        <f>IF(G501="","",INDEX(LISTS!G:G,MATCH('ENTRY FORM'!G501,LISTS!E:E,)))</f>
        <v/>
      </c>
      <c r="N501" s="23"/>
    </row>
    <row r="502" spans="2:15" ht="24.65" customHeight="1" x14ac:dyDescent="0.35">
      <c r="B502" s="40">
        <v>493</v>
      </c>
      <c r="C502" s="43"/>
      <c r="D502" s="43"/>
      <c r="E502" s="43"/>
      <c r="F502" s="43"/>
      <c r="G502" s="41"/>
      <c r="H502" s="23"/>
      <c r="I502" s="43"/>
      <c r="J502" s="43"/>
      <c r="K502" s="27"/>
      <c r="L502" s="44" t="str" cm="1">
        <f t="array" ref="L502">IF(G502="", "",
   IFERROR(
      INDEX('Country Level Fee'!$D$1:$D$1,
         MATCH(1,
            (('Country Level Fee'!$B$1:$B$1='Guidance &amp; Cover Sheet'!$F$4) *
             ('Country Level Fee'!$C$1:$C$1=IFERROR(INDEX(LISTS!F:F, MATCH('ENTRY FORM'!G502, LISTS!E:E, 0)), ""))),
         0)
      ),
   "")
)</f>
        <v/>
      </c>
      <c r="M502" s="44" t="str">
        <f>IF(G502="","",INDEX(LISTS!G:G,MATCH('ENTRY FORM'!G502,LISTS!E:E,)))</f>
        <v/>
      </c>
      <c r="N502" s="23"/>
    </row>
    <row r="503" spans="2:15" ht="24.65" customHeight="1" x14ac:dyDescent="0.35">
      <c r="B503" s="40">
        <v>494</v>
      </c>
      <c r="C503" s="43"/>
      <c r="D503" s="43"/>
      <c r="E503" s="43"/>
      <c r="F503" s="43"/>
      <c r="G503" s="41"/>
      <c r="H503" s="23"/>
      <c r="I503" s="43"/>
      <c r="J503" s="43"/>
      <c r="K503" s="27"/>
      <c r="L503" s="44" t="str" cm="1">
        <f t="array" ref="L503">IF(G503="", "",
   IFERROR(
      INDEX('Country Level Fee'!$D$1:$D$1,
         MATCH(1,
            (('Country Level Fee'!$B$1:$B$1='Guidance &amp; Cover Sheet'!$F$4) *
             ('Country Level Fee'!$C$1:$C$1=IFERROR(INDEX(LISTS!F:F, MATCH('ENTRY FORM'!G503, LISTS!E:E, 0)), ""))),
         0)
      ),
   "")
)</f>
        <v/>
      </c>
      <c r="M503" s="44" t="str">
        <f>IF(G503="","",INDEX(LISTS!G:G,MATCH('ENTRY FORM'!G503,LISTS!E:E,)))</f>
        <v/>
      </c>
      <c r="N503" s="23"/>
    </row>
    <row r="504" spans="2:15" ht="24.65" customHeight="1" x14ac:dyDescent="0.35">
      <c r="B504" s="40">
        <v>495</v>
      </c>
      <c r="C504" s="43"/>
      <c r="D504" s="43"/>
      <c r="E504" s="43"/>
      <c r="F504" s="43"/>
      <c r="G504" s="41"/>
      <c r="H504" s="23"/>
      <c r="I504" s="43"/>
      <c r="J504" s="43"/>
      <c r="K504" s="27"/>
      <c r="L504" s="44" t="str" cm="1">
        <f t="array" ref="L504">IF(G504="", "",
   IFERROR(
      INDEX('Country Level Fee'!$D$1:$D$1,
         MATCH(1,
            (('Country Level Fee'!$B$1:$B$1='Guidance &amp; Cover Sheet'!$F$4) *
             ('Country Level Fee'!$C$1:$C$1=IFERROR(INDEX(LISTS!F:F, MATCH('ENTRY FORM'!G504, LISTS!E:E, 0)), ""))),
         0)
      ),
   "")
)</f>
        <v/>
      </c>
      <c r="M504" s="44" t="str">
        <f>IF(G504="","",INDEX(LISTS!G:G,MATCH('ENTRY FORM'!G504,LISTS!E:E,)))</f>
        <v/>
      </c>
      <c r="N504" s="23"/>
    </row>
    <row r="505" spans="2:15" ht="24.65" customHeight="1" x14ac:dyDescent="0.35">
      <c r="B505" s="40">
        <v>496</v>
      </c>
      <c r="C505" s="43"/>
      <c r="D505" s="43"/>
      <c r="E505" s="43"/>
      <c r="F505" s="43"/>
      <c r="G505" s="41"/>
      <c r="H505" s="23"/>
      <c r="I505" s="43"/>
      <c r="J505" s="43"/>
      <c r="K505" s="27"/>
      <c r="L505" s="44" t="str" cm="1">
        <f t="array" ref="L505">IF(G505="", "",
   IFERROR(
      INDEX('Country Level Fee'!$D$1:$D$1,
         MATCH(1,
            (('Country Level Fee'!$B$1:$B$1='Guidance &amp; Cover Sheet'!$F$4) *
             ('Country Level Fee'!$C$1:$C$1=IFERROR(INDEX(LISTS!F:F, MATCH('ENTRY FORM'!G505, LISTS!E:E, 0)), ""))),
         0)
      ),
   "")
)</f>
        <v/>
      </c>
      <c r="M505" s="44" t="str">
        <f>IF(G505="","",INDEX(LISTS!G:G,MATCH('ENTRY FORM'!G505,LISTS!E:E,)))</f>
        <v/>
      </c>
      <c r="N505" s="23"/>
    </row>
    <row r="506" spans="2:15" ht="24.65" customHeight="1" x14ac:dyDescent="0.35">
      <c r="B506" s="40">
        <v>497</v>
      </c>
      <c r="C506" s="43"/>
      <c r="D506" s="43"/>
      <c r="E506" s="43"/>
      <c r="F506" s="43"/>
      <c r="G506" s="41"/>
      <c r="H506" s="23"/>
      <c r="I506" s="43"/>
      <c r="J506" s="43"/>
      <c r="K506" s="27"/>
      <c r="L506" s="44" t="str" cm="1">
        <f t="array" ref="L506">IF(G506="", "",
   IFERROR(
      INDEX('Country Level Fee'!$D$1:$D$1,
         MATCH(1,
            (('Country Level Fee'!$B$1:$B$1='Guidance &amp; Cover Sheet'!$F$4) *
             ('Country Level Fee'!$C$1:$C$1=IFERROR(INDEX(LISTS!F:F, MATCH('ENTRY FORM'!G506, LISTS!E:E, 0)), ""))),
         0)
      ),
   "")
)</f>
        <v/>
      </c>
      <c r="M506" s="44" t="str">
        <f>IF(G506="","",INDEX(LISTS!G:G,MATCH('ENTRY FORM'!G506,LISTS!E:E,)))</f>
        <v/>
      </c>
      <c r="N506" s="23"/>
    </row>
    <row r="507" spans="2:15" ht="24.65" customHeight="1" x14ac:dyDescent="0.35">
      <c r="B507" s="40">
        <v>498</v>
      </c>
      <c r="C507" s="43"/>
      <c r="D507" s="43"/>
      <c r="E507" s="43"/>
      <c r="F507" s="43"/>
      <c r="G507" s="41"/>
      <c r="H507" s="23"/>
      <c r="I507" s="43"/>
      <c r="J507" s="43"/>
      <c r="K507" s="27"/>
      <c r="L507" s="44" t="str" cm="1">
        <f t="array" ref="L507">IF(G507="", "",
   IFERROR(
      INDEX('Country Level Fee'!$D$1:$D$1,
         MATCH(1,
            (('Country Level Fee'!$B$1:$B$1='Guidance &amp; Cover Sheet'!$F$4) *
             ('Country Level Fee'!$C$1:$C$1=IFERROR(INDEX(LISTS!F:F, MATCH('ENTRY FORM'!G507, LISTS!E:E, 0)), ""))),
         0)
      ),
   "")
)</f>
        <v/>
      </c>
      <c r="M507" s="44" t="str">
        <f>IF(G507="","",INDEX(LISTS!G:G,MATCH('ENTRY FORM'!G507,LISTS!E:E,)))</f>
        <v/>
      </c>
      <c r="N507" s="23"/>
    </row>
    <row r="508" spans="2:15" ht="24.65" customHeight="1" x14ac:dyDescent="0.35">
      <c r="B508" s="40">
        <v>499</v>
      </c>
      <c r="C508" s="43"/>
      <c r="D508" s="43"/>
      <c r="E508" s="43"/>
      <c r="F508" s="43"/>
      <c r="G508" s="41"/>
      <c r="H508" s="23"/>
      <c r="I508" s="43"/>
      <c r="J508" s="43"/>
      <c r="K508" s="27"/>
      <c r="L508" s="44" t="str" cm="1">
        <f t="array" ref="L508">IF(G508="", "",
   IFERROR(
      INDEX('Country Level Fee'!$D$1:$D$1,
         MATCH(1,
            (('Country Level Fee'!$B$1:$B$1='Guidance &amp; Cover Sheet'!$F$4) *
             ('Country Level Fee'!$C$1:$C$1=IFERROR(INDEX(LISTS!F:F, MATCH('ENTRY FORM'!G508, LISTS!E:E, 0)), ""))),
         0)
      ),
   "")
)</f>
        <v/>
      </c>
      <c r="M508" s="44" t="str">
        <f>IF(G508="","",INDEX(LISTS!G:G,MATCH('ENTRY FORM'!G508,LISTS!E:E,)))</f>
        <v/>
      </c>
      <c r="N508" s="23"/>
    </row>
    <row r="509" spans="2:15" ht="24.65" customHeight="1" x14ac:dyDescent="0.35">
      <c r="B509" s="40">
        <v>500</v>
      </c>
      <c r="C509" s="43"/>
      <c r="D509" s="43"/>
      <c r="E509" s="43"/>
      <c r="F509" s="43"/>
      <c r="G509" s="41"/>
      <c r="H509" s="23"/>
      <c r="I509" s="43"/>
      <c r="J509" s="43"/>
      <c r="K509" s="27"/>
      <c r="L509" s="44" t="str" cm="1">
        <f t="array" ref="L509">IF(G509="", "",
   IFERROR(
      INDEX('Country Level Fee'!$D$1:$D$1,
         MATCH(1,
            (('Country Level Fee'!$B$1:$B$1='Guidance &amp; Cover Sheet'!$F$4) *
             ('Country Level Fee'!$C$1:$C$1=IFERROR(INDEX(LISTS!F:F, MATCH('ENTRY FORM'!G509, LISTS!E:E, 0)), ""))),
         0)
      ),
   "")
)</f>
        <v/>
      </c>
      <c r="M509" s="44" t="str">
        <f>IF(G509="","",INDEX(LISTS!G:G,MATCH('ENTRY FORM'!G509,LISTS!E:E,)))</f>
        <v/>
      </c>
      <c r="N509" s="23"/>
    </row>
    <row r="510" spans="2:15" s="23" customFormat="1" ht="14" hidden="1" x14ac:dyDescent="0.35">
      <c r="B510" s="21"/>
      <c r="C510" s="46"/>
      <c r="D510" s="46"/>
      <c r="E510" s="46"/>
      <c r="F510" s="46"/>
      <c r="G510" s="22"/>
      <c r="I510" s="47"/>
      <c r="K510" s="27"/>
      <c r="L510" s="44" t="str" cm="1">
        <f t="array" ref="L510">IF(G510="", "",
   IFERROR(
      INDEX('Country Level Fee'!$D$1:$D$1,
         MATCH(1,
            (('Country Level Fee'!$B$1:$B$1='Guidance &amp; Cover Sheet'!$F$4) *
             ('Country Level Fee'!$C$1:$C$1=IFERROR(INDEX(LISTS!F:F, MATCH('ENTRY FORM'!G510, LISTS!E:E, 0)), ""))),
         0)
      ),
   "")
)</f>
        <v/>
      </c>
      <c r="M510" s="47" t="str">
        <f>IF(G510="","",INDEX(LISTS!G:G,MATCH('ENTRY FORM'!G510,LISTS!E:E,)))</f>
        <v/>
      </c>
      <c r="O510" s="24"/>
    </row>
  </sheetData>
  <sheetProtection algorithmName="SHA-512" hashValue="6IwYhc+jfFmGZucbcZhQ3Kg/D9WreOoDqSkq8iyYHDqZ+XksXI5dKnfGtp5nS7tSSoxjI2Gjw6BTky9Ll6SMpA==" saltValue="2WPJ3GXVwgMFo6Bi1SUdRg==" spinCount="100000" sheet="1" selectLockedCells="1"/>
  <mergeCells count="4">
    <mergeCell ref="D7:E7"/>
    <mergeCell ref="B7:C7"/>
    <mergeCell ref="I4:J7"/>
    <mergeCell ref="C4:F5"/>
  </mergeCells>
  <phoneticPr fontId="30" type="noConversion"/>
  <conditionalFormatting sqref="B7">
    <cfRule type="notContainsBlanks" dxfId="16" priority="2">
      <formula>LEN(TRIM(B7))&gt;0</formula>
    </cfRule>
  </conditionalFormatting>
  <conditionalFormatting sqref="C206:C229">
    <cfRule type="notContainsBlanks" dxfId="15" priority="98">
      <formula>LEN(TRIM(C206))&gt;0</formula>
    </cfRule>
  </conditionalFormatting>
  <conditionalFormatting sqref="C83:D90">
    <cfRule type="notContainsBlanks" dxfId="14" priority="205">
      <formula>LEN(TRIM(C83))&gt;0</formula>
    </cfRule>
  </conditionalFormatting>
  <conditionalFormatting sqref="C100:D118">
    <cfRule type="notContainsBlanks" dxfId="13" priority="201">
      <formula>LEN(TRIM(C100))&gt;0</formula>
    </cfRule>
  </conditionalFormatting>
  <conditionalFormatting sqref="C159:D205">
    <cfRule type="notContainsBlanks" dxfId="12" priority="113">
      <formula>LEN(TRIM(C159))&gt;0</formula>
    </cfRule>
  </conditionalFormatting>
  <conditionalFormatting sqref="C10:F100 C119:C149 C256:F261">
    <cfRule type="notContainsBlanks" dxfId="11" priority="190">
      <formula>LEN(TRIM(C10))&gt;0</formula>
    </cfRule>
  </conditionalFormatting>
  <conditionalFormatting sqref="C150:F158">
    <cfRule type="notContainsBlanks" dxfId="10" priority="159">
      <formula>LEN(TRIM(C150))&gt;0</formula>
    </cfRule>
  </conditionalFormatting>
  <conditionalFormatting sqref="C230:F255">
    <cfRule type="notContainsBlanks" dxfId="9" priority="74">
      <formula>LEN(TRIM(C230))&gt;0</formula>
    </cfRule>
  </conditionalFormatting>
  <conditionalFormatting sqref="C262:F509">
    <cfRule type="containsBlanks" dxfId="8" priority="225">
      <formula>LEN(TRIM(C262))=0</formula>
    </cfRule>
  </conditionalFormatting>
  <conditionalFormatting sqref="D7">
    <cfRule type="notContainsBlanks" dxfId="7" priority="1">
      <formula>LEN(TRIM(D7))&gt;0</formula>
    </cfRule>
  </conditionalFormatting>
  <conditionalFormatting sqref="D119:D130 D131:F149">
    <cfRule type="notContainsBlanks" dxfId="6" priority="197">
      <formula>LEN(TRIM(D119))&gt;0</formula>
    </cfRule>
  </conditionalFormatting>
  <conditionalFormatting sqref="D206:D219">
    <cfRule type="notContainsBlanks" dxfId="5" priority="120">
      <formula>LEN(TRIM(D206))&gt;0</formula>
    </cfRule>
  </conditionalFormatting>
  <conditionalFormatting sqref="D220:F229">
    <cfRule type="notContainsBlanks" dxfId="4" priority="103">
      <formula>LEN(TRIM(D220))&gt;0</formula>
    </cfRule>
  </conditionalFormatting>
  <conditionalFormatting sqref="E83:F130">
    <cfRule type="notContainsBlanks" dxfId="3" priority="195">
      <formula>LEN(TRIM(E83))&gt;0</formula>
    </cfRule>
  </conditionalFormatting>
  <conditionalFormatting sqref="E159:F219">
    <cfRule type="notContainsBlanks" dxfId="2" priority="109">
      <formula>LEN(TRIM(E159))&gt;0</formula>
    </cfRule>
  </conditionalFormatting>
  <conditionalFormatting sqref="G10:G509">
    <cfRule type="notContainsBlanks" dxfId="1" priority="5">
      <formula>LEN(TRIM(G10))&gt;0</formula>
    </cfRule>
  </conditionalFormatting>
  <conditionalFormatting sqref="I10:J509 L10:M509 L10:L510">
    <cfRule type="containsBlanks" dxfId="0" priority="8">
      <formula>LEN(TRIM(I10))=0</formula>
    </cfRule>
  </conditionalFormatting>
  <dataValidations xWindow="646" yWindow="812" count="7">
    <dataValidation type="date" allowBlank="1" showInputMessage="1" showErrorMessage="1" errorTitle="Date of Birth" error="Please enter in this format: DD/MM/YYYY" promptTitle="DATE FORMAT" prompt="please enter DOB in DD/MM/YYYY format" sqref="E10:E509" xr:uid="{00000000-0002-0000-0100-000000000000}">
      <formula1>5480</formula1>
      <formula2>45657</formula2>
    </dataValidation>
    <dataValidation type="custom" allowBlank="1" showInputMessage="1" showErrorMessage="1" error="Please kindly put in candidate surname in text, with no empty cell or 0" prompt="Required field" sqref="D10:D509" xr:uid="{9583FA54-2018-43C6-99E9-188B69F2A717}">
      <formula1>D10&lt;&gt;0</formula1>
    </dataValidation>
    <dataValidation allowBlank="1" showInputMessage="1" showErrorMessage="1" prompt="Mandatory Field" sqref="D7:F7" xr:uid="{BC27BA7B-5A20-4DD3-A3B1-5385A0D165D5}"/>
    <dataValidation allowBlank="1" showInputMessage="1" showErrorMessage="1" prompt="Required field" sqref="C10:C509" xr:uid="{4A9A6063-CDC1-4E1A-A20C-9AFD3607DBEA}"/>
    <dataValidation allowBlank="1" showInputMessage="1" showErrorMessage="1" prompt="Eric registered Surname Only" sqref="J10:J509" xr:uid="{AF8F20D2-D7E7-46FD-9806-1D71519EF922}"/>
    <dataValidation type="list" allowBlank="1" showInputMessage="1" showErrorMessage="1" errorTitle="Gender" error="Please select a gender from the drop-down list" promptTitle="GENDER" prompt="Please select a gender from the drop-down list" sqref="F10:F509" xr:uid="{E24D5345-8EFC-4EC1-ABBD-B72E3806F94B}">
      <formula1>"Male, Female, Unspecified, Intersex, Other"</formula1>
    </dataValidation>
    <dataValidation type="list" allowBlank="1" showInputMessage="1" showErrorMessage="1" prompt="Select the exam from the drop-down list provided. The exam booking fee and duration will auto-populate." sqref="G10:G509" xr:uid="{84E41B23-C84C-41EB-A0D7-CDE09206A80F}">
      <formula1>ExamList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2B9A-5D0C-4761-A942-9F908C5389E0}">
  <sheetPr codeName="Sheet4"/>
  <dimension ref="A1:O507"/>
  <sheetViews>
    <sheetView workbookViewId="0">
      <selection activeCell="D13" sqref="D13"/>
    </sheetView>
  </sheetViews>
  <sheetFormatPr defaultColWidth="8.81640625" defaultRowHeight="14.5" x14ac:dyDescent="0.35"/>
  <cols>
    <col min="1" max="1" width="9.453125" bestFit="1" customWidth="1"/>
    <col min="2" max="2" width="21.453125" customWidth="1"/>
    <col min="3" max="3" width="22.453125" customWidth="1"/>
    <col min="4" max="4" width="19.54296875" bestFit="1" customWidth="1"/>
    <col min="5" max="5" width="18.453125" bestFit="1" customWidth="1"/>
    <col min="6" max="6" width="10.54296875" style="4" bestFit="1" customWidth="1"/>
    <col min="7" max="7" width="9.54296875" customWidth="1"/>
    <col min="8" max="8" width="18.453125" bestFit="1" customWidth="1"/>
    <col min="9" max="9" width="8.453125" bestFit="1" customWidth="1"/>
    <col min="10" max="10" width="6.453125" customWidth="1"/>
    <col min="11" max="11" width="20.453125" bestFit="1" customWidth="1"/>
    <col min="12" max="12" width="24" bestFit="1" customWidth="1"/>
    <col min="13" max="13" width="22.453125" customWidth="1"/>
    <col min="14" max="14" width="15.453125" customWidth="1"/>
    <col min="15" max="15" width="14.453125" bestFit="1" customWidth="1"/>
  </cols>
  <sheetData>
    <row r="1" spans="1:15" x14ac:dyDescent="0.35">
      <c r="A1" t="s">
        <v>60</v>
      </c>
      <c r="B1" t="s">
        <v>61</v>
      </c>
      <c r="C1" t="s">
        <v>62</v>
      </c>
      <c r="D1" t="s">
        <v>63</v>
      </c>
      <c r="E1" t="s">
        <v>64</v>
      </c>
      <c r="F1" s="4" t="s">
        <v>52</v>
      </c>
      <c r="G1" t="s">
        <v>53</v>
      </c>
      <c r="H1" t="s">
        <v>65</v>
      </c>
      <c r="I1" t="s">
        <v>54</v>
      </c>
      <c r="J1" t="s">
        <v>66</v>
      </c>
      <c r="K1" t="s">
        <v>67</v>
      </c>
      <c r="L1" t="s">
        <v>68</v>
      </c>
      <c r="M1" t="s">
        <v>69</v>
      </c>
      <c r="N1" t="s">
        <v>70</v>
      </c>
      <c r="O1" t="s">
        <v>71</v>
      </c>
    </row>
    <row r="2" spans="1:15" x14ac:dyDescent="0.35">
      <c r="A2">
        <f>'Guidance &amp; Cover Sheet'!$F$8</f>
        <v>0</v>
      </c>
      <c r="B2" s="3"/>
      <c r="C2" s="3"/>
      <c r="D2" t="str">
        <f>TRIM('ENTRY FORM'!C10)</f>
        <v/>
      </c>
      <c r="E2" t="str">
        <f>TRIM('ENTRY FORM'!D10)</f>
        <v/>
      </c>
      <c r="F2" s="4">
        <f>'ENTRY FORM'!E10</f>
        <v>0</v>
      </c>
      <c r="G2">
        <f>'ENTRY FORM'!F10</f>
        <v>0</v>
      </c>
      <c r="H2" t="e">
        <f xml:space="preserve"> LEFT( 'ENTRY FORM'!G10, FIND( "-", 'ENTRY FORM'!G10, 1) - 1 )</f>
        <v>#VALUE!</v>
      </c>
      <c r="I2" t="e">
        <f xml:space="preserve"> MID( 'ENTRY FORM'!G10, FIND( "-", 'ENTRY FORM'!G10, 1 ) + 1, 99 )</f>
        <v>#VALUE!</v>
      </c>
      <c r="J2" s="3"/>
      <c r="K2">
        <f>'ENTRY FORM'!I10</f>
        <v>0</v>
      </c>
      <c r="L2" t="str">
        <f>TRIM('ENTRY FORM'!J10)</f>
        <v/>
      </c>
      <c r="M2" s="3"/>
      <c r="N2" s="3"/>
      <c r="O2" s="2"/>
    </row>
    <row r="3" spans="1:15" x14ac:dyDescent="0.35">
      <c r="A3">
        <f>'Guidance &amp; Cover Sheet'!$F$8</f>
        <v>0</v>
      </c>
      <c r="B3" s="3"/>
      <c r="C3" s="3"/>
      <c r="D3" t="str">
        <f>TRIM('ENTRY FORM'!C11)</f>
        <v/>
      </c>
      <c r="E3" t="str">
        <f>TRIM('ENTRY FORM'!D11)</f>
        <v/>
      </c>
      <c r="F3" s="4">
        <f>'ENTRY FORM'!E11</f>
        <v>0</v>
      </c>
      <c r="G3">
        <f>'ENTRY FORM'!F11</f>
        <v>0</v>
      </c>
      <c r="H3" t="e">
        <f xml:space="preserve"> LEFT( 'ENTRY FORM'!G11, FIND( "-", 'ENTRY FORM'!G11, 1) - 1 )</f>
        <v>#VALUE!</v>
      </c>
      <c r="I3" t="e">
        <f xml:space="preserve"> MID( 'ENTRY FORM'!G11, FIND( "-", 'ENTRY FORM'!G11, 1 ) + 1, 99 )</f>
        <v>#VALUE!</v>
      </c>
      <c r="J3" s="3"/>
      <c r="K3">
        <f>'ENTRY FORM'!I11</f>
        <v>0</v>
      </c>
      <c r="L3" t="str">
        <f>TRIM('ENTRY FORM'!J11)</f>
        <v/>
      </c>
      <c r="M3" s="3"/>
      <c r="N3" s="3"/>
      <c r="O3">
        <f>$O$2</f>
        <v>0</v>
      </c>
    </row>
    <row r="4" spans="1:15" x14ac:dyDescent="0.35">
      <c r="A4">
        <f>'Guidance &amp; Cover Sheet'!$F$8</f>
        <v>0</v>
      </c>
      <c r="B4" s="3"/>
      <c r="C4" s="3"/>
      <c r="D4" t="str">
        <f>TRIM('ENTRY FORM'!C12)</f>
        <v/>
      </c>
      <c r="E4" t="str">
        <f>TRIM('ENTRY FORM'!D12)</f>
        <v/>
      </c>
      <c r="F4" s="4">
        <f>'ENTRY FORM'!E12</f>
        <v>0</v>
      </c>
      <c r="G4">
        <f>'ENTRY FORM'!F12</f>
        <v>0</v>
      </c>
      <c r="H4" t="e">
        <f xml:space="preserve"> LEFT( 'ENTRY FORM'!G12, FIND( "-", 'ENTRY FORM'!G12, 1) - 1 )</f>
        <v>#VALUE!</v>
      </c>
      <c r="I4" t="e">
        <f xml:space="preserve"> MID( 'ENTRY FORM'!G12, FIND( "-", 'ENTRY FORM'!G12, 1 ) + 1, 99 )</f>
        <v>#VALUE!</v>
      </c>
      <c r="J4" s="3"/>
      <c r="K4">
        <f>'ENTRY FORM'!I12</f>
        <v>0</v>
      </c>
      <c r="L4" t="str">
        <f>TRIM('ENTRY FORM'!J12)</f>
        <v/>
      </c>
      <c r="M4" s="3"/>
      <c r="N4" s="3"/>
      <c r="O4">
        <f t="shared" ref="O4:O67" si="0">$O$2</f>
        <v>0</v>
      </c>
    </row>
    <row r="5" spans="1:15" x14ac:dyDescent="0.35">
      <c r="A5">
        <f>'Guidance &amp; Cover Sheet'!$F$8</f>
        <v>0</v>
      </c>
      <c r="B5" s="3"/>
      <c r="C5" s="3"/>
      <c r="D5" t="str">
        <f>TRIM('ENTRY FORM'!C13)</f>
        <v/>
      </c>
      <c r="E5" t="str">
        <f>TRIM('ENTRY FORM'!D13)</f>
        <v/>
      </c>
      <c r="F5" s="4">
        <f>'ENTRY FORM'!E13</f>
        <v>0</v>
      </c>
      <c r="G5">
        <f>'ENTRY FORM'!F13</f>
        <v>0</v>
      </c>
      <c r="H5" t="e">
        <f xml:space="preserve"> LEFT( 'ENTRY FORM'!G13, FIND( "-", 'ENTRY FORM'!G13, 1) - 1 )</f>
        <v>#VALUE!</v>
      </c>
      <c r="I5" t="e">
        <f xml:space="preserve"> MID( 'ENTRY FORM'!G13, FIND( "-", 'ENTRY FORM'!G13, 1 ) + 1, 99 )</f>
        <v>#VALUE!</v>
      </c>
      <c r="J5" s="3"/>
      <c r="K5">
        <f>'ENTRY FORM'!I13</f>
        <v>0</v>
      </c>
      <c r="L5" t="str">
        <f>TRIM('ENTRY FORM'!J13)</f>
        <v/>
      </c>
      <c r="M5" s="3"/>
      <c r="N5" s="3"/>
      <c r="O5">
        <f t="shared" si="0"/>
        <v>0</v>
      </c>
    </row>
    <row r="6" spans="1:15" x14ac:dyDescent="0.35">
      <c r="A6">
        <f>'Guidance &amp; Cover Sheet'!$F$8</f>
        <v>0</v>
      </c>
      <c r="B6" s="3"/>
      <c r="C6" s="3"/>
      <c r="D6" t="str">
        <f>TRIM('ENTRY FORM'!C14)</f>
        <v/>
      </c>
      <c r="E6" t="str">
        <f>TRIM('ENTRY FORM'!D14)</f>
        <v/>
      </c>
      <c r="F6" s="4">
        <f>'ENTRY FORM'!E14</f>
        <v>0</v>
      </c>
      <c r="G6">
        <f>'ENTRY FORM'!F14</f>
        <v>0</v>
      </c>
      <c r="H6" t="e">
        <f xml:space="preserve"> LEFT( 'ENTRY FORM'!G14, FIND( "-", 'ENTRY FORM'!G14, 1) - 1 )</f>
        <v>#VALUE!</v>
      </c>
      <c r="I6" t="e">
        <f xml:space="preserve"> MID( 'ENTRY FORM'!G14, FIND( "-", 'ENTRY FORM'!G14, 1 ) + 1, 99 )</f>
        <v>#VALUE!</v>
      </c>
      <c r="J6" s="3"/>
      <c r="K6">
        <f>'ENTRY FORM'!I14</f>
        <v>0</v>
      </c>
      <c r="L6" t="str">
        <f>TRIM('ENTRY FORM'!J14)</f>
        <v/>
      </c>
      <c r="M6" s="3"/>
      <c r="N6" s="3"/>
      <c r="O6">
        <f t="shared" si="0"/>
        <v>0</v>
      </c>
    </row>
    <row r="7" spans="1:15" x14ac:dyDescent="0.35">
      <c r="A7">
        <f>'Guidance &amp; Cover Sheet'!$F$8</f>
        <v>0</v>
      </c>
      <c r="B7" s="3"/>
      <c r="C7" s="3"/>
      <c r="D7" t="str">
        <f>TRIM('ENTRY FORM'!C15)</f>
        <v/>
      </c>
      <c r="E7" t="str">
        <f>TRIM('ENTRY FORM'!D15)</f>
        <v/>
      </c>
      <c r="F7" s="4">
        <f>'ENTRY FORM'!E15</f>
        <v>0</v>
      </c>
      <c r="G7">
        <f>'ENTRY FORM'!F15</f>
        <v>0</v>
      </c>
      <c r="H7" t="e">
        <f xml:space="preserve"> LEFT( 'ENTRY FORM'!G15, FIND( "-", 'ENTRY FORM'!G15, 1) - 1 )</f>
        <v>#VALUE!</v>
      </c>
      <c r="I7" t="e">
        <f xml:space="preserve"> MID( 'ENTRY FORM'!G15, FIND( "-", 'ENTRY FORM'!G15, 1 ) + 1, 99 )</f>
        <v>#VALUE!</v>
      </c>
      <c r="J7" s="3"/>
      <c r="K7">
        <f>'ENTRY FORM'!I15</f>
        <v>0</v>
      </c>
      <c r="L7" t="str">
        <f>TRIM('ENTRY FORM'!J15)</f>
        <v/>
      </c>
      <c r="M7" s="3"/>
      <c r="N7" s="3"/>
      <c r="O7">
        <f t="shared" si="0"/>
        <v>0</v>
      </c>
    </row>
    <row r="8" spans="1:15" x14ac:dyDescent="0.35">
      <c r="A8">
        <f>'Guidance &amp; Cover Sheet'!$F$8</f>
        <v>0</v>
      </c>
      <c r="B8" s="3"/>
      <c r="C8" s="3"/>
      <c r="D8" t="str">
        <f>TRIM('ENTRY FORM'!C16)</f>
        <v/>
      </c>
      <c r="E8" t="str">
        <f>TRIM('ENTRY FORM'!D16)</f>
        <v/>
      </c>
      <c r="F8" s="4">
        <f>'ENTRY FORM'!E16</f>
        <v>0</v>
      </c>
      <c r="G8">
        <f>'ENTRY FORM'!F16</f>
        <v>0</v>
      </c>
      <c r="H8" t="e">
        <f xml:space="preserve"> LEFT( 'ENTRY FORM'!G16, FIND( "-", 'ENTRY FORM'!G16, 1) - 1 )</f>
        <v>#VALUE!</v>
      </c>
      <c r="I8" t="e">
        <f xml:space="preserve"> MID( 'ENTRY FORM'!G16, FIND( "-", 'ENTRY FORM'!G16, 1 ) + 1, 99 )</f>
        <v>#VALUE!</v>
      </c>
      <c r="J8" s="3"/>
      <c r="K8">
        <f>'ENTRY FORM'!I16</f>
        <v>0</v>
      </c>
      <c r="L8" t="str">
        <f>TRIM('ENTRY FORM'!J16)</f>
        <v/>
      </c>
      <c r="M8" s="3"/>
      <c r="N8" s="3"/>
      <c r="O8">
        <f t="shared" si="0"/>
        <v>0</v>
      </c>
    </row>
    <row r="9" spans="1:15" x14ac:dyDescent="0.35">
      <c r="A9">
        <f>'Guidance &amp; Cover Sheet'!$F$8</f>
        <v>0</v>
      </c>
      <c r="B9" s="3"/>
      <c r="C9" s="3"/>
      <c r="D9" t="str">
        <f>TRIM('ENTRY FORM'!C17)</f>
        <v/>
      </c>
      <c r="E9" t="str">
        <f>TRIM('ENTRY FORM'!D17)</f>
        <v/>
      </c>
      <c r="F9" s="4">
        <f>'ENTRY FORM'!E17</f>
        <v>0</v>
      </c>
      <c r="G9">
        <f>'ENTRY FORM'!F17</f>
        <v>0</v>
      </c>
      <c r="H9" t="e">
        <f xml:space="preserve"> LEFT( 'ENTRY FORM'!G17, FIND( "-", 'ENTRY FORM'!G17, 1) - 1 )</f>
        <v>#VALUE!</v>
      </c>
      <c r="I9" t="e">
        <f xml:space="preserve"> MID( 'ENTRY FORM'!G17, FIND( "-", 'ENTRY FORM'!G17, 1 ) + 1, 99 )</f>
        <v>#VALUE!</v>
      </c>
      <c r="J9" s="3"/>
      <c r="K9">
        <f>'ENTRY FORM'!I17</f>
        <v>0</v>
      </c>
      <c r="L9" t="str">
        <f>TRIM('ENTRY FORM'!J17)</f>
        <v/>
      </c>
      <c r="M9" s="3"/>
      <c r="N9" s="3"/>
      <c r="O9">
        <f t="shared" si="0"/>
        <v>0</v>
      </c>
    </row>
    <row r="10" spans="1:15" x14ac:dyDescent="0.35">
      <c r="A10">
        <f>'Guidance &amp; Cover Sheet'!$F$8</f>
        <v>0</v>
      </c>
      <c r="B10" s="3"/>
      <c r="C10" s="3"/>
      <c r="D10" t="str">
        <f>TRIM('ENTRY FORM'!C18)</f>
        <v/>
      </c>
      <c r="E10" t="str">
        <f>TRIM('ENTRY FORM'!D18)</f>
        <v/>
      </c>
      <c r="F10" s="4">
        <f>'ENTRY FORM'!E18</f>
        <v>0</v>
      </c>
      <c r="G10">
        <f>'ENTRY FORM'!F18</f>
        <v>0</v>
      </c>
      <c r="H10" t="e">
        <f xml:space="preserve"> LEFT( 'ENTRY FORM'!G18, FIND( "-", 'ENTRY FORM'!G18, 1) - 1 )</f>
        <v>#VALUE!</v>
      </c>
      <c r="I10" t="e">
        <f xml:space="preserve"> MID( 'ENTRY FORM'!G18, FIND( "-", 'ENTRY FORM'!G18, 1 ) + 1, 99 )</f>
        <v>#VALUE!</v>
      </c>
      <c r="J10" s="3"/>
      <c r="K10">
        <f>'ENTRY FORM'!I18</f>
        <v>0</v>
      </c>
      <c r="L10" t="str">
        <f>TRIM('ENTRY FORM'!J18)</f>
        <v/>
      </c>
      <c r="M10" s="3"/>
      <c r="N10" s="3"/>
      <c r="O10">
        <f t="shared" si="0"/>
        <v>0</v>
      </c>
    </row>
    <row r="11" spans="1:15" x14ac:dyDescent="0.35">
      <c r="A11">
        <f>'Guidance &amp; Cover Sheet'!$F$8</f>
        <v>0</v>
      </c>
      <c r="B11" s="3"/>
      <c r="C11" s="3"/>
      <c r="D11" t="str">
        <f>TRIM('ENTRY FORM'!C19)</f>
        <v/>
      </c>
      <c r="E11" t="str">
        <f>TRIM('ENTRY FORM'!D19)</f>
        <v/>
      </c>
      <c r="F11" s="4">
        <f>'ENTRY FORM'!E19</f>
        <v>0</v>
      </c>
      <c r="G11">
        <f>'ENTRY FORM'!F19</f>
        <v>0</v>
      </c>
      <c r="H11" t="e">
        <f xml:space="preserve"> LEFT( 'ENTRY FORM'!G19, FIND( "-", 'ENTRY FORM'!G19, 1) - 1 )</f>
        <v>#VALUE!</v>
      </c>
      <c r="I11" t="e">
        <f xml:space="preserve"> MID( 'ENTRY FORM'!G19, FIND( "-", 'ENTRY FORM'!G19, 1 ) + 1, 99 )</f>
        <v>#VALUE!</v>
      </c>
      <c r="J11" s="3"/>
      <c r="K11">
        <f>'ENTRY FORM'!I19</f>
        <v>0</v>
      </c>
      <c r="L11" t="str">
        <f>TRIM('ENTRY FORM'!J19)</f>
        <v/>
      </c>
      <c r="M11" s="3"/>
      <c r="N11" s="3"/>
      <c r="O11">
        <f t="shared" si="0"/>
        <v>0</v>
      </c>
    </row>
    <row r="12" spans="1:15" x14ac:dyDescent="0.35">
      <c r="A12">
        <f>'Guidance &amp; Cover Sheet'!$F$8</f>
        <v>0</v>
      </c>
      <c r="B12" s="3"/>
      <c r="C12" s="3"/>
      <c r="D12" t="str">
        <f>TRIM('ENTRY FORM'!C20)</f>
        <v/>
      </c>
      <c r="E12" t="str">
        <f>TRIM('ENTRY FORM'!D20)</f>
        <v/>
      </c>
      <c r="F12" s="4">
        <f>'ENTRY FORM'!E20</f>
        <v>0</v>
      </c>
      <c r="G12">
        <f>'ENTRY FORM'!F20</f>
        <v>0</v>
      </c>
      <c r="H12" t="e">
        <f xml:space="preserve"> LEFT( 'ENTRY FORM'!G20, FIND( "-", 'ENTRY FORM'!G20, 1) - 1 )</f>
        <v>#VALUE!</v>
      </c>
      <c r="I12" t="e">
        <f xml:space="preserve"> MID( 'ENTRY FORM'!G20, FIND( "-", 'ENTRY FORM'!G20, 1 ) + 1, 99 )</f>
        <v>#VALUE!</v>
      </c>
      <c r="J12" s="3"/>
      <c r="K12">
        <f>'ENTRY FORM'!I20</f>
        <v>0</v>
      </c>
      <c r="L12" t="str">
        <f>TRIM('ENTRY FORM'!J20)</f>
        <v/>
      </c>
      <c r="M12" s="3"/>
      <c r="N12" s="3"/>
      <c r="O12">
        <f t="shared" si="0"/>
        <v>0</v>
      </c>
    </row>
    <row r="13" spans="1:15" x14ac:dyDescent="0.35">
      <c r="A13">
        <f>'Guidance &amp; Cover Sheet'!$F$8</f>
        <v>0</v>
      </c>
      <c r="B13" s="3"/>
      <c r="C13" s="3"/>
      <c r="D13" t="str">
        <f>TRIM('ENTRY FORM'!C21)</f>
        <v/>
      </c>
      <c r="E13" t="str">
        <f>TRIM('ENTRY FORM'!D21)</f>
        <v/>
      </c>
      <c r="F13" s="4">
        <f>'ENTRY FORM'!E21</f>
        <v>0</v>
      </c>
      <c r="G13">
        <f>'ENTRY FORM'!F21</f>
        <v>0</v>
      </c>
      <c r="H13" t="e">
        <f xml:space="preserve"> LEFT( 'ENTRY FORM'!G21, FIND( "-", 'ENTRY FORM'!G21, 1) - 1 )</f>
        <v>#VALUE!</v>
      </c>
      <c r="I13" t="e">
        <f xml:space="preserve"> MID( 'ENTRY FORM'!G21, FIND( "-", 'ENTRY FORM'!G21, 1 ) + 1, 99 )</f>
        <v>#VALUE!</v>
      </c>
      <c r="J13" s="3"/>
      <c r="K13">
        <f>'ENTRY FORM'!I21</f>
        <v>0</v>
      </c>
      <c r="L13" t="str">
        <f>TRIM('ENTRY FORM'!J21)</f>
        <v/>
      </c>
      <c r="M13" s="3"/>
      <c r="N13" s="3"/>
      <c r="O13">
        <f t="shared" si="0"/>
        <v>0</v>
      </c>
    </row>
    <row r="14" spans="1:15" x14ac:dyDescent="0.35">
      <c r="A14">
        <f>'Guidance &amp; Cover Sheet'!$F$8</f>
        <v>0</v>
      </c>
      <c r="B14" s="3"/>
      <c r="C14" s="3"/>
      <c r="D14" t="str">
        <f>TRIM('ENTRY FORM'!C22)</f>
        <v/>
      </c>
      <c r="E14" t="str">
        <f>TRIM('ENTRY FORM'!D22)</f>
        <v/>
      </c>
      <c r="F14" s="4">
        <f>'ENTRY FORM'!E22</f>
        <v>0</v>
      </c>
      <c r="G14">
        <f>'ENTRY FORM'!F22</f>
        <v>0</v>
      </c>
      <c r="H14" t="e">
        <f xml:space="preserve"> LEFT( 'ENTRY FORM'!G22, FIND( "-", 'ENTRY FORM'!G22, 1) - 1 )</f>
        <v>#VALUE!</v>
      </c>
      <c r="I14" t="e">
        <f xml:space="preserve"> MID( 'ENTRY FORM'!G22, FIND( "-", 'ENTRY FORM'!G22, 1 ) + 1, 99 )</f>
        <v>#VALUE!</v>
      </c>
      <c r="J14" s="3"/>
      <c r="K14">
        <f>'ENTRY FORM'!I22</f>
        <v>0</v>
      </c>
      <c r="L14" t="str">
        <f>TRIM('ENTRY FORM'!J22)</f>
        <v/>
      </c>
      <c r="M14" s="3"/>
      <c r="N14" s="3"/>
      <c r="O14">
        <f t="shared" si="0"/>
        <v>0</v>
      </c>
    </row>
    <row r="15" spans="1:15" x14ac:dyDescent="0.35">
      <c r="A15">
        <f>'Guidance &amp; Cover Sheet'!$F$8</f>
        <v>0</v>
      </c>
      <c r="B15" s="3"/>
      <c r="C15" s="3"/>
      <c r="D15" t="str">
        <f>TRIM('ENTRY FORM'!C23)</f>
        <v/>
      </c>
      <c r="E15" t="str">
        <f>TRIM('ENTRY FORM'!D23)</f>
        <v/>
      </c>
      <c r="F15" s="4">
        <f>'ENTRY FORM'!E23</f>
        <v>0</v>
      </c>
      <c r="G15">
        <f>'ENTRY FORM'!F23</f>
        <v>0</v>
      </c>
      <c r="H15" t="e">
        <f xml:space="preserve"> LEFT( 'ENTRY FORM'!G23, FIND( "-", 'ENTRY FORM'!G23, 1) - 1 )</f>
        <v>#VALUE!</v>
      </c>
      <c r="I15" t="e">
        <f xml:space="preserve"> MID( 'ENTRY FORM'!G23, FIND( "-", 'ENTRY FORM'!G23, 1 ) + 1, 99 )</f>
        <v>#VALUE!</v>
      </c>
      <c r="J15" s="3"/>
      <c r="K15">
        <f>'ENTRY FORM'!I23</f>
        <v>0</v>
      </c>
      <c r="L15" t="str">
        <f>TRIM('ENTRY FORM'!J23)</f>
        <v/>
      </c>
      <c r="M15" s="3"/>
      <c r="N15" s="3"/>
      <c r="O15">
        <f t="shared" si="0"/>
        <v>0</v>
      </c>
    </row>
    <row r="16" spans="1:15" x14ac:dyDescent="0.35">
      <c r="A16">
        <f>'Guidance &amp; Cover Sheet'!$F$8</f>
        <v>0</v>
      </c>
      <c r="B16" s="3"/>
      <c r="C16" s="3"/>
      <c r="D16" t="str">
        <f>TRIM('ENTRY FORM'!C24)</f>
        <v/>
      </c>
      <c r="E16" t="str">
        <f>TRIM('ENTRY FORM'!D24)</f>
        <v/>
      </c>
      <c r="F16" s="4">
        <f>'ENTRY FORM'!E24</f>
        <v>0</v>
      </c>
      <c r="G16">
        <f>'ENTRY FORM'!F24</f>
        <v>0</v>
      </c>
      <c r="H16" t="e">
        <f xml:space="preserve"> LEFT( 'ENTRY FORM'!G24, FIND( "-", 'ENTRY FORM'!G24, 1) - 1 )</f>
        <v>#VALUE!</v>
      </c>
      <c r="I16" t="e">
        <f xml:space="preserve"> MID( 'ENTRY FORM'!G24, FIND( "-", 'ENTRY FORM'!G24, 1 ) + 1, 99 )</f>
        <v>#VALUE!</v>
      </c>
      <c r="J16" s="3"/>
      <c r="K16">
        <f>'ENTRY FORM'!I24</f>
        <v>0</v>
      </c>
      <c r="L16" t="str">
        <f>TRIM('ENTRY FORM'!J24)</f>
        <v/>
      </c>
      <c r="M16" s="3"/>
      <c r="N16" s="3"/>
      <c r="O16">
        <f t="shared" si="0"/>
        <v>0</v>
      </c>
    </row>
    <row r="17" spans="1:15" x14ac:dyDescent="0.35">
      <c r="A17">
        <f>'Guidance &amp; Cover Sheet'!$F$8</f>
        <v>0</v>
      </c>
      <c r="B17" s="3"/>
      <c r="C17" s="3"/>
      <c r="D17" t="str">
        <f>TRIM('ENTRY FORM'!C25)</f>
        <v/>
      </c>
      <c r="E17" t="str">
        <f>TRIM('ENTRY FORM'!D25)</f>
        <v/>
      </c>
      <c r="F17" s="4">
        <f>'ENTRY FORM'!E25</f>
        <v>0</v>
      </c>
      <c r="G17">
        <f>'ENTRY FORM'!F25</f>
        <v>0</v>
      </c>
      <c r="H17" t="e">
        <f xml:space="preserve"> LEFT( 'ENTRY FORM'!G25, FIND( "-", 'ENTRY FORM'!G25, 1) - 1 )</f>
        <v>#VALUE!</v>
      </c>
      <c r="I17" t="e">
        <f xml:space="preserve"> MID( 'ENTRY FORM'!G25, FIND( "-", 'ENTRY FORM'!G25, 1 ) + 1, 99 )</f>
        <v>#VALUE!</v>
      </c>
      <c r="J17" s="3"/>
      <c r="K17">
        <f>'ENTRY FORM'!I25</f>
        <v>0</v>
      </c>
      <c r="L17" t="str">
        <f>TRIM('ENTRY FORM'!J25)</f>
        <v/>
      </c>
      <c r="M17" s="3"/>
      <c r="N17" s="3"/>
      <c r="O17">
        <f t="shared" si="0"/>
        <v>0</v>
      </c>
    </row>
    <row r="18" spans="1:15" x14ac:dyDescent="0.35">
      <c r="A18">
        <f>'Guidance &amp; Cover Sheet'!$F$8</f>
        <v>0</v>
      </c>
      <c r="B18" s="3"/>
      <c r="C18" s="3"/>
      <c r="D18" t="str">
        <f>TRIM('ENTRY FORM'!C26)</f>
        <v/>
      </c>
      <c r="E18" t="str">
        <f>TRIM('ENTRY FORM'!D26)</f>
        <v/>
      </c>
      <c r="F18" s="4">
        <f>'ENTRY FORM'!E26</f>
        <v>0</v>
      </c>
      <c r="G18">
        <f>'ENTRY FORM'!F26</f>
        <v>0</v>
      </c>
      <c r="H18" t="e">
        <f xml:space="preserve"> LEFT( 'ENTRY FORM'!G26, FIND( "-", 'ENTRY FORM'!G26, 1) - 1 )</f>
        <v>#VALUE!</v>
      </c>
      <c r="I18" t="e">
        <f xml:space="preserve"> MID( 'ENTRY FORM'!G26, FIND( "-", 'ENTRY FORM'!G26, 1 ) + 1, 99 )</f>
        <v>#VALUE!</v>
      </c>
      <c r="J18" s="3"/>
      <c r="K18">
        <f>'ENTRY FORM'!I26</f>
        <v>0</v>
      </c>
      <c r="L18" t="str">
        <f>TRIM('ENTRY FORM'!J26)</f>
        <v/>
      </c>
      <c r="M18" s="3"/>
      <c r="N18" s="3"/>
      <c r="O18">
        <f t="shared" si="0"/>
        <v>0</v>
      </c>
    </row>
    <row r="19" spans="1:15" x14ac:dyDescent="0.35">
      <c r="A19">
        <f>'Guidance &amp; Cover Sheet'!$F$8</f>
        <v>0</v>
      </c>
      <c r="B19" s="3"/>
      <c r="C19" s="3"/>
      <c r="D19" t="str">
        <f>TRIM('ENTRY FORM'!C27)</f>
        <v/>
      </c>
      <c r="E19" t="str">
        <f>TRIM('ENTRY FORM'!D27)</f>
        <v/>
      </c>
      <c r="F19" s="4">
        <f>'ENTRY FORM'!E27</f>
        <v>0</v>
      </c>
      <c r="G19">
        <f>'ENTRY FORM'!F27</f>
        <v>0</v>
      </c>
      <c r="H19" t="e">
        <f xml:space="preserve"> LEFT( 'ENTRY FORM'!G27, FIND( "-", 'ENTRY FORM'!G27, 1) - 1 )</f>
        <v>#VALUE!</v>
      </c>
      <c r="I19" t="e">
        <f xml:space="preserve"> MID( 'ENTRY FORM'!G27, FIND( "-", 'ENTRY FORM'!G27, 1 ) + 1, 99 )</f>
        <v>#VALUE!</v>
      </c>
      <c r="J19" s="3"/>
      <c r="K19">
        <f>'ENTRY FORM'!I27</f>
        <v>0</v>
      </c>
      <c r="L19" t="str">
        <f>TRIM('ENTRY FORM'!J27)</f>
        <v/>
      </c>
      <c r="M19" s="3"/>
      <c r="N19" s="3"/>
      <c r="O19">
        <f t="shared" si="0"/>
        <v>0</v>
      </c>
    </row>
    <row r="20" spans="1:15" x14ac:dyDescent="0.35">
      <c r="A20">
        <f>'Guidance &amp; Cover Sheet'!$F$8</f>
        <v>0</v>
      </c>
      <c r="B20" s="3"/>
      <c r="C20" s="3"/>
      <c r="D20" t="str">
        <f>TRIM('ENTRY FORM'!C28)</f>
        <v/>
      </c>
      <c r="E20" t="str">
        <f>TRIM('ENTRY FORM'!D28)</f>
        <v/>
      </c>
      <c r="F20" s="4">
        <f>'ENTRY FORM'!E28</f>
        <v>0</v>
      </c>
      <c r="G20">
        <f>'ENTRY FORM'!F28</f>
        <v>0</v>
      </c>
      <c r="H20" t="e">
        <f xml:space="preserve"> LEFT( 'ENTRY FORM'!G28, FIND( "-", 'ENTRY FORM'!G28, 1) - 1 )</f>
        <v>#VALUE!</v>
      </c>
      <c r="I20" t="e">
        <f xml:space="preserve"> MID( 'ENTRY FORM'!G28, FIND( "-", 'ENTRY FORM'!G28, 1 ) + 1, 99 )</f>
        <v>#VALUE!</v>
      </c>
      <c r="J20" s="3"/>
      <c r="K20">
        <f>'ENTRY FORM'!I28</f>
        <v>0</v>
      </c>
      <c r="L20" t="str">
        <f>TRIM('ENTRY FORM'!J28)</f>
        <v/>
      </c>
      <c r="M20" s="3"/>
      <c r="N20" s="3"/>
      <c r="O20">
        <f t="shared" si="0"/>
        <v>0</v>
      </c>
    </row>
    <row r="21" spans="1:15" x14ac:dyDescent="0.35">
      <c r="A21">
        <f>'Guidance &amp; Cover Sheet'!$F$8</f>
        <v>0</v>
      </c>
      <c r="B21" s="3"/>
      <c r="C21" s="3"/>
      <c r="D21" t="str">
        <f>TRIM('ENTRY FORM'!C29)</f>
        <v/>
      </c>
      <c r="E21" t="str">
        <f>TRIM('ENTRY FORM'!D29)</f>
        <v/>
      </c>
      <c r="F21" s="4">
        <f>'ENTRY FORM'!E29</f>
        <v>0</v>
      </c>
      <c r="G21">
        <f>'ENTRY FORM'!F29</f>
        <v>0</v>
      </c>
      <c r="H21" t="e">
        <f xml:space="preserve"> LEFT( 'ENTRY FORM'!G29, FIND( "-", 'ENTRY FORM'!G29, 1) - 1 )</f>
        <v>#VALUE!</v>
      </c>
      <c r="I21" t="e">
        <f xml:space="preserve"> MID( 'ENTRY FORM'!G29, FIND( "-", 'ENTRY FORM'!G29, 1 ) + 1, 99 )</f>
        <v>#VALUE!</v>
      </c>
      <c r="J21" s="3"/>
      <c r="K21">
        <f>'ENTRY FORM'!I29</f>
        <v>0</v>
      </c>
      <c r="L21" t="str">
        <f>TRIM('ENTRY FORM'!J29)</f>
        <v/>
      </c>
      <c r="M21" s="3"/>
      <c r="N21" s="3"/>
      <c r="O21">
        <f t="shared" si="0"/>
        <v>0</v>
      </c>
    </row>
    <row r="22" spans="1:15" x14ac:dyDescent="0.35">
      <c r="A22">
        <f>'Guidance &amp; Cover Sheet'!$F$8</f>
        <v>0</v>
      </c>
      <c r="B22" s="3"/>
      <c r="C22" s="3"/>
      <c r="D22" t="str">
        <f>TRIM('ENTRY FORM'!C30)</f>
        <v/>
      </c>
      <c r="E22" t="str">
        <f>TRIM('ENTRY FORM'!D30)</f>
        <v/>
      </c>
      <c r="F22" s="4">
        <f>'ENTRY FORM'!E30</f>
        <v>0</v>
      </c>
      <c r="G22">
        <f>'ENTRY FORM'!F30</f>
        <v>0</v>
      </c>
      <c r="H22" t="e">
        <f xml:space="preserve"> LEFT( 'ENTRY FORM'!G30, FIND( "-", 'ENTRY FORM'!G30, 1) - 1 )</f>
        <v>#VALUE!</v>
      </c>
      <c r="I22" t="e">
        <f xml:space="preserve"> MID( 'ENTRY FORM'!G30, FIND( "-", 'ENTRY FORM'!G30, 1 ) + 1, 99 )</f>
        <v>#VALUE!</v>
      </c>
      <c r="J22" s="3"/>
      <c r="K22">
        <f>'ENTRY FORM'!I30</f>
        <v>0</v>
      </c>
      <c r="L22" t="str">
        <f>TRIM('ENTRY FORM'!J30)</f>
        <v/>
      </c>
      <c r="M22" s="3"/>
      <c r="N22" s="3"/>
      <c r="O22">
        <f t="shared" si="0"/>
        <v>0</v>
      </c>
    </row>
    <row r="23" spans="1:15" x14ac:dyDescent="0.35">
      <c r="A23">
        <f>'Guidance &amp; Cover Sheet'!$F$8</f>
        <v>0</v>
      </c>
      <c r="B23" s="3"/>
      <c r="C23" s="3"/>
      <c r="D23" t="str">
        <f>TRIM('ENTRY FORM'!C31)</f>
        <v/>
      </c>
      <c r="E23" t="str">
        <f>TRIM('ENTRY FORM'!D31)</f>
        <v/>
      </c>
      <c r="F23" s="4">
        <f>'ENTRY FORM'!E31</f>
        <v>0</v>
      </c>
      <c r="G23">
        <f>'ENTRY FORM'!F31</f>
        <v>0</v>
      </c>
      <c r="H23" t="e">
        <f xml:space="preserve"> LEFT( 'ENTRY FORM'!G31, FIND( "-", 'ENTRY FORM'!G31, 1) - 1 )</f>
        <v>#VALUE!</v>
      </c>
      <c r="I23" t="e">
        <f xml:space="preserve"> MID( 'ENTRY FORM'!G31, FIND( "-", 'ENTRY FORM'!G31, 1 ) + 1, 99 )</f>
        <v>#VALUE!</v>
      </c>
      <c r="J23" s="3"/>
      <c r="K23">
        <f>'ENTRY FORM'!I31</f>
        <v>0</v>
      </c>
      <c r="L23" t="str">
        <f>TRIM('ENTRY FORM'!J31)</f>
        <v/>
      </c>
      <c r="M23" s="3"/>
      <c r="N23" s="3"/>
      <c r="O23">
        <f t="shared" si="0"/>
        <v>0</v>
      </c>
    </row>
    <row r="24" spans="1:15" x14ac:dyDescent="0.35">
      <c r="A24">
        <f>'Guidance &amp; Cover Sheet'!$F$8</f>
        <v>0</v>
      </c>
      <c r="B24" s="3"/>
      <c r="C24" s="3"/>
      <c r="D24" t="str">
        <f>TRIM('ENTRY FORM'!C32)</f>
        <v/>
      </c>
      <c r="E24" t="str">
        <f>TRIM('ENTRY FORM'!D32)</f>
        <v/>
      </c>
      <c r="F24" s="4">
        <f>'ENTRY FORM'!E32</f>
        <v>0</v>
      </c>
      <c r="G24">
        <f>'ENTRY FORM'!F32</f>
        <v>0</v>
      </c>
      <c r="H24" t="e">
        <f xml:space="preserve"> LEFT( 'ENTRY FORM'!G32, FIND( "-", 'ENTRY FORM'!G32, 1) - 1 )</f>
        <v>#VALUE!</v>
      </c>
      <c r="I24" t="e">
        <f xml:space="preserve"> MID( 'ENTRY FORM'!G32, FIND( "-", 'ENTRY FORM'!G32, 1 ) + 1, 99 )</f>
        <v>#VALUE!</v>
      </c>
      <c r="J24" s="3"/>
      <c r="K24">
        <f>'ENTRY FORM'!I32</f>
        <v>0</v>
      </c>
      <c r="L24" t="str">
        <f>TRIM('ENTRY FORM'!J32)</f>
        <v/>
      </c>
      <c r="M24" s="3"/>
      <c r="N24" s="3"/>
      <c r="O24">
        <f t="shared" si="0"/>
        <v>0</v>
      </c>
    </row>
    <row r="25" spans="1:15" x14ac:dyDescent="0.35">
      <c r="A25">
        <f>'Guidance &amp; Cover Sheet'!$F$8</f>
        <v>0</v>
      </c>
      <c r="B25" s="3"/>
      <c r="C25" s="3"/>
      <c r="D25" t="str">
        <f>TRIM('ENTRY FORM'!C33)</f>
        <v/>
      </c>
      <c r="E25" t="str">
        <f>TRIM('ENTRY FORM'!D33)</f>
        <v/>
      </c>
      <c r="F25" s="4">
        <f>'ENTRY FORM'!E33</f>
        <v>0</v>
      </c>
      <c r="G25">
        <f>'ENTRY FORM'!F33</f>
        <v>0</v>
      </c>
      <c r="H25" t="e">
        <f xml:space="preserve"> LEFT( 'ENTRY FORM'!G33, FIND( "-", 'ENTRY FORM'!G33, 1) - 1 )</f>
        <v>#VALUE!</v>
      </c>
      <c r="I25" t="e">
        <f xml:space="preserve"> MID( 'ENTRY FORM'!G33, FIND( "-", 'ENTRY FORM'!G33, 1 ) + 1, 99 )</f>
        <v>#VALUE!</v>
      </c>
      <c r="J25" s="3"/>
      <c r="K25">
        <f>'ENTRY FORM'!I33</f>
        <v>0</v>
      </c>
      <c r="L25" t="str">
        <f>TRIM('ENTRY FORM'!J33)</f>
        <v/>
      </c>
      <c r="M25" s="3"/>
      <c r="N25" s="3"/>
      <c r="O25">
        <f t="shared" si="0"/>
        <v>0</v>
      </c>
    </row>
    <row r="26" spans="1:15" x14ac:dyDescent="0.35">
      <c r="A26">
        <f>'Guidance &amp; Cover Sheet'!$F$8</f>
        <v>0</v>
      </c>
      <c r="B26" s="3"/>
      <c r="C26" s="3"/>
      <c r="D26" t="str">
        <f>TRIM('ENTRY FORM'!C34)</f>
        <v/>
      </c>
      <c r="E26" t="str">
        <f>TRIM('ENTRY FORM'!D34)</f>
        <v/>
      </c>
      <c r="F26" s="4">
        <f>'ENTRY FORM'!E34</f>
        <v>0</v>
      </c>
      <c r="G26">
        <f>'ENTRY FORM'!F34</f>
        <v>0</v>
      </c>
      <c r="H26" t="e">
        <f xml:space="preserve"> LEFT( 'ENTRY FORM'!G34, FIND( "-", 'ENTRY FORM'!G34, 1) - 1 )</f>
        <v>#VALUE!</v>
      </c>
      <c r="I26" t="e">
        <f xml:space="preserve"> MID( 'ENTRY FORM'!G34, FIND( "-", 'ENTRY FORM'!G34, 1 ) + 1, 99 )</f>
        <v>#VALUE!</v>
      </c>
      <c r="J26" s="3"/>
      <c r="K26">
        <f>'ENTRY FORM'!I34</f>
        <v>0</v>
      </c>
      <c r="L26" t="str">
        <f>TRIM('ENTRY FORM'!J34)</f>
        <v/>
      </c>
      <c r="M26" s="3"/>
      <c r="N26" s="3"/>
      <c r="O26">
        <f t="shared" si="0"/>
        <v>0</v>
      </c>
    </row>
    <row r="27" spans="1:15" x14ac:dyDescent="0.35">
      <c r="A27">
        <f>'Guidance &amp; Cover Sheet'!$F$8</f>
        <v>0</v>
      </c>
      <c r="B27" s="3"/>
      <c r="C27" s="3"/>
      <c r="D27" t="str">
        <f>TRIM('ENTRY FORM'!C35)</f>
        <v/>
      </c>
      <c r="E27" t="str">
        <f>TRIM('ENTRY FORM'!D35)</f>
        <v/>
      </c>
      <c r="F27" s="4">
        <f>'ENTRY FORM'!E35</f>
        <v>0</v>
      </c>
      <c r="G27">
        <f>'ENTRY FORM'!F35</f>
        <v>0</v>
      </c>
      <c r="H27" t="e">
        <f xml:space="preserve"> LEFT( 'ENTRY FORM'!G35, FIND( "-", 'ENTRY FORM'!G35, 1) - 1 )</f>
        <v>#VALUE!</v>
      </c>
      <c r="I27" t="e">
        <f xml:space="preserve"> MID( 'ENTRY FORM'!G35, FIND( "-", 'ENTRY FORM'!G35, 1 ) + 1, 99 )</f>
        <v>#VALUE!</v>
      </c>
      <c r="J27" s="3"/>
      <c r="K27">
        <f>'ENTRY FORM'!I35</f>
        <v>0</v>
      </c>
      <c r="L27" t="str">
        <f>TRIM('ENTRY FORM'!J35)</f>
        <v/>
      </c>
      <c r="M27" s="3"/>
      <c r="N27" s="3"/>
      <c r="O27">
        <f t="shared" si="0"/>
        <v>0</v>
      </c>
    </row>
    <row r="28" spans="1:15" x14ac:dyDescent="0.35">
      <c r="A28">
        <f>'Guidance &amp; Cover Sheet'!$F$8</f>
        <v>0</v>
      </c>
      <c r="B28" s="3"/>
      <c r="C28" s="3"/>
      <c r="D28" t="str">
        <f>TRIM('ENTRY FORM'!C36)</f>
        <v/>
      </c>
      <c r="E28" t="str">
        <f>TRIM('ENTRY FORM'!D36)</f>
        <v/>
      </c>
      <c r="F28" s="4">
        <f>'ENTRY FORM'!E36</f>
        <v>0</v>
      </c>
      <c r="G28">
        <f>'ENTRY FORM'!F36</f>
        <v>0</v>
      </c>
      <c r="H28" t="e">
        <f xml:space="preserve"> LEFT( 'ENTRY FORM'!G36, FIND( "-", 'ENTRY FORM'!G36, 1) - 1 )</f>
        <v>#VALUE!</v>
      </c>
      <c r="I28" t="e">
        <f xml:space="preserve"> MID( 'ENTRY FORM'!G36, FIND( "-", 'ENTRY FORM'!G36, 1 ) + 1, 99 )</f>
        <v>#VALUE!</v>
      </c>
      <c r="J28" s="3"/>
      <c r="K28">
        <f>'ENTRY FORM'!I36</f>
        <v>0</v>
      </c>
      <c r="L28" t="str">
        <f>TRIM('ENTRY FORM'!J36)</f>
        <v/>
      </c>
      <c r="M28" s="3"/>
      <c r="N28" s="3"/>
      <c r="O28">
        <f t="shared" si="0"/>
        <v>0</v>
      </c>
    </row>
    <row r="29" spans="1:15" x14ac:dyDescent="0.35">
      <c r="A29">
        <f>'Guidance &amp; Cover Sheet'!$F$8</f>
        <v>0</v>
      </c>
      <c r="B29" s="3"/>
      <c r="C29" s="3"/>
      <c r="D29" t="str">
        <f>TRIM('ENTRY FORM'!C37)</f>
        <v/>
      </c>
      <c r="E29" t="str">
        <f>TRIM('ENTRY FORM'!D37)</f>
        <v/>
      </c>
      <c r="F29" s="4">
        <f>'ENTRY FORM'!E37</f>
        <v>0</v>
      </c>
      <c r="G29">
        <f>'ENTRY FORM'!F37</f>
        <v>0</v>
      </c>
      <c r="H29" t="e">
        <f xml:space="preserve"> LEFT( 'ENTRY FORM'!G37, FIND( "-", 'ENTRY FORM'!G37, 1) - 1 )</f>
        <v>#VALUE!</v>
      </c>
      <c r="I29" t="e">
        <f xml:space="preserve"> MID( 'ENTRY FORM'!G37, FIND( "-", 'ENTRY FORM'!G37, 1 ) + 1, 99 )</f>
        <v>#VALUE!</v>
      </c>
      <c r="J29" s="3"/>
      <c r="K29">
        <f>'ENTRY FORM'!I37</f>
        <v>0</v>
      </c>
      <c r="L29" t="str">
        <f>TRIM('ENTRY FORM'!J37)</f>
        <v/>
      </c>
      <c r="M29" s="3"/>
      <c r="N29" s="3"/>
      <c r="O29">
        <f t="shared" si="0"/>
        <v>0</v>
      </c>
    </row>
    <row r="30" spans="1:15" x14ac:dyDescent="0.35">
      <c r="A30">
        <f>'Guidance &amp; Cover Sheet'!$F$8</f>
        <v>0</v>
      </c>
      <c r="B30" s="3"/>
      <c r="C30" s="3"/>
      <c r="D30" t="str">
        <f>TRIM('ENTRY FORM'!C38)</f>
        <v/>
      </c>
      <c r="E30" t="str">
        <f>TRIM('ENTRY FORM'!D38)</f>
        <v/>
      </c>
      <c r="F30" s="4">
        <f>'ENTRY FORM'!E38</f>
        <v>0</v>
      </c>
      <c r="G30">
        <f>'ENTRY FORM'!F38</f>
        <v>0</v>
      </c>
      <c r="H30" t="e">
        <f xml:space="preserve"> LEFT( 'ENTRY FORM'!G38, FIND( "-", 'ENTRY FORM'!G38, 1) - 1 )</f>
        <v>#VALUE!</v>
      </c>
      <c r="I30" t="e">
        <f xml:space="preserve"> MID( 'ENTRY FORM'!G38, FIND( "-", 'ENTRY FORM'!G38, 1 ) + 1, 99 )</f>
        <v>#VALUE!</v>
      </c>
      <c r="J30" s="3"/>
      <c r="K30">
        <f>'ENTRY FORM'!I38</f>
        <v>0</v>
      </c>
      <c r="L30" t="str">
        <f>TRIM('ENTRY FORM'!J38)</f>
        <v/>
      </c>
      <c r="M30" s="3"/>
      <c r="N30" s="3"/>
      <c r="O30">
        <f t="shared" si="0"/>
        <v>0</v>
      </c>
    </row>
    <row r="31" spans="1:15" x14ac:dyDescent="0.35">
      <c r="A31">
        <f>'Guidance &amp; Cover Sheet'!$F$8</f>
        <v>0</v>
      </c>
      <c r="B31" s="3"/>
      <c r="C31" s="3"/>
      <c r="D31" t="str">
        <f>TRIM('ENTRY FORM'!C39)</f>
        <v/>
      </c>
      <c r="E31" t="str">
        <f>TRIM('ENTRY FORM'!D39)</f>
        <v/>
      </c>
      <c r="F31" s="4">
        <f>'ENTRY FORM'!E39</f>
        <v>0</v>
      </c>
      <c r="G31">
        <f>'ENTRY FORM'!F39</f>
        <v>0</v>
      </c>
      <c r="H31" t="e">
        <f xml:space="preserve"> LEFT( 'ENTRY FORM'!G39, FIND( "-", 'ENTRY FORM'!G39, 1) - 1 )</f>
        <v>#VALUE!</v>
      </c>
      <c r="I31" t="e">
        <f xml:space="preserve"> MID( 'ENTRY FORM'!G39, FIND( "-", 'ENTRY FORM'!G39, 1 ) + 1, 99 )</f>
        <v>#VALUE!</v>
      </c>
      <c r="J31" s="3"/>
      <c r="K31">
        <f>'ENTRY FORM'!I39</f>
        <v>0</v>
      </c>
      <c r="L31" t="str">
        <f>TRIM('ENTRY FORM'!J39)</f>
        <v/>
      </c>
      <c r="M31" s="3"/>
      <c r="N31" s="3"/>
      <c r="O31">
        <f t="shared" si="0"/>
        <v>0</v>
      </c>
    </row>
    <row r="32" spans="1:15" x14ac:dyDescent="0.35">
      <c r="A32">
        <f>'Guidance &amp; Cover Sheet'!$F$8</f>
        <v>0</v>
      </c>
      <c r="B32" s="3"/>
      <c r="C32" s="3"/>
      <c r="D32" t="str">
        <f>TRIM('ENTRY FORM'!C40)</f>
        <v/>
      </c>
      <c r="E32" t="str">
        <f>TRIM('ENTRY FORM'!D40)</f>
        <v/>
      </c>
      <c r="F32" s="4">
        <f>'ENTRY FORM'!E40</f>
        <v>0</v>
      </c>
      <c r="G32">
        <f>'ENTRY FORM'!F40</f>
        <v>0</v>
      </c>
      <c r="H32" t="e">
        <f xml:space="preserve"> LEFT( 'ENTRY FORM'!G40, FIND( "-", 'ENTRY FORM'!G40, 1) - 1 )</f>
        <v>#VALUE!</v>
      </c>
      <c r="I32" t="e">
        <f xml:space="preserve"> MID( 'ENTRY FORM'!G40, FIND( "-", 'ENTRY FORM'!G40, 1 ) + 1, 99 )</f>
        <v>#VALUE!</v>
      </c>
      <c r="J32" s="3"/>
      <c r="K32">
        <f>'ENTRY FORM'!I40</f>
        <v>0</v>
      </c>
      <c r="L32" t="str">
        <f>TRIM('ENTRY FORM'!J40)</f>
        <v/>
      </c>
      <c r="M32" s="3"/>
      <c r="N32" s="3"/>
      <c r="O32">
        <f t="shared" si="0"/>
        <v>0</v>
      </c>
    </row>
    <row r="33" spans="1:15" x14ac:dyDescent="0.35">
      <c r="A33">
        <f>'Guidance &amp; Cover Sheet'!$F$8</f>
        <v>0</v>
      </c>
      <c r="B33" s="3"/>
      <c r="C33" s="3"/>
      <c r="D33" t="str">
        <f>TRIM('ENTRY FORM'!C41)</f>
        <v/>
      </c>
      <c r="E33" t="str">
        <f>TRIM('ENTRY FORM'!D41)</f>
        <v/>
      </c>
      <c r="F33" s="4">
        <f>'ENTRY FORM'!E41</f>
        <v>0</v>
      </c>
      <c r="G33">
        <f>'ENTRY FORM'!F41</f>
        <v>0</v>
      </c>
      <c r="H33" t="e">
        <f xml:space="preserve"> LEFT( 'ENTRY FORM'!G41, FIND( "-", 'ENTRY FORM'!G41, 1) - 1 )</f>
        <v>#VALUE!</v>
      </c>
      <c r="I33" t="e">
        <f xml:space="preserve"> MID( 'ENTRY FORM'!G41, FIND( "-", 'ENTRY FORM'!G41, 1 ) + 1, 99 )</f>
        <v>#VALUE!</v>
      </c>
      <c r="J33" s="3"/>
      <c r="K33">
        <f>'ENTRY FORM'!I41</f>
        <v>0</v>
      </c>
      <c r="L33" t="str">
        <f>TRIM('ENTRY FORM'!J41)</f>
        <v/>
      </c>
      <c r="M33" s="3"/>
      <c r="N33" s="3"/>
      <c r="O33">
        <f t="shared" si="0"/>
        <v>0</v>
      </c>
    </row>
    <row r="34" spans="1:15" x14ac:dyDescent="0.35">
      <c r="A34">
        <f>'Guidance &amp; Cover Sheet'!$F$8</f>
        <v>0</v>
      </c>
      <c r="B34" s="3"/>
      <c r="C34" s="3"/>
      <c r="D34" t="str">
        <f>TRIM('ENTRY FORM'!C42)</f>
        <v/>
      </c>
      <c r="E34" t="str">
        <f>TRIM('ENTRY FORM'!D42)</f>
        <v/>
      </c>
      <c r="F34" s="4">
        <f>'ENTRY FORM'!E42</f>
        <v>0</v>
      </c>
      <c r="G34">
        <f>'ENTRY FORM'!F42</f>
        <v>0</v>
      </c>
      <c r="H34" t="e">
        <f xml:space="preserve"> LEFT( 'ENTRY FORM'!G42, FIND( "-", 'ENTRY FORM'!G42, 1) - 1 )</f>
        <v>#VALUE!</v>
      </c>
      <c r="I34" t="e">
        <f xml:space="preserve"> MID( 'ENTRY FORM'!G42, FIND( "-", 'ENTRY FORM'!G42, 1 ) + 1, 99 )</f>
        <v>#VALUE!</v>
      </c>
      <c r="J34" s="3"/>
      <c r="K34">
        <f>'ENTRY FORM'!I42</f>
        <v>0</v>
      </c>
      <c r="L34" t="str">
        <f>TRIM('ENTRY FORM'!J42)</f>
        <v/>
      </c>
      <c r="M34" s="3"/>
      <c r="N34" s="3"/>
      <c r="O34">
        <f t="shared" si="0"/>
        <v>0</v>
      </c>
    </row>
    <row r="35" spans="1:15" x14ac:dyDescent="0.35">
      <c r="A35">
        <f>'Guidance &amp; Cover Sheet'!$F$8</f>
        <v>0</v>
      </c>
      <c r="B35" s="3"/>
      <c r="C35" s="3"/>
      <c r="D35" t="str">
        <f>TRIM('ENTRY FORM'!C43)</f>
        <v/>
      </c>
      <c r="E35" t="str">
        <f>TRIM('ENTRY FORM'!D43)</f>
        <v/>
      </c>
      <c r="F35" s="4">
        <f>'ENTRY FORM'!E43</f>
        <v>0</v>
      </c>
      <c r="G35">
        <f>'ENTRY FORM'!F43</f>
        <v>0</v>
      </c>
      <c r="H35" t="e">
        <f xml:space="preserve"> LEFT( 'ENTRY FORM'!G43, FIND( "-", 'ENTRY FORM'!G43, 1) - 1 )</f>
        <v>#VALUE!</v>
      </c>
      <c r="I35" t="e">
        <f xml:space="preserve"> MID( 'ENTRY FORM'!G43, FIND( "-", 'ENTRY FORM'!G43, 1 ) + 1, 99 )</f>
        <v>#VALUE!</v>
      </c>
      <c r="J35" s="3"/>
      <c r="K35">
        <f>'ENTRY FORM'!I43</f>
        <v>0</v>
      </c>
      <c r="L35" t="str">
        <f>TRIM('ENTRY FORM'!J43)</f>
        <v/>
      </c>
      <c r="M35" s="3"/>
      <c r="N35" s="3"/>
      <c r="O35">
        <f t="shared" si="0"/>
        <v>0</v>
      </c>
    </row>
    <row r="36" spans="1:15" x14ac:dyDescent="0.35">
      <c r="A36">
        <f>'Guidance &amp; Cover Sheet'!$F$8</f>
        <v>0</v>
      </c>
      <c r="B36" s="3"/>
      <c r="C36" s="3"/>
      <c r="D36" t="str">
        <f>TRIM('ENTRY FORM'!C44)</f>
        <v/>
      </c>
      <c r="E36" t="str">
        <f>TRIM('ENTRY FORM'!D44)</f>
        <v/>
      </c>
      <c r="F36" s="4">
        <f>'ENTRY FORM'!E44</f>
        <v>0</v>
      </c>
      <c r="G36">
        <f>'ENTRY FORM'!F44</f>
        <v>0</v>
      </c>
      <c r="H36" t="e">
        <f xml:space="preserve"> LEFT( 'ENTRY FORM'!G44, FIND( "-", 'ENTRY FORM'!G44, 1) - 1 )</f>
        <v>#VALUE!</v>
      </c>
      <c r="I36" t="e">
        <f xml:space="preserve"> MID( 'ENTRY FORM'!G44, FIND( "-", 'ENTRY FORM'!G44, 1 ) + 1, 99 )</f>
        <v>#VALUE!</v>
      </c>
      <c r="J36" s="3"/>
      <c r="K36">
        <f>'ENTRY FORM'!I44</f>
        <v>0</v>
      </c>
      <c r="L36" t="str">
        <f>TRIM('ENTRY FORM'!J44)</f>
        <v/>
      </c>
      <c r="M36" s="3"/>
      <c r="N36" s="3"/>
      <c r="O36">
        <f t="shared" si="0"/>
        <v>0</v>
      </c>
    </row>
    <row r="37" spans="1:15" x14ac:dyDescent="0.35">
      <c r="A37">
        <f>'Guidance &amp; Cover Sheet'!$F$8</f>
        <v>0</v>
      </c>
      <c r="B37" s="3"/>
      <c r="C37" s="3"/>
      <c r="D37" t="str">
        <f>TRIM('ENTRY FORM'!C45)</f>
        <v/>
      </c>
      <c r="E37" t="str">
        <f>TRIM('ENTRY FORM'!D45)</f>
        <v/>
      </c>
      <c r="F37" s="4">
        <f>'ENTRY FORM'!E45</f>
        <v>0</v>
      </c>
      <c r="G37">
        <f>'ENTRY FORM'!F45</f>
        <v>0</v>
      </c>
      <c r="H37" t="e">
        <f xml:space="preserve"> LEFT( 'ENTRY FORM'!G45, FIND( "-", 'ENTRY FORM'!G45, 1) - 1 )</f>
        <v>#VALUE!</v>
      </c>
      <c r="I37" t="e">
        <f xml:space="preserve"> MID( 'ENTRY FORM'!G45, FIND( "-", 'ENTRY FORM'!G45, 1 ) + 1, 99 )</f>
        <v>#VALUE!</v>
      </c>
      <c r="J37" s="3"/>
      <c r="K37">
        <f>'ENTRY FORM'!I45</f>
        <v>0</v>
      </c>
      <c r="L37" t="str">
        <f>TRIM('ENTRY FORM'!J45)</f>
        <v/>
      </c>
      <c r="M37" s="3"/>
      <c r="N37" s="3"/>
      <c r="O37">
        <f t="shared" si="0"/>
        <v>0</v>
      </c>
    </row>
    <row r="38" spans="1:15" x14ac:dyDescent="0.35">
      <c r="A38">
        <f>'Guidance &amp; Cover Sheet'!$F$8</f>
        <v>0</v>
      </c>
      <c r="B38" s="3"/>
      <c r="C38" s="3"/>
      <c r="D38" t="str">
        <f>TRIM('ENTRY FORM'!C46)</f>
        <v/>
      </c>
      <c r="E38" t="str">
        <f>TRIM('ENTRY FORM'!D46)</f>
        <v/>
      </c>
      <c r="F38" s="4">
        <f>'ENTRY FORM'!E46</f>
        <v>0</v>
      </c>
      <c r="G38">
        <f>'ENTRY FORM'!F46</f>
        <v>0</v>
      </c>
      <c r="H38" t="e">
        <f xml:space="preserve"> LEFT( 'ENTRY FORM'!G46, FIND( "-", 'ENTRY FORM'!G46, 1) - 1 )</f>
        <v>#VALUE!</v>
      </c>
      <c r="I38" t="e">
        <f xml:space="preserve"> MID( 'ENTRY FORM'!G46, FIND( "-", 'ENTRY FORM'!G46, 1 ) + 1, 99 )</f>
        <v>#VALUE!</v>
      </c>
      <c r="J38" s="3"/>
      <c r="K38">
        <f>'ENTRY FORM'!I46</f>
        <v>0</v>
      </c>
      <c r="L38" t="str">
        <f>TRIM('ENTRY FORM'!J46)</f>
        <v/>
      </c>
      <c r="M38" s="3"/>
      <c r="N38" s="3"/>
      <c r="O38">
        <f t="shared" si="0"/>
        <v>0</v>
      </c>
    </row>
    <row r="39" spans="1:15" x14ac:dyDescent="0.35">
      <c r="A39">
        <f>'Guidance &amp; Cover Sheet'!$F$8</f>
        <v>0</v>
      </c>
      <c r="B39" s="3"/>
      <c r="C39" s="3"/>
      <c r="D39" t="str">
        <f>TRIM('ENTRY FORM'!C47)</f>
        <v/>
      </c>
      <c r="E39" t="str">
        <f>TRIM('ENTRY FORM'!D47)</f>
        <v/>
      </c>
      <c r="F39" s="4">
        <f>'ENTRY FORM'!E47</f>
        <v>0</v>
      </c>
      <c r="G39">
        <f>'ENTRY FORM'!F47</f>
        <v>0</v>
      </c>
      <c r="H39" t="e">
        <f xml:space="preserve"> LEFT( 'ENTRY FORM'!G47, FIND( "-", 'ENTRY FORM'!G47, 1) - 1 )</f>
        <v>#VALUE!</v>
      </c>
      <c r="I39" t="e">
        <f xml:space="preserve"> MID( 'ENTRY FORM'!G47, FIND( "-", 'ENTRY FORM'!G47, 1 ) + 1, 99 )</f>
        <v>#VALUE!</v>
      </c>
      <c r="J39" s="3"/>
      <c r="K39">
        <f>'ENTRY FORM'!I47</f>
        <v>0</v>
      </c>
      <c r="L39" t="str">
        <f>TRIM('ENTRY FORM'!J47)</f>
        <v/>
      </c>
      <c r="M39" s="3"/>
      <c r="N39" s="3"/>
      <c r="O39">
        <f t="shared" si="0"/>
        <v>0</v>
      </c>
    </row>
    <row r="40" spans="1:15" x14ac:dyDescent="0.35">
      <c r="A40">
        <f>'Guidance &amp; Cover Sheet'!$F$8</f>
        <v>0</v>
      </c>
      <c r="B40" s="3"/>
      <c r="C40" s="3"/>
      <c r="D40" t="str">
        <f>TRIM('ENTRY FORM'!C48)</f>
        <v/>
      </c>
      <c r="E40" t="str">
        <f>TRIM('ENTRY FORM'!D48)</f>
        <v/>
      </c>
      <c r="F40" s="4">
        <f>'ENTRY FORM'!E48</f>
        <v>0</v>
      </c>
      <c r="G40">
        <f>'ENTRY FORM'!F48</f>
        <v>0</v>
      </c>
      <c r="H40" t="e">
        <f xml:space="preserve"> LEFT( 'ENTRY FORM'!G48, FIND( "-", 'ENTRY FORM'!G48, 1) - 1 )</f>
        <v>#VALUE!</v>
      </c>
      <c r="I40" t="e">
        <f xml:space="preserve"> MID( 'ENTRY FORM'!G48, FIND( "-", 'ENTRY FORM'!G48, 1 ) + 1, 99 )</f>
        <v>#VALUE!</v>
      </c>
      <c r="J40" s="3"/>
      <c r="K40">
        <f>'ENTRY FORM'!I48</f>
        <v>0</v>
      </c>
      <c r="L40" t="str">
        <f>TRIM('ENTRY FORM'!J48)</f>
        <v/>
      </c>
      <c r="M40" s="3"/>
      <c r="N40" s="3"/>
      <c r="O40">
        <f t="shared" si="0"/>
        <v>0</v>
      </c>
    </row>
    <row r="41" spans="1:15" x14ac:dyDescent="0.35">
      <c r="A41">
        <f>'Guidance &amp; Cover Sheet'!$F$8</f>
        <v>0</v>
      </c>
      <c r="B41" s="3"/>
      <c r="C41" s="3"/>
      <c r="D41" t="str">
        <f>TRIM('ENTRY FORM'!C49)</f>
        <v/>
      </c>
      <c r="E41" t="str">
        <f>TRIM('ENTRY FORM'!D49)</f>
        <v/>
      </c>
      <c r="F41" s="4">
        <f>'ENTRY FORM'!E49</f>
        <v>0</v>
      </c>
      <c r="G41">
        <f>'ENTRY FORM'!F49</f>
        <v>0</v>
      </c>
      <c r="H41" t="e">
        <f xml:space="preserve"> LEFT( 'ENTRY FORM'!G49, FIND( "-", 'ENTRY FORM'!G49, 1) - 1 )</f>
        <v>#VALUE!</v>
      </c>
      <c r="I41" t="e">
        <f xml:space="preserve"> MID( 'ENTRY FORM'!G49, FIND( "-", 'ENTRY FORM'!G49, 1 ) + 1, 99 )</f>
        <v>#VALUE!</v>
      </c>
      <c r="J41" s="3"/>
      <c r="K41">
        <f>'ENTRY FORM'!I49</f>
        <v>0</v>
      </c>
      <c r="L41" t="str">
        <f>TRIM('ENTRY FORM'!J49)</f>
        <v/>
      </c>
      <c r="M41" s="3"/>
      <c r="N41" s="3"/>
      <c r="O41">
        <f t="shared" si="0"/>
        <v>0</v>
      </c>
    </row>
    <row r="42" spans="1:15" x14ac:dyDescent="0.35">
      <c r="A42">
        <f>'Guidance &amp; Cover Sheet'!$F$8</f>
        <v>0</v>
      </c>
      <c r="B42" s="3"/>
      <c r="C42" s="3"/>
      <c r="D42" t="str">
        <f>TRIM('ENTRY FORM'!C50)</f>
        <v/>
      </c>
      <c r="E42" t="str">
        <f>TRIM('ENTRY FORM'!D50)</f>
        <v/>
      </c>
      <c r="F42" s="4">
        <f>'ENTRY FORM'!E50</f>
        <v>0</v>
      </c>
      <c r="G42">
        <f>'ENTRY FORM'!F50</f>
        <v>0</v>
      </c>
      <c r="H42" t="e">
        <f xml:space="preserve"> LEFT( 'ENTRY FORM'!G50, FIND( "-", 'ENTRY FORM'!G50, 1) - 1 )</f>
        <v>#VALUE!</v>
      </c>
      <c r="I42" t="e">
        <f xml:space="preserve"> MID( 'ENTRY FORM'!G50, FIND( "-", 'ENTRY FORM'!G50, 1 ) + 1, 99 )</f>
        <v>#VALUE!</v>
      </c>
      <c r="J42" s="3"/>
      <c r="K42">
        <f>'ENTRY FORM'!I50</f>
        <v>0</v>
      </c>
      <c r="L42" t="str">
        <f>TRIM('ENTRY FORM'!J50)</f>
        <v/>
      </c>
      <c r="M42" s="3"/>
      <c r="N42" s="3"/>
      <c r="O42">
        <f t="shared" si="0"/>
        <v>0</v>
      </c>
    </row>
    <row r="43" spans="1:15" x14ac:dyDescent="0.35">
      <c r="A43">
        <f>'Guidance &amp; Cover Sheet'!$F$8</f>
        <v>0</v>
      </c>
      <c r="B43" s="3"/>
      <c r="C43" s="3"/>
      <c r="D43" t="str">
        <f>TRIM('ENTRY FORM'!C51)</f>
        <v/>
      </c>
      <c r="E43" t="str">
        <f>TRIM('ENTRY FORM'!D51)</f>
        <v/>
      </c>
      <c r="F43" s="4">
        <f>'ENTRY FORM'!E51</f>
        <v>0</v>
      </c>
      <c r="G43">
        <f>'ENTRY FORM'!F51</f>
        <v>0</v>
      </c>
      <c r="H43" t="e">
        <f xml:space="preserve"> LEFT( 'ENTRY FORM'!G51, FIND( "-", 'ENTRY FORM'!G51, 1) - 1 )</f>
        <v>#VALUE!</v>
      </c>
      <c r="I43" t="e">
        <f xml:space="preserve"> MID( 'ENTRY FORM'!G51, FIND( "-", 'ENTRY FORM'!G51, 1 ) + 1, 99 )</f>
        <v>#VALUE!</v>
      </c>
      <c r="J43" s="3"/>
      <c r="K43">
        <f>'ENTRY FORM'!I51</f>
        <v>0</v>
      </c>
      <c r="L43" t="str">
        <f>TRIM('ENTRY FORM'!J51)</f>
        <v/>
      </c>
      <c r="M43" s="3"/>
      <c r="N43" s="3"/>
      <c r="O43">
        <f t="shared" si="0"/>
        <v>0</v>
      </c>
    </row>
    <row r="44" spans="1:15" x14ac:dyDescent="0.35">
      <c r="A44">
        <f>'Guidance &amp; Cover Sheet'!$F$8</f>
        <v>0</v>
      </c>
      <c r="B44" s="3"/>
      <c r="C44" s="3"/>
      <c r="D44" t="str">
        <f>TRIM('ENTRY FORM'!C52)</f>
        <v/>
      </c>
      <c r="E44" t="str">
        <f>TRIM('ENTRY FORM'!D52)</f>
        <v/>
      </c>
      <c r="F44" s="4">
        <f>'ENTRY FORM'!E52</f>
        <v>0</v>
      </c>
      <c r="G44">
        <f>'ENTRY FORM'!F52</f>
        <v>0</v>
      </c>
      <c r="H44" t="e">
        <f xml:space="preserve"> LEFT( 'ENTRY FORM'!G52, FIND( "-", 'ENTRY FORM'!G52, 1) - 1 )</f>
        <v>#VALUE!</v>
      </c>
      <c r="I44" t="e">
        <f xml:space="preserve"> MID( 'ENTRY FORM'!G52, FIND( "-", 'ENTRY FORM'!G52, 1 ) + 1, 99 )</f>
        <v>#VALUE!</v>
      </c>
      <c r="J44" s="3"/>
      <c r="K44">
        <f>'ENTRY FORM'!I52</f>
        <v>0</v>
      </c>
      <c r="L44" t="str">
        <f>TRIM('ENTRY FORM'!J52)</f>
        <v/>
      </c>
      <c r="M44" s="3"/>
      <c r="N44" s="3"/>
      <c r="O44">
        <f t="shared" si="0"/>
        <v>0</v>
      </c>
    </row>
    <row r="45" spans="1:15" x14ac:dyDescent="0.35">
      <c r="A45">
        <f>'Guidance &amp; Cover Sheet'!$F$8</f>
        <v>0</v>
      </c>
      <c r="B45" s="3"/>
      <c r="C45" s="3"/>
      <c r="D45" t="str">
        <f>TRIM('ENTRY FORM'!C53)</f>
        <v/>
      </c>
      <c r="E45" t="str">
        <f>TRIM('ENTRY FORM'!D53)</f>
        <v/>
      </c>
      <c r="F45" s="4">
        <f>'ENTRY FORM'!E53</f>
        <v>0</v>
      </c>
      <c r="G45">
        <f>'ENTRY FORM'!F53</f>
        <v>0</v>
      </c>
      <c r="H45" t="e">
        <f xml:space="preserve"> LEFT( 'ENTRY FORM'!G53, FIND( "-", 'ENTRY FORM'!G53, 1) - 1 )</f>
        <v>#VALUE!</v>
      </c>
      <c r="I45" t="e">
        <f xml:space="preserve"> MID( 'ENTRY FORM'!G53, FIND( "-", 'ENTRY FORM'!G53, 1 ) + 1, 99 )</f>
        <v>#VALUE!</v>
      </c>
      <c r="J45" s="3"/>
      <c r="K45">
        <f>'ENTRY FORM'!I53</f>
        <v>0</v>
      </c>
      <c r="L45" t="str">
        <f>TRIM('ENTRY FORM'!J53)</f>
        <v/>
      </c>
      <c r="M45" s="3"/>
      <c r="N45" s="3"/>
      <c r="O45">
        <f t="shared" si="0"/>
        <v>0</v>
      </c>
    </row>
    <row r="46" spans="1:15" x14ac:dyDescent="0.35">
      <c r="A46">
        <f>'Guidance &amp; Cover Sheet'!$F$8</f>
        <v>0</v>
      </c>
      <c r="B46" s="3"/>
      <c r="C46" s="3"/>
      <c r="D46" t="str">
        <f>TRIM('ENTRY FORM'!C54)</f>
        <v/>
      </c>
      <c r="E46" t="str">
        <f>TRIM('ENTRY FORM'!D54)</f>
        <v/>
      </c>
      <c r="F46" s="4">
        <f>'ENTRY FORM'!E54</f>
        <v>0</v>
      </c>
      <c r="G46">
        <f>'ENTRY FORM'!F54</f>
        <v>0</v>
      </c>
      <c r="H46" t="e">
        <f xml:space="preserve"> LEFT( 'ENTRY FORM'!G54, FIND( "-", 'ENTRY FORM'!G54, 1) - 1 )</f>
        <v>#VALUE!</v>
      </c>
      <c r="I46" t="e">
        <f xml:space="preserve"> MID( 'ENTRY FORM'!G54, FIND( "-", 'ENTRY FORM'!G54, 1 ) + 1, 99 )</f>
        <v>#VALUE!</v>
      </c>
      <c r="J46" s="3"/>
      <c r="K46">
        <f>'ENTRY FORM'!I54</f>
        <v>0</v>
      </c>
      <c r="L46" t="str">
        <f>TRIM('ENTRY FORM'!J54)</f>
        <v/>
      </c>
      <c r="M46" s="3"/>
      <c r="N46" s="3"/>
      <c r="O46">
        <f t="shared" si="0"/>
        <v>0</v>
      </c>
    </row>
    <row r="47" spans="1:15" x14ac:dyDescent="0.35">
      <c r="A47">
        <f>'Guidance &amp; Cover Sheet'!$F$8</f>
        <v>0</v>
      </c>
      <c r="B47" s="3"/>
      <c r="C47" s="3"/>
      <c r="D47" t="str">
        <f>TRIM('ENTRY FORM'!C55)</f>
        <v/>
      </c>
      <c r="E47" t="str">
        <f>TRIM('ENTRY FORM'!D55)</f>
        <v/>
      </c>
      <c r="F47" s="4">
        <f>'ENTRY FORM'!E55</f>
        <v>0</v>
      </c>
      <c r="G47">
        <f>'ENTRY FORM'!F55</f>
        <v>0</v>
      </c>
      <c r="H47" t="e">
        <f xml:space="preserve"> LEFT( 'ENTRY FORM'!G55, FIND( "-", 'ENTRY FORM'!G55, 1) - 1 )</f>
        <v>#VALUE!</v>
      </c>
      <c r="I47" t="e">
        <f xml:space="preserve"> MID( 'ENTRY FORM'!G55, FIND( "-", 'ENTRY FORM'!G55, 1 ) + 1, 99 )</f>
        <v>#VALUE!</v>
      </c>
      <c r="J47" s="3"/>
      <c r="K47">
        <f>'ENTRY FORM'!I55</f>
        <v>0</v>
      </c>
      <c r="L47" t="str">
        <f>TRIM('ENTRY FORM'!J55)</f>
        <v/>
      </c>
      <c r="M47" s="3"/>
      <c r="N47" s="3"/>
      <c r="O47">
        <f t="shared" si="0"/>
        <v>0</v>
      </c>
    </row>
    <row r="48" spans="1:15" x14ac:dyDescent="0.35">
      <c r="A48">
        <f>'Guidance &amp; Cover Sheet'!$F$8</f>
        <v>0</v>
      </c>
      <c r="B48" s="3"/>
      <c r="C48" s="3"/>
      <c r="D48" t="str">
        <f>TRIM('ENTRY FORM'!C56)</f>
        <v/>
      </c>
      <c r="E48" t="str">
        <f>TRIM('ENTRY FORM'!D56)</f>
        <v/>
      </c>
      <c r="F48" s="4">
        <f>'ENTRY FORM'!E56</f>
        <v>0</v>
      </c>
      <c r="G48">
        <f>'ENTRY FORM'!F56</f>
        <v>0</v>
      </c>
      <c r="H48" t="e">
        <f xml:space="preserve"> LEFT( 'ENTRY FORM'!G56, FIND( "-", 'ENTRY FORM'!G56, 1) - 1 )</f>
        <v>#VALUE!</v>
      </c>
      <c r="I48" t="e">
        <f xml:space="preserve"> MID( 'ENTRY FORM'!G56, FIND( "-", 'ENTRY FORM'!G56, 1 ) + 1, 99 )</f>
        <v>#VALUE!</v>
      </c>
      <c r="J48" s="3"/>
      <c r="K48">
        <f>'ENTRY FORM'!I56</f>
        <v>0</v>
      </c>
      <c r="L48" t="str">
        <f>TRIM('ENTRY FORM'!J56)</f>
        <v/>
      </c>
      <c r="M48" s="3"/>
      <c r="N48" s="3"/>
      <c r="O48">
        <f t="shared" si="0"/>
        <v>0</v>
      </c>
    </row>
    <row r="49" spans="1:15" x14ac:dyDescent="0.35">
      <c r="A49">
        <f>'Guidance &amp; Cover Sheet'!$F$8</f>
        <v>0</v>
      </c>
      <c r="B49" s="3"/>
      <c r="C49" s="3"/>
      <c r="D49" t="str">
        <f>TRIM('ENTRY FORM'!C57)</f>
        <v/>
      </c>
      <c r="E49" t="str">
        <f>TRIM('ENTRY FORM'!D57)</f>
        <v/>
      </c>
      <c r="F49" s="4">
        <f>'ENTRY FORM'!E57</f>
        <v>0</v>
      </c>
      <c r="G49">
        <f>'ENTRY FORM'!F57</f>
        <v>0</v>
      </c>
      <c r="H49" t="e">
        <f xml:space="preserve"> LEFT( 'ENTRY FORM'!G57, FIND( "-", 'ENTRY FORM'!G57, 1) - 1 )</f>
        <v>#VALUE!</v>
      </c>
      <c r="I49" t="e">
        <f xml:space="preserve"> MID( 'ENTRY FORM'!G57, FIND( "-", 'ENTRY FORM'!G57, 1 ) + 1, 99 )</f>
        <v>#VALUE!</v>
      </c>
      <c r="J49" s="3"/>
      <c r="K49">
        <f>'ENTRY FORM'!I57</f>
        <v>0</v>
      </c>
      <c r="L49" t="str">
        <f>TRIM('ENTRY FORM'!J57)</f>
        <v/>
      </c>
      <c r="M49" s="3"/>
      <c r="N49" s="3"/>
      <c r="O49">
        <f t="shared" si="0"/>
        <v>0</v>
      </c>
    </row>
    <row r="50" spans="1:15" x14ac:dyDescent="0.35">
      <c r="A50">
        <f>'Guidance &amp; Cover Sheet'!$F$8</f>
        <v>0</v>
      </c>
      <c r="B50" s="3"/>
      <c r="C50" s="3"/>
      <c r="D50" t="str">
        <f>TRIM('ENTRY FORM'!C58)</f>
        <v/>
      </c>
      <c r="E50" t="str">
        <f>TRIM('ENTRY FORM'!D58)</f>
        <v/>
      </c>
      <c r="F50" s="4">
        <f>'ENTRY FORM'!E58</f>
        <v>0</v>
      </c>
      <c r="G50">
        <f>'ENTRY FORM'!F58</f>
        <v>0</v>
      </c>
      <c r="H50" t="e">
        <f xml:space="preserve"> LEFT( 'ENTRY FORM'!G58, FIND( "-", 'ENTRY FORM'!G58, 1) - 1 )</f>
        <v>#VALUE!</v>
      </c>
      <c r="I50" t="e">
        <f xml:space="preserve"> MID( 'ENTRY FORM'!G58, FIND( "-", 'ENTRY FORM'!G58, 1 ) + 1, 99 )</f>
        <v>#VALUE!</v>
      </c>
      <c r="J50" s="3"/>
      <c r="K50">
        <f>'ENTRY FORM'!I58</f>
        <v>0</v>
      </c>
      <c r="L50" t="str">
        <f>TRIM('ENTRY FORM'!J58)</f>
        <v/>
      </c>
      <c r="M50" s="3"/>
      <c r="N50" s="3"/>
      <c r="O50">
        <f t="shared" si="0"/>
        <v>0</v>
      </c>
    </row>
    <row r="51" spans="1:15" x14ac:dyDescent="0.35">
      <c r="A51">
        <f>'Guidance &amp; Cover Sheet'!$F$8</f>
        <v>0</v>
      </c>
      <c r="B51" s="3"/>
      <c r="C51" s="3"/>
      <c r="D51" t="str">
        <f>TRIM('ENTRY FORM'!C59)</f>
        <v/>
      </c>
      <c r="E51" t="str">
        <f>TRIM('ENTRY FORM'!D59)</f>
        <v/>
      </c>
      <c r="F51" s="4">
        <f>'ENTRY FORM'!E59</f>
        <v>0</v>
      </c>
      <c r="G51">
        <f>'ENTRY FORM'!F59</f>
        <v>0</v>
      </c>
      <c r="H51" t="e">
        <f xml:space="preserve"> LEFT( 'ENTRY FORM'!G59, FIND( "-", 'ENTRY FORM'!G59, 1) - 1 )</f>
        <v>#VALUE!</v>
      </c>
      <c r="I51" t="e">
        <f xml:space="preserve"> MID( 'ENTRY FORM'!G59, FIND( "-", 'ENTRY FORM'!G59, 1 ) + 1, 99 )</f>
        <v>#VALUE!</v>
      </c>
      <c r="J51" s="3"/>
      <c r="K51">
        <f>'ENTRY FORM'!I59</f>
        <v>0</v>
      </c>
      <c r="L51" t="str">
        <f>TRIM('ENTRY FORM'!J59)</f>
        <v/>
      </c>
      <c r="M51" s="3"/>
      <c r="N51" s="3"/>
      <c r="O51">
        <f t="shared" si="0"/>
        <v>0</v>
      </c>
    </row>
    <row r="52" spans="1:15" x14ac:dyDescent="0.35">
      <c r="A52">
        <f>'Guidance &amp; Cover Sheet'!$F$8</f>
        <v>0</v>
      </c>
      <c r="B52" s="3"/>
      <c r="C52" s="3"/>
      <c r="D52" t="str">
        <f>TRIM('ENTRY FORM'!C60)</f>
        <v/>
      </c>
      <c r="E52" t="str">
        <f>TRIM('ENTRY FORM'!D60)</f>
        <v/>
      </c>
      <c r="F52" s="4">
        <f>'ENTRY FORM'!E60</f>
        <v>0</v>
      </c>
      <c r="G52">
        <f>'ENTRY FORM'!F60</f>
        <v>0</v>
      </c>
      <c r="H52" t="e">
        <f xml:space="preserve"> LEFT( 'ENTRY FORM'!G60, FIND( "-", 'ENTRY FORM'!G60, 1) - 1 )</f>
        <v>#VALUE!</v>
      </c>
      <c r="I52" t="e">
        <f xml:space="preserve"> MID( 'ENTRY FORM'!G60, FIND( "-", 'ENTRY FORM'!G60, 1 ) + 1, 99 )</f>
        <v>#VALUE!</v>
      </c>
      <c r="J52" s="3"/>
      <c r="K52">
        <f>'ENTRY FORM'!I60</f>
        <v>0</v>
      </c>
      <c r="L52" t="str">
        <f>TRIM('ENTRY FORM'!J60)</f>
        <v/>
      </c>
      <c r="M52" s="3"/>
      <c r="N52" s="3"/>
      <c r="O52">
        <f t="shared" si="0"/>
        <v>0</v>
      </c>
    </row>
    <row r="53" spans="1:15" x14ac:dyDescent="0.35">
      <c r="A53">
        <f>'Guidance &amp; Cover Sheet'!$F$8</f>
        <v>0</v>
      </c>
      <c r="B53" s="3"/>
      <c r="C53" s="3"/>
      <c r="D53" t="str">
        <f>TRIM('ENTRY FORM'!C61)</f>
        <v/>
      </c>
      <c r="E53" t="str">
        <f>TRIM('ENTRY FORM'!D61)</f>
        <v/>
      </c>
      <c r="F53" s="4">
        <f>'ENTRY FORM'!E61</f>
        <v>0</v>
      </c>
      <c r="G53">
        <f>'ENTRY FORM'!F61</f>
        <v>0</v>
      </c>
      <c r="H53" t="e">
        <f xml:space="preserve"> LEFT( 'ENTRY FORM'!G61, FIND( "-", 'ENTRY FORM'!G61, 1) - 1 )</f>
        <v>#VALUE!</v>
      </c>
      <c r="I53" t="e">
        <f xml:space="preserve"> MID( 'ENTRY FORM'!G61, FIND( "-", 'ENTRY FORM'!G61, 1 ) + 1, 99 )</f>
        <v>#VALUE!</v>
      </c>
      <c r="J53" s="3"/>
      <c r="K53">
        <f>'ENTRY FORM'!I61</f>
        <v>0</v>
      </c>
      <c r="L53" t="str">
        <f>TRIM('ENTRY FORM'!J61)</f>
        <v/>
      </c>
      <c r="M53" s="3"/>
      <c r="N53" s="3"/>
      <c r="O53">
        <f t="shared" si="0"/>
        <v>0</v>
      </c>
    </row>
    <row r="54" spans="1:15" x14ac:dyDescent="0.35">
      <c r="A54">
        <f>'Guidance &amp; Cover Sheet'!$F$8</f>
        <v>0</v>
      </c>
      <c r="B54" s="3"/>
      <c r="C54" s="3"/>
      <c r="D54" t="str">
        <f>TRIM('ENTRY FORM'!C62)</f>
        <v/>
      </c>
      <c r="E54" t="str">
        <f>TRIM('ENTRY FORM'!D62)</f>
        <v/>
      </c>
      <c r="F54" s="4">
        <f>'ENTRY FORM'!E62</f>
        <v>0</v>
      </c>
      <c r="G54">
        <f>'ENTRY FORM'!F62</f>
        <v>0</v>
      </c>
      <c r="H54" t="e">
        <f xml:space="preserve"> LEFT( 'ENTRY FORM'!G62, FIND( "-", 'ENTRY FORM'!G62, 1) - 1 )</f>
        <v>#VALUE!</v>
      </c>
      <c r="I54" t="e">
        <f xml:space="preserve"> MID( 'ENTRY FORM'!G62, FIND( "-", 'ENTRY FORM'!G62, 1 ) + 1, 99 )</f>
        <v>#VALUE!</v>
      </c>
      <c r="J54" s="3"/>
      <c r="K54">
        <f>'ENTRY FORM'!I62</f>
        <v>0</v>
      </c>
      <c r="L54" t="str">
        <f>TRIM('ENTRY FORM'!J62)</f>
        <v/>
      </c>
      <c r="M54" s="3"/>
      <c r="N54" s="3"/>
      <c r="O54">
        <f t="shared" si="0"/>
        <v>0</v>
      </c>
    </row>
    <row r="55" spans="1:15" x14ac:dyDescent="0.35">
      <c r="A55">
        <f>'Guidance &amp; Cover Sheet'!$F$8</f>
        <v>0</v>
      </c>
      <c r="B55" s="3"/>
      <c r="C55" s="3"/>
      <c r="D55" t="str">
        <f>TRIM('ENTRY FORM'!C63)</f>
        <v/>
      </c>
      <c r="E55" t="str">
        <f>TRIM('ENTRY FORM'!D63)</f>
        <v/>
      </c>
      <c r="F55" s="4">
        <f>'ENTRY FORM'!E63</f>
        <v>0</v>
      </c>
      <c r="G55">
        <f>'ENTRY FORM'!F63</f>
        <v>0</v>
      </c>
      <c r="H55" t="e">
        <f xml:space="preserve"> LEFT( 'ENTRY FORM'!G63, FIND( "-", 'ENTRY FORM'!G63, 1) - 1 )</f>
        <v>#VALUE!</v>
      </c>
      <c r="I55" t="e">
        <f xml:space="preserve"> MID( 'ENTRY FORM'!G63, FIND( "-", 'ENTRY FORM'!G63, 1 ) + 1, 99 )</f>
        <v>#VALUE!</v>
      </c>
      <c r="J55" s="3"/>
      <c r="K55">
        <f>'ENTRY FORM'!I63</f>
        <v>0</v>
      </c>
      <c r="L55" t="str">
        <f>TRIM('ENTRY FORM'!J63)</f>
        <v/>
      </c>
      <c r="M55" s="3"/>
      <c r="N55" s="3"/>
      <c r="O55">
        <f t="shared" si="0"/>
        <v>0</v>
      </c>
    </row>
    <row r="56" spans="1:15" x14ac:dyDescent="0.35">
      <c r="A56">
        <f>'Guidance &amp; Cover Sheet'!$F$8</f>
        <v>0</v>
      </c>
      <c r="B56" s="3"/>
      <c r="C56" s="3"/>
      <c r="D56" t="str">
        <f>TRIM('ENTRY FORM'!C64)</f>
        <v/>
      </c>
      <c r="E56" t="str">
        <f>TRIM('ENTRY FORM'!D64)</f>
        <v/>
      </c>
      <c r="F56" s="4">
        <f>'ENTRY FORM'!E64</f>
        <v>0</v>
      </c>
      <c r="G56">
        <f>'ENTRY FORM'!F64</f>
        <v>0</v>
      </c>
      <c r="H56" t="e">
        <f xml:space="preserve"> LEFT( 'ENTRY FORM'!G64, FIND( "-", 'ENTRY FORM'!G64, 1) - 1 )</f>
        <v>#VALUE!</v>
      </c>
      <c r="I56" t="e">
        <f xml:space="preserve"> MID( 'ENTRY FORM'!G64, FIND( "-", 'ENTRY FORM'!G64, 1 ) + 1, 99 )</f>
        <v>#VALUE!</v>
      </c>
      <c r="J56" s="3"/>
      <c r="K56">
        <f>'ENTRY FORM'!I64</f>
        <v>0</v>
      </c>
      <c r="L56" t="str">
        <f>TRIM('ENTRY FORM'!J64)</f>
        <v/>
      </c>
      <c r="M56" s="3"/>
      <c r="N56" s="3"/>
      <c r="O56">
        <f t="shared" si="0"/>
        <v>0</v>
      </c>
    </row>
    <row r="57" spans="1:15" x14ac:dyDescent="0.35">
      <c r="A57">
        <f>'Guidance &amp; Cover Sheet'!$F$8</f>
        <v>0</v>
      </c>
      <c r="B57" s="3"/>
      <c r="C57" s="3"/>
      <c r="D57" t="str">
        <f>TRIM('ENTRY FORM'!C65)</f>
        <v/>
      </c>
      <c r="E57" t="str">
        <f>TRIM('ENTRY FORM'!D65)</f>
        <v/>
      </c>
      <c r="F57" s="4">
        <f>'ENTRY FORM'!E65</f>
        <v>0</v>
      </c>
      <c r="G57">
        <f>'ENTRY FORM'!F65</f>
        <v>0</v>
      </c>
      <c r="H57" t="e">
        <f xml:space="preserve"> LEFT( 'ENTRY FORM'!G65, FIND( "-", 'ENTRY FORM'!G65, 1) - 1 )</f>
        <v>#VALUE!</v>
      </c>
      <c r="I57" t="e">
        <f xml:space="preserve"> MID( 'ENTRY FORM'!G65, FIND( "-", 'ENTRY FORM'!G65, 1 ) + 1, 99 )</f>
        <v>#VALUE!</v>
      </c>
      <c r="J57" s="3"/>
      <c r="K57">
        <f>'ENTRY FORM'!I65</f>
        <v>0</v>
      </c>
      <c r="L57" t="str">
        <f>TRIM('ENTRY FORM'!J65)</f>
        <v/>
      </c>
      <c r="M57" s="3"/>
      <c r="N57" s="3"/>
      <c r="O57">
        <f t="shared" si="0"/>
        <v>0</v>
      </c>
    </row>
    <row r="58" spans="1:15" x14ac:dyDescent="0.35">
      <c r="A58">
        <f>'Guidance &amp; Cover Sheet'!$F$8</f>
        <v>0</v>
      </c>
      <c r="B58" s="3"/>
      <c r="C58" s="3"/>
      <c r="D58" t="str">
        <f>TRIM('ENTRY FORM'!C66)</f>
        <v/>
      </c>
      <c r="E58" t="str">
        <f>TRIM('ENTRY FORM'!D66)</f>
        <v/>
      </c>
      <c r="F58" s="4">
        <f>'ENTRY FORM'!E66</f>
        <v>0</v>
      </c>
      <c r="G58">
        <f>'ENTRY FORM'!F66</f>
        <v>0</v>
      </c>
      <c r="H58" t="e">
        <f xml:space="preserve"> LEFT( 'ENTRY FORM'!G66, FIND( "-", 'ENTRY FORM'!G66, 1) - 1 )</f>
        <v>#VALUE!</v>
      </c>
      <c r="I58" t="e">
        <f xml:space="preserve"> MID( 'ENTRY FORM'!G66, FIND( "-", 'ENTRY FORM'!G66, 1 ) + 1, 99 )</f>
        <v>#VALUE!</v>
      </c>
      <c r="J58" s="3"/>
      <c r="K58">
        <f>'ENTRY FORM'!I66</f>
        <v>0</v>
      </c>
      <c r="L58" t="str">
        <f>TRIM('ENTRY FORM'!J66)</f>
        <v/>
      </c>
      <c r="M58" s="3"/>
      <c r="N58" s="3"/>
      <c r="O58">
        <f t="shared" si="0"/>
        <v>0</v>
      </c>
    </row>
    <row r="59" spans="1:15" x14ac:dyDescent="0.35">
      <c r="A59">
        <f>'Guidance &amp; Cover Sheet'!$F$8</f>
        <v>0</v>
      </c>
      <c r="B59" s="3"/>
      <c r="C59" s="3"/>
      <c r="D59" t="str">
        <f>TRIM('ENTRY FORM'!C67)</f>
        <v/>
      </c>
      <c r="E59" t="str">
        <f>TRIM('ENTRY FORM'!D67)</f>
        <v/>
      </c>
      <c r="F59" s="4">
        <f>'ENTRY FORM'!E67</f>
        <v>0</v>
      </c>
      <c r="G59">
        <f>'ENTRY FORM'!F67</f>
        <v>0</v>
      </c>
      <c r="H59" t="e">
        <f xml:space="preserve"> LEFT( 'ENTRY FORM'!G67, FIND( "-", 'ENTRY FORM'!G67, 1) - 1 )</f>
        <v>#VALUE!</v>
      </c>
      <c r="I59" t="e">
        <f xml:space="preserve"> MID( 'ENTRY FORM'!G67, FIND( "-", 'ENTRY FORM'!G67, 1 ) + 1, 99 )</f>
        <v>#VALUE!</v>
      </c>
      <c r="J59" s="3"/>
      <c r="K59">
        <f>'ENTRY FORM'!I67</f>
        <v>0</v>
      </c>
      <c r="L59" t="str">
        <f>TRIM('ENTRY FORM'!J67)</f>
        <v/>
      </c>
      <c r="M59" s="3"/>
      <c r="N59" s="3"/>
      <c r="O59">
        <f t="shared" si="0"/>
        <v>0</v>
      </c>
    </row>
    <row r="60" spans="1:15" x14ac:dyDescent="0.35">
      <c r="A60">
        <f>'Guidance &amp; Cover Sheet'!$F$8</f>
        <v>0</v>
      </c>
      <c r="B60" s="3"/>
      <c r="C60" s="3"/>
      <c r="D60" t="str">
        <f>TRIM('ENTRY FORM'!C68)</f>
        <v/>
      </c>
      <c r="E60" t="str">
        <f>TRIM('ENTRY FORM'!D68)</f>
        <v/>
      </c>
      <c r="F60" s="4">
        <f>'ENTRY FORM'!E68</f>
        <v>0</v>
      </c>
      <c r="G60">
        <f>'ENTRY FORM'!F68</f>
        <v>0</v>
      </c>
      <c r="H60" t="e">
        <f xml:space="preserve"> LEFT( 'ENTRY FORM'!G68, FIND( "-", 'ENTRY FORM'!G68, 1) - 1 )</f>
        <v>#VALUE!</v>
      </c>
      <c r="I60" t="e">
        <f xml:space="preserve"> MID( 'ENTRY FORM'!G68, FIND( "-", 'ENTRY FORM'!G68, 1 ) + 1, 99 )</f>
        <v>#VALUE!</v>
      </c>
      <c r="J60" s="3"/>
      <c r="K60">
        <f>'ENTRY FORM'!I68</f>
        <v>0</v>
      </c>
      <c r="L60" t="str">
        <f>TRIM('ENTRY FORM'!J68)</f>
        <v/>
      </c>
      <c r="M60" s="3"/>
      <c r="N60" s="3"/>
      <c r="O60">
        <f t="shared" si="0"/>
        <v>0</v>
      </c>
    </row>
    <row r="61" spans="1:15" x14ac:dyDescent="0.35">
      <c r="A61">
        <f>'Guidance &amp; Cover Sheet'!$F$8</f>
        <v>0</v>
      </c>
      <c r="B61" s="3"/>
      <c r="C61" s="3"/>
      <c r="D61" t="str">
        <f>TRIM('ENTRY FORM'!C69)</f>
        <v/>
      </c>
      <c r="E61" t="str">
        <f>TRIM('ENTRY FORM'!D69)</f>
        <v/>
      </c>
      <c r="F61" s="4">
        <f>'ENTRY FORM'!E69</f>
        <v>0</v>
      </c>
      <c r="G61">
        <f>'ENTRY FORM'!F69</f>
        <v>0</v>
      </c>
      <c r="H61" t="e">
        <f xml:space="preserve"> LEFT( 'ENTRY FORM'!G69, FIND( "-", 'ENTRY FORM'!G69, 1) - 1 )</f>
        <v>#VALUE!</v>
      </c>
      <c r="I61" t="e">
        <f xml:space="preserve"> MID( 'ENTRY FORM'!G69, FIND( "-", 'ENTRY FORM'!G69, 1 ) + 1, 99 )</f>
        <v>#VALUE!</v>
      </c>
      <c r="J61" s="3"/>
      <c r="K61">
        <f>'ENTRY FORM'!I69</f>
        <v>0</v>
      </c>
      <c r="L61" t="str">
        <f>TRIM('ENTRY FORM'!J69)</f>
        <v/>
      </c>
      <c r="M61" s="3"/>
      <c r="N61" s="3"/>
      <c r="O61">
        <f t="shared" si="0"/>
        <v>0</v>
      </c>
    </row>
    <row r="62" spans="1:15" x14ac:dyDescent="0.35">
      <c r="A62">
        <f>'Guidance &amp; Cover Sheet'!$F$8</f>
        <v>0</v>
      </c>
      <c r="B62" s="3"/>
      <c r="C62" s="3"/>
      <c r="D62" t="str">
        <f>TRIM('ENTRY FORM'!C70)</f>
        <v/>
      </c>
      <c r="E62" t="str">
        <f>TRIM('ENTRY FORM'!D70)</f>
        <v/>
      </c>
      <c r="F62" s="4">
        <f>'ENTRY FORM'!E70</f>
        <v>0</v>
      </c>
      <c r="G62">
        <f>'ENTRY FORM'!F70</f>
        <v>0</v>
      </c>
      <c r="H62" t="e">
        <f xml:space="preserve"> LEFT( 'ENTRY FORM'!G70, FIND( "-", 'ENTRY FORM'!G70, 1) - 1 )</f>
        <v>#VALUE!</v>
      </c>
      <c r="I62" t="e">
        <f xml:space="preserve"> MID( 'ENTRY FORM'!G70, FIND( "-", 'ENTRY FORM'!G70, 1 ) + 1, 99 )</f>
        <v>#VALUE!</v>
      </c>
      <c r="J62" s="3"/>
      <c r="K62">
        <f>'ENTRY FORM'!I70</f>
        <v>0</v>
      </c>
      <c r="L62" t="str">
        <f>TRIM('ENTRY FORM'!J70)</f>
        <v/>
      </c>
      <c r="M62" s="3"/>
      <c r="N62" s="3"/>
      <c r="O62">
        <f t="shared" si="0"/>
        <v>0</v>
      </c>
    </row>
    <row r="63" spans="1:15" x14ac:dyDescent="0.35">
      <c r="A63">
        <f>'Guidance &amp; Cover Sheet'!$F$8</f>
        <v>0</v>
      </c>
      <c r="B63" s="3"/>
      <c r="C63" s="3"/>
      <c r="D63" t="str">
        <f>TRIM('ENTRY FORM'!C71)</f>
        <v/>
      </c>
      <c r="E63" t="str">
        <f>TRIM('ENTRY FORM'!D71)</f>
        <v/>
      </c>
      <c r="F63" s="4">
        <f>'ENTRY FORM'!E71</f>
        <v>0</v>
      </c>
      <c r="G63">
        <f>'ENTRY FORM'!F71</f>
        <v>0</v>
      </c>
      <c r="H63" t="e">
        <f xml:space="preserve"> LEFT( 'ENTRY FORM'!G71, FIND( "-", 'ENTRY FORM'!G71, 1) - 1 )</f>
        <v>#VALUE!</v>
      </c>
      <c r="I63" t="e">
        <f xml:space="preserve"> MID( 'ENTRY FORM'!G71, FIND( "-", 'ENTRY FORM'!G71, 1 ) + 1, 99 )</f>
        <v>#VALUE!</v>
      </c>
      <c r="J63" s="3"/>
      <c r="K63">
        <f>'ENTRY FORM'!I71</f>
        <v>0</v>
      </c>
      <c r="L63" t="str">
        <f>TRIM('ENTRY FORM'!J71)</f>
        <v/>
      </c>
      <c r="M63" s="3"/>
      <c r="N63" s="3"/>
      <c r="O63">
        <f t="shared" si="0"/>
        <v>0</v>
      </c>
    </row>
    <row r="64" spans="1:15" x14ac:dyDescent="0.35">
      <c r="A64">
        <f>'Guidance &amp; Cover Sheet'!$F$8</f>
        <v>0</v>
      </c>
      <c r="B64" s="3"/>
      <c r="C64" s="3"/>
      <c r="D64" t="str">
        <f>TRIM('ENTRY FORM'!C72)</f>
        <v/>
      </c>
      <c r="E64" t="str">
        <f>TRIM('ENTRY FORM'!D72)</f>
        <v/>
      </c>
      <c r="F64" s="4">
        <f>'ENTRY FORM'!E72</f>
        <v>0</v>
      </c>
      <c r="G64">
        <f>'ENTRY FORM'!F72</f>
        <v>0</v>
      </c>
      <c r="H64" t="e">
        <f xml:space="preserve"> LEFT( 'ENTRY FORM'!G72, FIND( "-", 'ENTRY FORM'!G72, 1) - 1 )</f>
        <v>#VALUE!</v>
      </c>
      <c r="I64" t="e">
        <f xml:space="preserve"> MID( 'ENTRY FORM'!G72, FIND( "-", 'ENTRY FORM'!G72, 1 ) + 1, 99 )</f>
        <v>#VALUE!</v>
      </c>
      <c r="J64" s="3"/>
      <c r="K64">
        <f>'ENTRY FORM'!I72</f>
        <v>0</v>
      </c>
      <c r="L64" t="str">
        <f>TRIM('ENTRY FORM'!J72)</f>
        <v/>
      </c>
      <c r="M64" s="3"/>
      <c r="N64" s="3"/>
      <c r="O64">
        <f t="shared" si="0"/>
        <v>0</v>
      </c>
    </row>
    <row r="65" spans="1:15" x14ac:dyDescent="0.35">
      <c r="A65">
        <f>'Guidance &amp; Cover Sheet'!$F$8</f>
        <v>0</v>
      </c>
      <c r="B65" s="3"/>
      <c r="C65" s="3"/>
      <c r="D65" t="str">
        <f>TRIM('ENTRY FORM'!C73)</f>
        <v/>
      </c>
      <c r="E65" t="str">
        <f>TRIM('ENTRY FORM'!D73)</f>
        <v/>
      </c>
      <c r="F65" s="4">
        <f>'ENTRY FORM'!E73</f>
        <v>0</v>
      </c>
      <c r="G65">
        <f>'ENTRY FORM'!F73</f>
        <v>0</v>
      </c>
      <c r="H65" t="e">
        <f xml:space="preserve"> LEFT( 'ENTRY FORM'!G73, FIND( "-", 'ENTRY FORM'!G73, 1) - 1 )</f>
        <v>#VALUE!</v>
      </c>
      <c r="I65" t="e">
        <f xml:space="preserve"> MID( 'ENTRY FORM'!G73, FIND( "-", 'ENTRY FORM'!G73, 1 ) + 1, 99 )</f>
        <v>#VALUE!</v>
      </c>
      <c r="J65" s="3"/>
      <c r="K65">
        <f>'ENTRY FORM'!I73</f>
        <v>0</v>
      </c>
      <c r="L65" t="str">
        <f>TRIM('ENTRY FORM'!J73)</f>
        <v/>
      </c>
      <c r="M65" s="3"/>
      <c r="N65" s="3"/>
      <c r="O65">
        <f t="shared" si="0"/>
        <v>0</v>
      </c>
    </row>
    <row r="66" spans="1:15" x14ac:dyDescent="0.35">
      <c r="A66">
        <f>'Guidance &amp; Cover Sheet'!$F$8</f>
        <v>0</v>
      </c>
      <c r="B66" s="3"/>
      <c r="C66" s="3"/>
      <c r="D66" t="str">
        <f>TRIM('ENTRY FORM'!C74)</f>
        <v/>
      </c>
      <c r="E66" t="str">
        <f>TRIM('ENTRY FORM'!D74)</f>
        <v/>
      </c>
      <c r="F66" s="4">
        <f>'ENTRY FORM'!E74</f>
        <v>0</v>
      </c>
      <c r="G66">
        <f>'ENTRY FORM'!F74</f>
        <v>0</v>
      </c>
      <c r="H66" t="e">
        <f xml:space="preserve"> LEFT( 'ENTRY FORM'!G74, FIND( "-", 'ENTRY FORM'!G74, 1) - 1 )</f>
        <v>#VALUE!</v>
      </c>
      <c r="I66" t="e">
        <f xml:space="preserve"> MID( 'ENTRY FORM'!G74, FIND( "-", 'ENTRY FORM'!G74, 1 ) + 1, 99 )</f>
        <v>#VALUE!</v>
      </c>
      <c r="J66" s="3"/>
      <c r="K66">
        <f>'ENTRY FORM'!I74</f>
        <v>0</v>
      </c>
      <c r="L66" t="str">
        <f>TRIM('ENTRY FORM'!J74)</f>
        <v/>
      </c>
      <c r="M66" s="3"/>
      <c r="N66" s="3"/>
      <c r="O66">
        <f t="shared" si="0"/>
        <v>0</v>
      </c>
    </row>
    <row r="67" spans="1:15" x14ac:dyDescent="0.35">
      <c r="A67">
        <f>'Guidance &amp; Cover Sheet'!$F$8</f>
        <v>0</v>
      </c>
      <c r="B67" s="3"/>
      <c r="C67" s="3"/>
      <c r="D67" t="str">
        <f>TRIM('ENTRY FORM'!C75)</f>
        <v/>
      </c>
      <c r="E67" t="str">
        <f>TRIM('ENTRY FORM'!D75)</f>
        <v/>
      </c>
      <c r="F67" s="4">
        <f>'ENTRY FORM'!E75</f>
        <v>0</v>
      </c>
      <c r="G67">
        <f>'ENTRY FORM'!F75</f>
        <v>0</v>
      </c>
      <c r="H67" t="e">
        <f xml:space="preserve"> LEFT( 'ENTRY FORM'!G75, FIND( "-", 'ENTRY FORM'!G75, 1) - 1 )</f>
        <v>#VALUE!</v>
      </c>
      <c r="I67" t="e">
        <f xml:space="preserve"> MID( 'ENTRY FORM'!G75, FIND( "-", 'ENTRY FORM'!G75, 1 ) + 1, 99 )</f>
        <v>#VALUE!</v>
      </c>
      <c r="J67" s="3"/>
      <c r="K67">
        <f>'ENTRY FORM'!I75</f>
        <v>0</v>
      </c>
      <c r="L67" t="str">
        <f>TRIM('ENTRY FORM'!J75)</f>
        <v/>
      </c>
      <c r="M67" s="3"/>
      <c r="N67" s="3"/>
      <c r="O67">
        <f t="shared" si="0"/>
        <v>0</v>
      </c>
    </row>
    <row r="68" spans="1:15" x14ac:dyDescent="0.35">
      <c r="A68">
        <f>'Guidance &amp; Cover Sheet'!$F$8</f>
        <v>0</v>
      </c>
      <c r="B68" s="3"/>
      <c r="C68" s="3"/>
      <c r="D68" t="str">
        <f>TRIM('ENTRY FORM'!C76)</f>
        <v/>
      </c>
      <c r="E68" t="str">
        <f>TRIM('ENTRY FORM'!D76)</f>
        <v/>
      </c>
      <c r="F68" s="4">
        <f>'ENTRY FORM'!E76</f>
        <v>0</v>
      </c>
      <c r="G68">
        <f>'ENTRY FORM'!F76</f>
        <v>0</v>
      </c>
      <c r="H68" t="e">
        <f xml:space="preserve"> LEFT( 'ENTRY FORM'!G76, FIND( "-", 'ENTRY FORM'!G76, 1) - 1 )</f>
        <v>#VALUE!</v>
      </c>
      <c r="I68" t="e">
        <f xml:space="preserve"> MID( 'ENTRY FORM'!G76, FIND( "-", 'ENTRY FORM'!G76, 1 ) + 1, 99 )</f>
        <v>#VALUE!</v>
      </c>
      <c r="J68" s="3"/>
      <c r="K68">
        <f>'ENTRY FORM'!I76</f>
        <v>0</v>
      </c>
      <c r="L68" t="str">
        <f>TRIM('ENTRY FORM'!J76)</f>
        <v/>
      </c>
      <c r="M68" s="3"/>
      <c r="N68" s="3"/>
      <c r="O68">
        <f t="shared" ref="O68:O131" si="1">$O$2</f>
        <v>0</v>
      </c>
    </row>
    <row r="69" spans="1:15" x14ac:dyDescent="0.35">
      <c r="A69">
        <f>'Guidance &amp; Cover Sheet'!$F$8</f>
        <v>0</v>
      </c>
      <c r="B69" s="3"/>
      <c r="C69" s="3"/>
      <c r="D69" t="str">
        <f>TRIM('ENTRY FORM'!C77)</f>
        <v/>
      </c>
      <c r="E69" t="str">
        <f>TRIM('ENTRY FORM'!D77)</f>
        <v/>
      </c>
      <c r="F69" s="4">
        <f>'ENTRY FORM'!E77</f>
        <v>0</v>
      </c>
      <c r="G69">
        <f>'ENTRY FORM'!F77</f>
        <v>0</v>
      </c>
      <c r="H69" t="e">
        <f xml:space="preserve"> LEFT( 'ENTRY FORM'!G77, FIND( "-", 'ENTRY FORM'!G77, 1) - 1 )</f>
        <v>#VALUE!</v>
      </c>
      <c r="I69" t="e">
        <f xml:space="preserve"> MID( 'ENTRY FORM'!G77, FIND( "-", 'ENTRY FORM'!G77, 1 ) + 1, 99 )</f>
        <v>#VALUE!</v>
      </c>
      <c r="J69" s="3"/>
      <c r="K69">
        <f>'ENTRY FORM'!I77</f>
        <v>0</v>
      </c>
      <c r="L69" t="str">
        <f>TRIM('ENTRY FORM'!J77)</f>
        <v/>
      </c>
      <c r="M69" s="3"/>
      <c r="N69" s="3"/>
      <c r="O69">
        <f t="shared" si="1"/>
        <v>0</v>
      </c>
    </row>
    <row r="70" spans="1:15" x14ac:dyDescent="0.35">
      <c r="A70">
        <f>'Guidance &amp; Cover Sheet'!$F$8</f>
        <v>0</v>
      </c>
      <c r="B70" s="3"/>
      <c r="C70" s="3"/>
      <c r="D70" t="str">
        <f>TRIM('ENTRY FORM'!C78)</f>
        <v/>
      </c>
      <c r="E70" t="str">
        <f>TRIM('ENTRY FORM'!D78)</f>
        <v/>
      </c>
      <c r="F70" s="4">
        <f>'ENTRY FORM'!E78</f>
        <v>0</v>
      </c>
      <c r="G70">
        <f>'ENTRY FORM'!F78</f>
        <v>0</v>
      </c>
      <c r="H70" t="e">
        <f xml:space="preserve"> LEFT( 'ENTRY FORM'!G78, FIND( "-", 'ENTRY FORM'!G78, 1) - 1 )</f>
        <v>#VALUE!</v>
      </c>
      <c r="I70" t="e">
        <f xml:space="preserve"> MID( 'ENTRY FORM'!G78, FIND( "-", 'ENTRY FORM'!G78, 1 ) + 1, 99 )</f>
        <v>#VALUE!</v>
      </c>
      <c r="J70" s="3"/>
      <c r="K70">
        <f>'ENTRY FORM'!I78</f>
        <v>0</v>
      </c>
      <c r="L70" t="str">
        <f>TRIM('ENTRY FORM'!J78)</f>
        <v/>
      </c>
      <c r="M70" s="3"/>
      <c r="N70" s="3"/>
      <c r="O70">
        <f t="shared" si="1"/>
        <v>0</v>
      </c>
    </row>
    <row r="71" spans="1:15" x14ac:dyDescent="0.35">
      <c r="A71">
        <f>'Guidance &amp; Cover Sheet'!$F$8</f>
        <v>0</v>
      </c>
      <c r="B71" s="3"/>
      <c r="C71" s="3"/>
      <c r="D71" t="str">
        <f>TRIM('ENTRY FORM'!C79)</f>
        <v/>
      </c>
      <c r="E71" t="str">
        <f>TRIM('ENTRY FORM'!D79)</f>
        <v/>
      </c>
      <c r="F71" s="4">
        <f>'ENTRY FORM'!E79</f>
        <v>0</v>
      </c>
      <c r="G71">
        <f>'ENTRY FORM'!F79</f>
        <v>0</v>
      </c>
      <c r="H71" t="e">
        <f xml:space="preserve"> LEFT( 'ENTRY FORM'!G79, FIND( "-", 'ENTRY FORM'!G79, 1) - 1 )</f>
        <v>#VALUE!</v>
      </c>
      <c r="I71" t="e">
        <f xml:space="preserve"> MID( 'ENTRY FORM'!G79, FIND( "-", 'ENTRY FORM'!G79, 1 ) + 1, 99 )</f>
        <v>#VALUE!</v>
      </c>
      <c r="J71" s="3"/>
      <c r="K71">
        <f>'ENTRY FORM'!I79</f>
        <v>0</v>
      </c>
      <c r="L71" t="str">
        <f>TRIM('ENTRY FORM'!J79)</f>
        <v/>
      </c>
      <c r="M71" s="3"/>
      <c r="N71" s="3"/>
      <c r="O71">
        <f t="shared" si="1"/>
        <v>0</v>
      </c>
    </row>
    <row r="72" spans="1:15" x14ac:dyDescent="0.35">
      <c r="A72">
        <f>'Guidance &amp; Cover Sheet'!$F$8</f>
        <v>0</v>
      </c>
      <c r="B72" s="3"/>
      <c r="C72" s="3"/>
      <c r="D72" t="str">
        <f>TRIM('ENTRY FORM'!C80)</f>
        <v/>
      </c>
      <c r="E72" t="str">
        <f>TRIM('ENTRY FORM'!D80)</f>
        <v/>
      </c>
      <c r="F72" s="4">
        <f>'ENTRY FORM'!E80</f>
        <v>0</v>
      </c>
      <c r="G72">
        <f>'ENTRY FORM'!F80</f>
        <v>0</v>
      </c>
      <c r="H72" t="e">
        <f xml:space="preserve"> LEFT( 'ENTRY FORM'!G80, FIND( "-", 'ENTRY FORM'!G80, 1) - 1 )</f>
        <v>#VALUE!</v>
      </c>
      <c r="I72" t="e">
        <f xml:space="preserve"> MID( 'ENTRY FORM'!G80, FIND( "-", 'ENTRY FORM'!G80, 1 ) + 1, 99 )</f>
        <v>#VALUE!</v>
      </c>
      <c r="J72" s="3"/>
      <c r="K72">
        <f>'ENTRY FORM'!I80</f>
        <v>0</v>
      </c>
      <c r="L72" t="str">
        <f>TRIM('ENTRY FORM'!J80)</f>
        <v/>
      </c>
      <c r="M72" s="3"/>
      <c r="N72" s="3"/>
      <c r="O72">
        <f t="shared" si="1"/>
        <v>0</v>
      </c>
    </row>
    <row r="73" spans="1:15" x14ac:dyDescent="0.35">
      <c r="A73">
        <f>'Guidance &amp; Cover Sheet'!$F$8</f>
        <v>0</v>
      </c>
      <c r="B73" s="3"/>
      <c r="C73" s="3"/>
      <c r="D73" t="str">
        <f>TRIM('ENTRY FORM'!C81)</f>
        <v/>
      </c>
      <c r="E73" t="str">
        <f>TRIM('ENTRY FORM'!D81)</f>
        <v/>
      </c>
      <c r="F73" s="4">
        <f>'ENTRY FORM'!E81</f>
        <v>0</v>
      </c>
      <c r="G73">
        <f>'ENTRY FORM'!F81</f>
        <v>0</v>
      </c>
      <c r="H73" t="e">
        <f xml:space="preserve"> LEFT( 'ENTRY FORM'!G81, FIND( "-", 'ENTRY FORM'!G81, 1) - 1 )</f>
        <v>#VALUE!</v>
      </c>
      <c r="I73" t="e">
        <f xml:space="preserve"> MID( 'ENTRY FORM'!G81, FIND( "-", 'ENTRY FORM'!G81, 1 ) + 1, 99 )</f>
        <v>#VALUE!</v>
      </c>
      <c r="J73" s="3"/>
      <c r="K73">
        <f>'ENTRY FORM'!I81</f>
        <v>0</v>
      </c>
      <c r="L73" t="str">
        <f>TRIM('ENTRY FORM'!J81)</f>
        <v/>
      </c>
      <c r="M73" s="3"/>
      <c r="N73" s="3"/>
      <c r="O73">
        <f t="shared" si="1"/>
        <v>0</v>
      </c>
    </row>
    <row r="74" spans="1:15" x14ac:dyDescent="0.35">
      <c r="A74">
        <f>'Guidance &amp; Cover Sheet'!$F$8</f>
        <v>0</v>
      </c>
      <c r="B74" s="3"/>
      <c r="C74" s="3"/>
      <c r="D74" t="str">
        <f>TRIM('ENTRY FORM'!C82)</f>
        <v/>
      </c>
      <c r="E74" t="str">
        <f>TRIM('ENTRY FORM'!D82)</f>
        <v/>
      </c>
      <c r="F74" s="4">
        <f>'ENTRY FORM'!E82</f>
        <v>0</v>
      </c>
      <c r="G74">
        <f>'ENTRY FORM'!F82</f>
        <v>0</v>
      </c>
      <c r="H74" t="e">
        <f xml:space="preserve"> LEFT( 'ENTRY FORM'!G82, FIND( "-", 'ENTRY FORM'!G82, 1) - 1 )</f>
        <v>#VALUE!</v>
      </c>
      <c r="I74" t="e">
        <f xml:space="preserve"> MID( 'ENTRY FORM'!G82, FIND( "-", 'ENTRY FORM'!G82, 1 ) + 1, 99 )</f>
        <v>#VALUE!</v>
      </c>
      <c r="J74" s="3"/>
      <c r="K74">
        <f>'ENTRY FORM'!I82</f>
        <v>0</v>
      </c>
      <c r="L74" t="str">
        <f>TRIM('ENTRY FORM'!J82)</f>
        <v/>
      </c>
      <c r="M74" s="3"/>
      <c r="N74" s="3"/>
      <c r="O74">
        <f t="shared" si="1"/>
        <v>0</v>
      </c>
    </row>
    <row r="75" spans="1:15" x14ac:dyDescent="0.35">
      <c r="A75">
        <f>'Guidance &amp; Cover Sheet'!$F$8</f>
        <v>0</v>
      </c>
      <c r="B75" s="3"/>
      <c r="C75" s="3"/>
      <c r="D75" t="str">
        <f>TRIM('ENTRY FORM'!C83)</f>
        <v/>
      </c>
      <c r="E75" t="str">
        <f>TRIM('ENTRY FORM'!D83)</f>
        <v/>
      </c>
      <c r="F75" s="4">
        <f>'ENTRY FORM'!E83</f>
        <v>0</v>
      </c>
      <c r="G75">
        <f>'ENTRY FORM'!F83</f>
        <v>0</v>
      </c>
      <c r="H75" t="e">
        <f xml:space="preserve"> LEFT( 'ENTRY FORM'!G83, FIND( "-", 'ENTRY FORM'!G83, 1) - 1 )</f>
        <v>#VALUE!</v>
      </c>
      <c r="I75" t="e">
        <f xml:space="preserve"> MID( 'ENTRY FORM'!G83, FIND( "-", 'ENTRY FORM'!G83, 1 ) + 1, 99 )</f>
        <v>#VALUE!</v>
      </c>
      <c r="J75" s="3"/>
      <c r="K75">
        <f>'ENTRY FORM'!I83</f>
        <v>0</v>
      </c>
      <c r="L75" t="str">
        <f>TRIM('ENTRY FORM'!J83)</f>
        <v/>
      </c>
      <c r="M75" s="3"/>
      <c r="N75" s="3"/>
      <c r="O75">
        <f t="shared" si="1"/>
        <v>0</v>
      </c>
    </row>
    <row r="76" spans="1:15" x14ac:dyDescent="0.35">
      <c r="A76">
        <f>'Guidance &amp; Cover Sheet'!$F$8</f>
        <v>0</v>
      </c>
      <c r="B76" s="3"/>
      <c r="C76" s="3"/>
      <c r="D76" t="str">
        <f>TRIM('ENTRY FORM'!C84)</f>
        <v/>
      </c>
      <c r="E76" t="str">
        <f>TRIM('ENTRY FORM'!D84)</f>
        <v/>
      </c>
      <c r="F76" s="4">
        <f>'ENTRY FORM'!E84</f>
        <v>0</v>
      </c>
      <c r="G76">
        <f>'ENTRY FORM'!F84</f>
        <v>0</v>
      </c>
      <c r="H76" t="e">
        <f xml:space="preserve"> LEFT( 'ENTRY FORM'!G84, FIND( "-", 'ENTRY FORM'!G84, 1) - 1 )</f>
        <v>#VALUE!</v>
      </c>
      <c r="I76" t="e">
        <f xml:space="preserve"> MID( 'ENTRY FORM'!G84, FIND( "-", 'ENTRY FORM'!G84, 1 ) + 1, 99 )</f>
        <v>#VALUE!</v>
      </c>
      <c r="J76" s="3"/>
      <c r="K76">
        <f>'ENTRY FORM'!I84</f>
        <v>0</v>
      </c>
      <c r="L76" t="str">
        <f>TRIM('ENTRY FORM'!J84)</f>
        <v/>
      </c>
      <c r="M76" s="3"/>
      <c r="N76" s="3"/>
      <c r="O76">
        <f t="shared" si="1"/>
        <v>0</v>
      </c>
    </row>
    <row r="77" spans="1:15" x14ac:dyDescent="0.35">
      <c r="A77">
        <f>'Guidance &amp; Cover Sheet'!$F$8</f>
        <v>0</v>
      </c>
      <c r="B77" s="3"/>
      <c r="C77" s="3"/>
      <c r="D77" t="str">
        <f>TRIM('ENTRY FORM'!C85)</f>
        <v/>
      </c>
      <c r="E77" t="str">
        <f>TRIM('ENTRY FORM'!D85)</f>
        <v/>
      </c>
      <c r="F77" s="4">
        <f>'ENTRY FORM'!E85</f>
        <v>0</v>
      </c>
      <c r="G77">
        <f>'ENTRY FORM'!F85</f>
        <v>0</v>
      </c>
      <c r="H77" t="e">
        <f xml:space="preserve"> LEFT( 'ENTRY FORM'!G85, FIND( "-", 'ENTRY FORM'!G85, 1) - 1 )</f>
        <v>#VALUE!</v>
      </c>
      <c r="I77" t="e">
        <f xml:space="preserve"> MID( 'ENTRY FORM'!G85, FIND( "-", 'ENTRY FORM'!G85, 1 ) + 1, 99 )</f>
        <v>#VALUE!</v>
      </c>
      <c r="J77" s="3"/>
      <c r="K77">
        <f>'ENTRY FORM'!I85</f>
        <v>0</v>
      </c>
      <c r="L77" t="str">
        <f>TRIM('ENTRY FORM'!J85)</f>
        <v/>
      </c>
      <c r="M77" s="3"/>
      <c r="N77" s="3"/>
      <c r="O77">
        <f t="shared" si="1"/>
        <v>0</v>
      </c>
    </row>
    <row r="78" spans="1:15" x14ac:dyDescent="0.35">
      <c r="A78">
        <f>'Guidance &amp; Cover Sheet'!$F$8</f>
        <v>0</v>
      </c>
      <c r="B78" s="3"/>
      <c r="C78" s="3"/>
      <c r="D78" t="str">
        <f>TRIM('ENTRY FORM'!C86)</f>
        <v/>
      </c>
      <c r="E78" t="str">
        <f>TRIM('ENTRY FORM'!D86)</f>
        <v/>
      </c>
      <c r="F78" s="4">
        <f>'ENTRY FORM'!E86</f>
        <v>0</v>
      </c>
      <c r="G78">
        <f>'ENTRY FORM'!F86</f>
        <v>0</v>
      </c>
      <c r="H78" t="e">
        <f xml:space="preserve"> LEFT( 'ENTRY FORM'!G86, FIND( "-", 'ENTRY FORM'!G86, 1) - 1 )</f>
        <v>#VALUE!</v>
      </c>
      <c r="I78" t="e">
        <f xml:space="preserve"> MID( 'ENTRY FORM'!G86, FIND( "-", 'ENTRY FORM'!G86, 1 ) + 1, 99 )</f>
        <v>#VALUE!</v>
      </c>
      <c r="J78" s="3"/>
      <c r="K78">
        <f>'ENTRY FORM'!I86</f>
        <v>0</v>
      </c>
      <c r="L78" t="str">
        <f>TRIM('ENTRY FORM'!J86)</f>
        <v/>
      </c>
      <c r="M78" s="3"/>
      <c r="N78" s="3"/>
      <c r="O78">
        <f t="shared" si="1"/>
        <v>0</v>
      </c>
    </row>
    <row r="79" spans="1:15" x14ac:dyDescent="0.35">
      <c r="A79">
        <f>'Guidance &amp; Cover Sheet'!$F$8</f>
        <v>0</v>
      </c>
      <c r="B79" s="3"/>
      <c r="C79" s="3"/>
      <c r="D79" t="str">
        <f>TRIM('ENTRY FORM'!C87)</f>
        <v/>
      </c>
      <c r="E79" t="str">
        <f>TRIM('ENTRY FORM'!D87)</f>
        <v/>
      </c>
      <c r="F79" s="4">
        <f>'ENTRY FORM'!E87</f>
        <v>0</v>
      </c>
      <c r="G79">
        <f>'ENTRY FORM'!F87</f>
        <v>0</v>
      </c>
      <c r="H79" t="e">
        <f xml:space="preserve"> LEFT( 'ENTRY FORM'!G87, FIND( "-", 'ENTRY FORM'!G87, 1) - 1 )</f>
        <v>#VALUE!</v>
      </c>
      <c r="I79" t="e">
        <f xml:space="preserve"> MID( 'ENTRY FORM'!G87, FIND( "-", 'ENTRY FORM'!G87, 1 ) + 1, 99 )</f>
        <v>#VALUE!</v>
      </c>
      <c r="J79" s="3"/>
      <c r="K79">
        <f>'ENTRY FORM'!I87</f>
        <v>0</v>
      </c>
      <c r="L79" t="str">
        <f>TRIM('ENTRY FORM'!J87)</f>
        <v/>
      </c>
      <c r="M79" s="3"/>
      <c r="N79" s="3"/>
      <c r="O79">
        <f t="shared" si="1"/>
        <v>0</v>
      </c>
    </row>
    <row r="80" spans="1:15" x14ac:dyDescent="0.35">
      <c r="A80">
        <f>'Guidance &amp; Cover Sheet'!$F$8</f>
        <v>0</v>
      </c>
      <c r="B80" s="3"/>
      <c r="C80" s="3"/>
      <c r="D80" t="str">
        <f>TRIM('ENTRY FORM'!C88)</f>
        <v/>
      </c>
      <c r="E80" t="str">
        <f>TRIM('ENTRY FORM'!D88)</f>
        <v/>
      </c>
      <c r="F80" s="4">
        <f>'ENTRY FORM'!E88</f>
        <v>0</v>
      </c>
      <c r="G80">
        <f>'ENTRY FORM'!F88</f>
        <v>0</v>
      </c>
      <c r="H80" t="e">
        <f xml:space="preserve"> LEFT( 'ENTRY FORM'!G88, FIND( "-", 'ENTRY FORM'!G88, 1) - 1 )</f>
        <v>#VALUE!</v>
      </c>
      <c r="I80" t="e">
        <f xml:space="preserve"> MID( 'ENTRY FORM'!G88, FIND( "-", 'ENTRY FORM'!G88, 1 ) + 1, 99 )</f>
        <v>#VALUE!</v>
      </c>
      <c r="J80" s="3"/>
      <c r="K80">
        <f>'ENTRY FORM'!I88</f>
        <v>0</v>
      </c>
      <c r="L80" t="str">
        <f>TRIM('ENTRY FORM'!J88)</f>
        <v/>
      </c>
      <c r="M80" s="3"/>
      <c r="N80" s="3"/>
      <c r="O80">
        <f t="shared" si="1"/>
        <v>0</v>
      </c>
    </row>
    <row r="81" spans="1:15" x14ac:dyDescent="0.35">
      <c r="A81">
        <f>'Guidance &amp; Cover Sheet'!$F$8</f>
        <v>0</v>
      </c>
      <c r="B81" s="3"/>
      <c r="C81" s="3"/>
      <c r="D81" t="str">
        <f>TRIM('ENTRY FORM'!C89)</f>
        <v/>
      </c>
      <c r="E81" t="str">
        <f>TRIM('ENTRY FORM'!D89)</f>
        <v/>
      </c>
      <c r="F81" s="4">
        <f>'ENTRY FORM'!E89</f>
        <v>0</v>
      </c>
      <c r="G81">
        <f>'ENTRY FORM'!F89</f>
        <v>0</v>
      </c>
      <c r="H81" t="e">
        <f xml:space="preserve"> LEFT( 'ENTRY FORM'!G89, FIND( "-", 'ENTRY FORM'!G89, 1) - 1 )</f>
        <v>#VALUE!</v>
      </c>
      <c r="I81" t="e">
        <f xml:space="preserve"> MID( 'ENTRY FORM'!G89, FIND( "-", 'ENTRY FORM'!G89, 1 ) + 1, 99 )</f>
        <v>#VALUE!</v>
      </c>
      <c r="J81" s="3"/>
      <c r="K81">
        <f>'ENTRY FORM'!I89</f>
        <v>0</v>
      </c>
      <c r="L81" t="str">
        <f>TRIM('ENTRY FORM'!J89)</f>
        <v/>
      </c>
      <c r="M81" s="3"/>
      <c r="N81" s="3"/>
      <c r="O81">
        <f t="shared" si="1"/>
        <v>0</v>
      </c>
    </row>
    <row r="82" spans="1:15" x14ac:dyDescent="0.35">
      <c r="A82">
        <f>'Guidance &amp; Cover Sheet'!$F$8</f>
        <v>0</v>
      </c>
      <c r="B82" s="3"/>
      <c r="C82" s="3"/>
      <c r="D82" t="str">
        <f>TRIM('ENTRY FORM'!C90)</f>
        <v/>
      </c>
      <c r="E82" t="str">
        <f>TRIM('ENTRY FORM'!D90)</f>
        <v/>
      </c>
      <c r="F82" s="4">
        <f>'ENTRY FORM'!E90</f>
        <v>0</v>
      </c>
      <c r="G82">
        <f>'ENTRY FORM'!F90</f>
        <v>0</v>
      </c>
      <c r="H82" t="e">
        <f xml:space="preserve"> LEFT( 'ENTRY FORM'!G90, FIND( "-", 'ENTRY FORM'!G90, 1) - 1 )</f>
        <v>#VALUE!</v>
      </c>
      <c r="I82" t="e">
        <f xml:space="preserve"> MID( 'ENTRY FORM'!G90, FIND( "-", 'ENTRY FORM'!G90, 1 ) + 1, 99 )</f>
        <v>#VALUE!</v>
      </c>
      <c r="J82" s="3"/>
      <c r="K82">
        <f>'ENTRY FORM'!I90</f>
        <v>0</v>
      </c>
      <c r="L82" t="str">
        <f>TRIM('ENTRY FORM'!J90)</f>
        <v/>
      </c>
      <c r="M82" s="3"/>
      <c r="N82" s="3"/>
      <c r="O82">
        <f t="shared" si="1"/>
        <v>0</v>
      </c>
    </row>
    <row r="83" spans="1:15" x14ac:dyDescent="0.35">
      <c r="A83">
        <f>'Guidance &amp; Cover Sheet'!$F$8</f>
        <v>0</v>
      </c>
      <c r="B83" s="3"/>
      <c r="C83" s="3"/>
      <c r="D83" t="str">
        <f>TRIM('ENTRY FORM'!C91)</f>
        <v/>
      </c>
      <c r="E83" t="str">
        <f>TRIM('ENTRY FORM'!D91)</f>
        <v/>
      </c>
      <c r="F83" s="4">
        <f>'ENTRY FORM'!E91</f>
        <v>0</v>
      </c>
      <c r="G83">
        <f>'ENTRY FORM'!F91</f>
        <v>0</v>
      </c>
      <c r="H83" t="e">
        <f xml:space="preserve"> LEFT( 'ENTRY FORM'!G91, FIND( "-", 'ENTRY FORM'!G91, 1) - 1 )</f>
        <v>#VALUE!</v>
      </c>
      <c r="I83" t="e">
        <f xml:space="preserve"> MID( 'ENTRY FORM'!G91, FIND( "-", 'ENTRY FORM'!G91, 1 ) + 1, 99 )</f>
        <v>#VALUE!</v>
      </c>
      <c r="J83" s="3"/>
      <c r="K83">
        <f>'ENTRY FORM'!I91</f>
        <v>0</v>
      </c>
      <c r="L83" t="str">
        <f>TRIM('ENTRY FORM'!J91)</f>
        <v/>
      </c>
      <c r="M83" s="3"/>
      <c r="N83" s="3"/>
      <c r="O83">
        <f t="shared" si="1"/>
        <v>0</v>
      </c>
    </row>
    <row r="84" spans="1:15" x14ac:dyDescent="0.35">
      <c r="A84">
        <f>'Guidance &amp; Cover Sheet'!$F$8</f>
        <v>0</v>
      </c>
      <c r="B84" s="3"/>
      <c r="C84" s="3"/>
      <c r="D84" t="str">
        <f>TRIM('ENTRY FORM'!C92)</f>
        <v/>
      </c>
      <c r="E84" t="str">
        <f>TRIM('ENTRY FORM'!D92)</f>
        <v/>
      </c>
      <c r="F84" s="4">
        <f>'ENTRY FORM'!E92</f>
        <v>0</v>
      </c>
      <c r="G84">
        <f>'ENTRY FORM'!F92</f>
        <v>0</v>
      </c>
      <c r="H84" t="e">
        <f xml:space="preserve"> LEFT( 'ENTRY FORM'!G92, FIND( "-", 'ENTRY FORM'!G92, 1) - 1 )</f>
        <v>#VALUE!</v>
      </c>
      <c r="I84" t="e">
        <f xml:space="preserve"> MID( 'ENTRY FORM'!G92, FIND( "-", 'ENTRY FORM'!G92, 1 ) + 1, 99 )</f>
        <v>#VALUE!</v>
      </c>
      <c r="J84" s="3"/>
      <c r="K84">
        <f>'ENTRY FORM'!I92</f>
        <v>0</v>
      </c>
      <c r="L84" t="str">
        <f>TRIM('ENTRY FORM'!J92)</f>
        <v/>
      </c>
      <c r="M84" s="3"/>
      <c r="N84" s="3"/>
      <c r="O84">
        <f t="shared" si="1"/>
        <v>0</v>
      </c>
    </row>
    <row r="85" spans="1:15" x14ac:dyDescent="0.35">
      <c r="A85">
        <f>'Guidance &amp; Cover Sheet'!$F$8</f>
        <v>0</v>
      </c>
      <c r="B85" s="3"/>
      <c r="C85" s="3"/>
      <c r="D85" t="str">
        <f>TRIM('ENTRY FORM'!C93)</f>
        <v/>
      </c>
      <c r="E85" t="str">
        <f>TRIM('ENTRY FORM'!D93)</f>
        <v/>
      </c>
      <c r="F85" s="4">
        <f>'ENTRY FORM'!E93</f>
        <v>0</v>
      </c>
      <c r="G85">
        <f>'ENTRY FORM'!F93</f>
        <v>0</v>
      </c>
      <c r="H85" t="e">
        <f xml:space="preserve"> LEFT( 'ENTRY FORM'!G93, FIND( "-", 'ENTRY FORM'!G93, 1) - 1 )</f>
        <v>#VALUE!</v>
      </c>
      <c r="I85" t="e">
        <f xml:space="preserve"> MID( 'ENTRY FORM'!G93, FIND( "-", 'ENTRY FORM'!G93, 1 ) + 1, 99 )</f>
        <v>#VALUE!</v>
      </c>
      <c r="J85" s="3"/>
      <c r="K85">
        <f>'ENTRY FORM'!I93</f>
        <v>0</v>
      </c>
      <c r="L85" t="str">
        <f>TRIM('ENTRY FORM'!J93)</f>
        <v/>
      </c>
      <c r="M85" s="3"/>
      <c r="N85" s="3"/>
      <c r="O85">
        <f t="shared" si="1"/>
        <v>0</v>
      </c>
    </row>
    <row r="86" spans="1:15" x14ac:dyDescent="0.35">
      <c r="A86">
        <f>'Guidance &amp; Cover Sheet'!$F$8</f>
        <v>0</v>
      </c>
      <c r="B86" s="3"/>
      <c r="C86" s="3"/>
      <c r="D86" t="str">
        <f>TRIM('ENTRY FORM'!C94)</f>
        <v/>
      </c>
      <c r="E86" t="str">
        <f>TRIM('ENTRY FORM'!D94)</f>
        <v/>
      </c>
      <c r="F86" s="4">
        <f>'ENTRY FORM'!E94</f>
        <v>0</v>
      </c>
      <c r="G86">
        <f>'ENTRY FORM'!F94</f>
        <v>0</v>
      </c>
      <c r="H86" t="e">
        <f xml:space="preserve"> LEFT( 'ENTRY FORM'!G94, FIND( "-", 'ENTRY FORM'!G94, 1) - 1 )</f>
        <v>#VALUE!</v>
      </c>
      <c r="I86" t="e">
        <f xml:space="preserve"> MID( 'ENTRY FORM'!G94, FIND( "-", 'ENTRY FORM'!G94, 1 ) + 1, 99 )</f>
        <v>#VALUE!</v>
      </c>
      <c r="J86" s="3"/>
      <c r="K86">
        <f>'ENTRY FORM'!I94</f>
        <v>0</v>
      </c>
      <c r="L86" t="str">
        <f>TRIM('ENTRY FORM'!J94)</f>
        <v/>
      </c>
      <c r="M86" s="3"/>
      <c r="N86" s="3"/>
      <c r="O86">
        <f t="shared" si="1"/>
        <v>0</v>
      </c>
    </row>
    <row r="87" spans="1:15" x14ac:dyDescent="0.35">
      <c r="A87">
        <f>'Guidance &amp; Cover Sheet'!$F$8</f>
        <v>0</v>
      </c>
      <c r="B87" s="3"/>
      <c r="C87" s="3"/>
      <c r="D87" t="str">
        <f>TRIM('ENTRY FORM'!C95)</f>
        <v/>
      </c>
      <c r="E87" t="str">
        <f>TRIM('ENTRY FORM'!D95)</f>
        <v/>
      </c>
      <c r="F87" s="4">
        <f>'ENTRY FORM'!E95</f>
        <v>0</v>
      </c>
      <c r="G87">
        <f>'ENTRY FORM'!F95</f>
        <v>0</v>
      </c>
      <c r="H87" t="e">
        <f xml:space="preserve"> LEFT( 'ENTRY FORM'!G95, FIND( "-", 'ENTRY FORM'!G95, 1) - 1 )</f>
        <v>#VALUE!</v>
      </c>
      <c r="I87" t="e">
        <f xml:space="preserve"> MID( 'ENTRY FORM'!G95, FIND( "-", 'ENTRY FORM'!G95, 1 ) + 1, 99 )</f>
        <v>#VALUE!</v>
      </c>
      <c r="J87" s="3"/>
      <c r="K87">
        <f>'ENTRY FORM'!I95</f>
        <v>0</v>
      </c>
      <c r="L87" t="str">
        <f>TRIM('ENTRY FORM'!J95)</f>
        <v/>
      </c>
      <c r="M87" s="3"/>
      <c r="N87" s="3"/>
      <c r="O87">
        <f t="shared" si="1"/>
        <v>0</v>
      </c>
    </row>
    <row r="88" spans="1:15" x14ac:dyDescent="0.35">
      <c r="A88">
        <f>'Guidance &amp; Cover Sheet'!$F$8</f>
        <v>0</v>
      </c>
      <c r="B88" s="3"/>
      <c r="C88" s="3"/>
      <c r="D88" t="str">
        <f>TRIM('ENTRY FORM'!C96)</f>
        <v/>
      </c>
      <c r="E88" t="str">
        <f>TRIM('ENTRY FORM'!D96)</f>
        <v/>
      </c>
      <c r="F88" s="4">
        <f>'ENTRY FORM'!E96</f>
        <v>0</v>
      </c>
      <c r="G88">
        <f>'ENTRY FORM'!F96</f>
        <v>0</v>
      </c>
      <c r="H88" t="e">
        <f xml:space="preserve"> LEFT( 'ENTRY FORM'!G96, FIND( "-", 'ENTRY FORM'!G96, 1) - 1 )</f>
        <v>#VALUE!</v>
      </c>
      <c r="I88" t="e">
        <f xml:space="preserve"> MID( 'ENTRY FORM'!G96, FIND( "-", 'ENTRY FORM'!G96, 1 ) + 1, 99 )</f>
        <v>#VALUE!</v>
      </c>
      <c r="J88" s="3"/>
      <c r="K88">
        <f>'ENTRY FORM'!I96</f>
        <v>0</v>
      </c>
      <c r="L88" t="str">
        <f>TRIM('ENTRY FORM'!J96)</f>
        <v/>
      </c>
      <c r="M88" s="3"/>
      <c r="N88" s="3"/>
      <c r="O88">
        <f t="shared" si="1"/>
        <v>0</v>
      </c>
    </row>
    <row r="89" spans="1:15" x14ac:dyDescent="0.35">
      <c r="A89">
        <f>'Guidance &amp; Cover Sheet'!$F$8</f>
        <v>0</v>
      </c>
      <c r="B89" s="3"/>
      <c r="C89" s="3"/>
      <c r="D89" t="str">
        <f>TRIM('ENTRY FORM'!C97)</f>
        <v/>
      </c>
      <c r="E89" t="str">
        <f>TRIM('ENTRY FORM'!D97)</f>
        <v/>
      </c>
      <c r="F89" s="4">
        <f>'ENTRY FORM'!E97</f>
        <v>0</v>
      </c>
      <c r="G89">
        <f>'ENTRY FORM'!F97</f>
        <v>0</v>
      </c>
      <c r="H89" t="e">
        <f xml:space="preserve"> LEFT( 'ENTRY FORM'!G97, FIND( "-", 'ENTRY FORM'!G97, 1) - 1 )</f>
        <v>#VALUE!</v>
      </c>
      <c r="I89" t="e">
        <f xml:space="preserve"> MID( 'ENTRY FORM'!G97, FIND( "-", 'ENTRY FORM'!G97, 1 ) + 1, 99 )</f>
        <v>#VALUE!</v>
      </c>
      <c r="J89" s="3"/>
      <c r="K89">
        <f>'ENTRY FORM'!I97</f>
        <v>0</v>
      </c>
      <c r="L89" t="str">
        <f>TRIM('ENTRY FORM'!J97)</f>
        <v/>
      </c>
      <c r="M89" s="3"/>
      <c r="N89" s="3"/>
      <c r="O89">
        <f t="shared" si="1"/>
        <v>0</v>
      </c>
    </row>
    <row r="90" spans="1:15" x14ac:dyDescent="0.35">
      <c r="A90">
        <f>'Guidance &amp; Cover Sheet'!$F$8</f>
        <v>0</v>
      </c>
      <c r="B90" s="3"/>
      <c r="C90" s="3"/>
      <c r="D90" t="str">
        <f>TRIM('ENTRY FORM'!C98)</f>
        <v/>
      </c>
      <c r="E90" t="str">
        <f>TRIM('ENTRY FORM'!D98)</f>
        <v/>
      </c>
      <c r="F90" s="4">
        <f>'ENTRY FORM'!E98</f>
        <v>0</v>
      </c>
      <c r="G90">
        <f>'ENTRY FORM'!F98</f>
        <v>0</v>
      </c>
      <c r="H90" t="e">
        <f xml:space="preserve"> LEFT( 'ENTRY FORM'!G98, FIND( "-", 'ENTRY FORM'!G98, 1) - 1 )</f>
        <v>#VALUE!</v>
      </c>
      <c r="I90" t="e">
        <f xml:space="preserve"> MID( 'ENTRY FORM'!G98, FIND( "-", 'ENTRY FORM'!G98, 1 ) + 1, 99 )</f>
        <v>#VALUE!</v>
      </c>
      <c r="J90" s="3"/>
      <c r="K90">
        <f>'ENTRY FORM'!I98</f>
        <v>0</v>
      </c>
      <c r="L90" t="str">
        <f>TRIM('ENTRY FORM'!J98)</f>
        <v/>
      </c>
      <c r="M90" s="3"/>
      <c r="N90" s="3"/>
      <c r="O90">
        <f t="shared" si="1"/>
        <v>0</v>
      </c>
    </row>
    <row r="91" spans="1:15" x14ac:dyDescent="0.35">
      <c r="A91">
        <f>'Guidance &amp; Cover Sheet'!$F$8</f>
        <v>0</v>
      </c>
      <c r="B91" s="3"/>
      <c r="C91" s="3"/>
      <c r="D91" t="str">
        <f>TRIM('ENTRY FORM'!C99)</f>
        <v/>
      </c>
      <c r="E91" t="str">
        <f>TRIM('ENTRY FORM'!D99)</f>
        <v/>
      </c>
      <c r="F91" s="4">
        <f>'ENTRY FORM'!E99</f>
        <v>0</v>
      </c>
      <c r="G91">
        <f>'ENTRY FORM'!F99</f>
        <v>0</v>
      </c>
      <c r="H91" t="e">
        <f xml:space="preserve"> LEFT( 'ENTRY FORM'!G99, FIND( "-", 'ENTRY FORM'!G99, 1) - 1 )</f>
        <v>#VALUE!</v>
      </c>
      <c r="I91" t="e">
        <f xml:space="preserve"> MID( 'ENTRY FORM'!G99, FIND( "-", 'ENTRY FORM'!G99, 1 ) + 1, 99 )</f>
        <v>#VALUE!</v>
      </c>
      <c r="J91" s="3"/>
      <c r="K91">
        <f>'ENTRY FORM'!I99</f>
        <v>0</v>
      </c>
      <c r="L91" t="str">
        <f>TRIM('ENTRY FORM'!J99)</f>
        <v/>
      </c>
      <c r="M91" s="3"/>
      <c r="N91" s="3"/>
      <c r="O91">
        <f t="shared" si="1"/>
        <v>0</v>
      </c>
    </row>
    <row r="92" spans="1:15" x14ac:dyDescent="0.35">
      <c r="A92">
        <f>'Guidance &amp; Cover Sheet'!$F$8</f>
        <v>0</v>
      </c>
      <c r="B92" s="3"/>
      <c r="C92" s="3"/>
      <c r="D92" t="str">
        <f>TRIM('ENTRY FORM'!C100)</f>
        <v/>
      </c>
      <c r="E92" t="str">
        <f>TRIM('ENTRY FORM'!D100)</f>
        <v/>
      </c>
      <c r="F92" s="4">
        <f>'ENTRY FORM'!E100</f>
        <v>0</v>
      </c>
      <c r="G92">
        <f>'ENTRY FORM'!F100</f>
        <v>0</v>
      </c>
      <c r="H92" t="e">
        <f xml:space="preserve"> LEFT( 'ENTRY FORM'!G100, FIND( "-", 'ENTRY FORM'!G100, 1) - 1 )</f>
        <v>#VALUE!</v>
      </c>
      <c r="I92" t="e">
        <f xml:space="preserve"> MID( 'ENTRY FORM'!G100, FIND( "-", 'ENTRY FORM'!G100, 1 ) + 1, 99 )</f>
        <v>#VALUE!</v>
      </c>
      <c r="J92" s="3"/>
      <c r="K92">
        <f>'ENTRY FORM'!I100</f>
        <v>0</v>
      </c>
      <c r="L92" t="str">
        <f>TRIM('ENTRY FORM'!J100)</f>
        <v/>
      </c>
      <c r="M92" s="3"/>
      <c r="N92" s="3"/>
      <c r="O92">
        <f t="shared" si="1"/>
        <v>0</v>
      </c>
    </row>
    <row r="93" spans="1:15" x14ac:dyDescent="0.35">
      <c r="A93">
        <f>'Guidance &amp; Cover Sheet'!$F$8</f>
        <v>0</v>
      </c>
      <c r="B93" s="3"/>
      <c r="C93" s="3"/>
      <c r="D93" t="str">
        <f>TRIM('ENTRY FORM'!C101)</f>
        <v/>
      </c>
      <c r="E93" t="str">
        <f>TRIM('ENTRY FORM'!D101)</f>
        <v/>
      </c>
      <c r="F93" s="4">
        <f>'ENTRY FORM'!E101</f>
        <v>0</v>
      </c>
      <c r="G93">
        <f>'ENTRY FORM'!F101</f>
        <v>0</v>
      </c>
      <c r="H93" t="e">
        <f xml:space="preserve"> LEFT( 'ENTRY FORM'!G101, FIND( "-", 'ENTRY FORM'!G101, 1) - 1 )</f>
        <v>#VALUE!</v>
      </c>
      <c r="I93" t="e">
        <f xml:space="preserve"> MID( 'ENTRY FORM'!G101, FIND( "-", 'ENTRY FORM'!G101, 1 ) + 1, 99 )</f>
        <v>#VALUE!</v>
      </c>
      <c r="J93" s="3"/>
      <c r="K93">
        <f>'ENTRY FORM'!I101</f>
        <v>0</v>
      </c>
      <c r="L93" t="str">
        <f>TRIM('ENTRY FORM'!J101)</f>
        <v/>
      </c>
      <c r="M93" s="3"/>
      <c r="N93" s="3"/>
      <c r="O93">
        <f t="shared" si="1"/>
        <v>0</v>
      </c>
    </row>
    <row r="94" spans="1:15" x14ac:dyDescent="0.35">
      <c r="A94">
        <f>'Guidance &amp; Cover Sheet'!$F$8</f>
        <v>0</v>
      </c>
      <c r="B94" s="3"/>
      <c r="C94" s="3"/>
      <c r="D94" t="str">
        <f>TRIM('ENTRY FORM'!C102)</f>
        <v/>
      </c>
      <c r="E94" t="str">
        <f>TRIM('ENTRY FORM'!D102)</f>
        <v/>
      </c>
      <c r="F94" s="4">
        <f>'ENTRY FORM'!E102</f>
        <v>0</v>
      </c>
      <c r="G94">
        <f>'ENTRY FORM'!F102</f>
        <v>0</v>
      </c>
      <c r="H94" t="e">
        <f xml:space="preserve"> LEFT( 'ENTRY FORM'!G102, FIND( "-", 'ENTRY FORM'!G102, 1) - 1 )</f>
        <v>#VALUE!</v>
      </c>
      <c r="I94" t="e">
        <f xml:space="preserve"> MID( 'ENTRY FORM'!G102, FIND( "-", 'ENTRY FORM'!G102, 1 ) + 1, 99 )</f>
        <v>#VALUE!</v>
      </c>
      <c r="J94" s="3"/>
      <c r="K94">
        <f>'ENTRY FORM'!I102</f>
        <v>0</v>
      </c>
      <c r="L94" t="str">
        <f>TRIM('ENTRY FORM'!J102)</f>
        <v/>
      </c>
      <c r="M94" s="3"/>
      <c r="N94" s="3"/>
      <c r="O94">
        <f t="shared" si="1"/>
        <v>0</v>
      </c>
    </row>
    <row r="95" spans="1:15" x14ac:dyDescent="0.35">
      <c r="A95">
        <f>'Guidance &amp; Cover Sheet'!$F$8</f>
        <v>0</v>
      </c>
      <c r="B95" s="3"/>
      <c r="C95" s="3"/>
      <c r="D95" t="str">
        <f>TRIM('ENTRY FORM'!C103)</f>
        <v/>
      </c>
      <c r="E95" t="str">
        <f>TRIM('ENTRY FORM'!D103)</f>
        <v/>
      </c>
      <c r="F95" s="4">
        <f>'ENTRY FORM'!E103</f>
        <v>0</v>
      </c>
      <c r="G95">
        <f>'ENTRY FORM'!F103</f>
        <v>0</v>
      </c>
      <c r="H95" t="e">
        <f xml:space="preserve"> LEFT( 'ENTRY FORM'!G103, FIND( "-", 'ENTRY FORM'!G103, 1) - 1 )</f>
        <v>#VALUE!</v>
      </c>
      <c r="I95" t="e">
        <f xml:space="preserve"> MID( 'ENTRY FORM'!G103, FIND( "-", 'ENTRY FORM'!G103, 1 ) + 1, 99 )</f>
        <v>#VALUE!</v>
      </c>
      <c r="J95" s="3"/>
      <c r="K95">
        <f>'ENTRY FORM'!I103</f>
        <v>0</v>
      </c>
      <c r="L95" t="str">
        <f>TRIM('ENTRY FORM'!J103)</f>
        <v/>
      </c>
      <c r="M95" s="3"/>
      <c r="N95" s="3"/>
      <c r="O95">
        <f t="shared" si="1"/>
        <v>0</v>
      </c>
    </row>
    <row r="96" spans="1:15" x14ac:dyDescent="0.35">
      <c r="A96">
        <f>'Guidance &amp; Cover Sheet'!$F$8</f>
        <v>0</v>
      </c>
      <c r="B96" s="3"/>
      <c r="C96" s="3"/>
      <c r="D96" t="str">
        <f>TRIM('ENTRY FORM'!C104)</f>
        <v/>
      </c>
      <c r="E96" t="str">
        <f>TRIM('ENTRY FORM'!D104)</f>
        <v/>
      </c>
      <c r="F96" s="4">
        <f>'ENTRY FORM'!E104</f>
        <v>0</v>
      </c>
      <c r="G96">
        <f>'ENTRY FORM'!F104</f>
        <v>0</v>
      </c>
      <c r="H96" t="e">
        <f xml:space="preserve"> LEFT( 'ENTRY FORM'!G104, FIND( "-", 'ENTRY FORM'!G104, 1) - 1 )</f>
        <v>#VALUE!</v>
      </c>
      <c r="I96" t="e">
        <f xml:space="preserve"> MID( 'ENTRY FORM'!G104, FIND( "-", 'ENTRY FORM'!G104, 1 ) + 1, 99 )</f>
        <v>#VALUE!</v>
      </c>
      <c r="J96" s="3"/>
      <c r="K96">
        <f>'ENTRY FORM'!I104</f>
        <v>0</v>
      </c>
      <c r="L96" t="str">
        <f>TRIM('ENTRY FORM'!J104)</f>
        <v/>
      </c>
      <c r="M96" s="3"/>
      <c r="N96" s="3"/>
      <c r="O96">
        <f t="shared" si="1"/>
        <v>0</v>
      </c>
    </row>
    <row r="97" spans="1:15" x14ac:dyDescent="0.35">
      <c r="A97">
        <f>'Guidance &amp; Cover Sheet'!$F$8</f>
        <v>0</v>
      </c>
      <c r="B97" s="3"/>
      <c r="C97" s="3"/>
      <c r="D97" t="str">
        <f>TRIM('ENTRY FORM'!C105)</f>
        <v/>
      </c>
      <c r="E97" t="str">
        <f>TRIM('ENTRY FORM'!D105)</f>
        <v/>
      </c>
      <c r="F97" s="4">
        <f>'ENTRY FORM'!E105</f>
        <v>0</v>
      </c>
      <c r="G97">
        <f>'ENTRY FORM'!F105</f>
        <v>0</v>
      </c>
      <c r="H97" t="e">
        <f xml:space="preserve"> LEFT( 'ENTRY FORM'!G105, FIND( "-", 'ENTRY FORM'!G105, 1) - 1 )</f>
        <v>#VALUE!</v>
      </c>
      <c r="I97" t="e">
        <f xml:space="preserve"> MID( 'ENTRY FORM'!G105, FIND( "-", 'ENTRY FORM'!G105, 1 ) + 1, 99 )</f>
        <v>#VALUE!</v>
      </c>
      <c r="J97" s="3"/>
      <c r="K97">
        <f>'ENTRY FORM'!I105</f>
        <v>0</v>
      </c>
      <c r="L97" t="str">
        <f>TRIM('ENTRY FORM'!J105)</f>
        <v/>
      </c>
      <c r="M97" s="3"/>
      <c r="N97" s="3"/>
      <c r="O97">
        <f t="shared" si="1"/>
        <v>0</v>
      </c>
    </row>
    <row r="98" spans="1:15" x14ac:dyDescent="0.35">
      <c r="A98">
        <f>'Guidance &amp; Cover Sheet'!$F$8</f>
        <v>0</v>
      </c>
      <c r="B98" s="3"/>
      <c r="C98" s="3"/>
      <c r="D98" t="str">
        <f>TRIM('ENTRY FORM'!C106)</f>
        <v/>
      </c>
      <c r="E98" t="str">
        <f>TRIM('ENTRY FORM'!D106)</f>
        <v/>
      </c>
      <c r="F98" s="4">
        <f>'ENTRY FORM'!E106</f>
        <v>0</v>
      </c>
      <c r="G98">
        <f>'ENTRY FORM'!F106</f>
        <v>0</v>
      </c>
      <c r="H98" t="e">
        <f xml:space="preserve"> LEFT( 'ENTRY FORM'!G106, FIND( "-", 'ENTRY FORM'!G106, 1) - 1 )</f>
        <v>#VALUE!</v>
      </c>
      <c r="I98" t="e">
        <f xml:space="preserve"> MID( 'ENTRY FORM'!G106, FIND( "-", 'ENTRY FORM'!G106, 1 ) + 1, 99 )</f>
        <v>#VALUE!</v>
      </c>
      <c r="J98" s="3"/>
      <c r="K98">
        <f>'ENTRY FORM'!I106</f>
        <v>0</v>
      </c>
      <c r="L98" t="str">
        <f>TRIM('ENTRY FORM'!J106)</f>
        <v/>
      </c>
      <c r="M98" s="3"/>
      <c r="N98" s="3"/>
      <c r="O98">
        <f t="shared" si="1"/>
        <v>0</v>
      </c>
    </row>
    <row r="99" spans="1:15" x14ac:dyDescent="0.35">
      <c r="A99">
        <f>'Guidance &amp; Cover Sheet'!$F$8</f>
        <v>0</v>
      </c>
      <c r="B99" s="3"/>
      <c r="C99" s="3"/>
      <c r="D99" t="str">
        <f>TRIM('ENTRY FORM'!C107)</f>
        <v/>
      </c>
      <c r="E99" t="str">
        <f>TRIM('ENTRY FORM'!D107)</f>
        <v/>
      </c>
      <c r="F99" s="4">
        <f>'ENTRY FORM'!E107</f>
        <v>0</v>
      </c>
      <c r="G99">
        <f>'ENTRY FORM'!F107</f>
        <v>0</v>
      </c>
      <c r="H99" t="e">
        <f xml:space="preserve"> LEFT( 'ENTRY FORM'!G107, FIND( "-", 'ENTRY FORM'!G107, 1) - 1 )</f>
        <v>#VALUE!</v>
      </c>
      <c r="I99" t="e">
        <f xml:space="preserve"> MID( 'ENTRY FORM'!G107, FIND( "-", 'ENTRY FORM'!G107, 1 ) + 1, 99 )</f>
        <v>#VALUE!</v>
      </c>
      <c r="J99" s="3"/>
      <c r="K99">
        <f>'ENTRY FORM'!I107</f>
        <v>0</v>
      </c>
      <c r="L99" t="str">
        <f>TRIM('ENTRY FORM'!J107)</f>
        <v/>
      </c>
      <c r="M99" s="3"/>
      <c r="N99" s="3"/>
      <c r="O99">
        <f t="shared" si="1"/>
        <v>0</v>
      </c>
    </row>
    <row r="100" spans="1:15" x14ac:dyDescent="0.35">
      <c r="A100">
        <f>'Guidance &amp; Cover Sheet'!$F$8</f>
        <v>0</v>
      </c>
      <c r="B100" s="3"/>
      <c r="C100" s="3"/>
      <c r="D100" t="str">
        <f>TRIM('ENTRY FORM'!C108)</f>
        <v/>
      </c>
      <c r="E100" t="str">
        <f>TRIM('ENTRY FORM'!D108)</f>
        <v/>
      </c>
      <c r="F100" s="4">
        <f>'ENTRY FORM'!E108</f>
        <v>0</v>
      </c>
      <c r="G100">
        <f>'ENTRY FORM'!F108</f>
        <v>0</v>
      </c>
      <c r="H100" t="e">
        <f xml:space="preserve"> LEFT( 'ENTRY FORM'!G108, FIND( "-", 'ENTRY FORM'!G108, 1) - 1 )</f>
        <v>#VALUE!</v>
      </c>
      <c r="I100" t="e">
        <f xml:space="preserve"> MID( 'ENTRY FORM'!G108, FIND( "-", 'ENTRY FORM'!G108, 1 ) + 1, 99 )</f>
        <v>#VALUE!</v>
      </c>
      <c r="J100" s="3"/>
      <c r="K100">
        <f>'ENTRY FORM'!I108</f>
        <v>0</v>
      </c>
      <c r="L100" t="str">
        <f>TRIM('ENTRY FORM'!J108)</f>
        <v/>
      </c>
      <c r="M100" s="3"/>
      <c r="N100" s="3"/>
      <c r="O100">
        <f t="shared" si="1"/>
        <v>0</v>
      </c>
    </row>
    <row r="101" spans="1:15" x14ac:dyDescent="0.35">
      <c r="A101">
        <f>'Guidance &amp; Cover Sheet'!$F$8</f>
        <v>0</v>
      </c>
      <c r="B101" s="3"/>
      <c r="C101" s="3"/>
      <c r="D101" t="str">
        <f>TRIM('ENTRY FORM'!C109)</f>
        <v/>
      </c>
      <c r="E101" t="str">
        <f>TRIM('ENTRY FORM'!D109)</f>
        <v/>
      </c>
      <c r="F101" s="4">
        <f>'ENTRY FORM'!E109</f>
        <v>0</v>
      </c>
      <c r="G101">
        <f>'ENTRY FORM'!F109</f>
        <v>0</v>
      </c>
      <c r="H101" t="e">
        <f xml:space="preserve"> LEFT( 'ENTRY FORM'!G109, FIND( "-", 'ENTRY FORM'!G109, 1) - 1 )</f>
        <v>#VALUE!</v>
      </c>
      <c r="I101" t="e">
        <f xml:space="preserve"> MID( 'ENTRY FORM'!G109, FIND( "-", 'ENTRY FORM'!G109, 1 ) + 1, 99 )</f>
        <v>#VALUE!</v>
      </c>
      <c r="J101" s="3"/>
      <c r="K101">
        <f>'ENTRY FORM'!I109</f>
        <v>0</v>
      </c>
      <c r="L101" t="str">
        <f>TRIM('ENTRY FORM'!J109)</f>
        <v/>
      </c>
      <c r="M101" s="3"/>
      <c r="N101" s="3"/>
      <c r="O101">
        <f t="shared" si="1"/>
        <v>0</v>
      </c>
    </row>
    <row r="102" spans="1:15" x14ac:dyDescent="0.35">
      <c r="A102">
        <f>'Guidance &amp; Cover Sheet'!$F$8</f>
        <v>0</v>
      </c>
      <c r="B102" s="3"/>
      <c r="C102" s="3"/>
      <c r="D102" t="str">
        <f>TRIM('ENTRY FORM'!C110)</f>
        <v/>
      </c>
      <c r="E102" t="str">
        <f>TRIM('ENTRY FORM'!D110)</f>
        <v/>
      </c>
      <c r="F102" s="4">
        <f>'ENTRY FORM'!E110</f>
        <v>0</v>
      </c>
      <c r="G102">
        <f>'ENTRY FORM'!F110</f>
        <v>0</v>
      </c>
      <c r="H102" t="e">
        <f xml:space="preserve"> LEFT( 'ENTRY FORM'!G110, FIND( "-", 'ENTRY FORM'!G110, 1) - 1 )</f>
        <v>#VALUE!</v>
      </c>
      <c r="I102" t="e">
        <f xml:space="preserve"> MID( 'ENTRY FORM'!G110, FIND( "-", 'ENTRY FORM'!G110, 1 ) + 1, 99 )</f>
        <v>#VALUE!</v>
      </c>
      <c r="J102" s="3"/>
      <c r="K102">
        <f>'ENTRY FORM'!I110</f>
        <v>0</v>
      </c>
      <c r="L102" t="str">
        <f>TRIM('ENTRY FORM'!J110)</f>
        <v/>
      </c>
      <c r="M102" s="3"/>
      <c r="N102" s="3"/>
      <c r="O102">
        <f t="shared" si="1"/>
        <v>0</v>
      </c>
    </row>
    <row r="103" spans="1:15" x14ac:dyDescent="0.35">
      <c r="A103">
        <f>'Guidance &amp; Cover Sheet'!$F$8</f>
        <v>0</v>
      </c>
      <c r="B103" s="3"/>
      <c r="C103" s="3"/>
      <c r="D103" t="str">
        <f>TRIM('ENTRY FORM'!C111)</f>
        <v/>
      </c>
      <c r="E103" t="str">
        <f>TRIM('ENTRY FORM'!D111)</f>
        <v/>
      </c>
      <c r="F103" s="4">
        <f>'ENTRY FORM'!E111</f>
        <v>0</v>
      </c>
      <c r="G103">
        <f>'ENTRY FORM'!F111</f>
        <v>0</v>
      </c>
      <c r="H103" t="e">
        <f xml:space="preserve"> LEFT( 'ENTRY FORM'!G111, FIND( "-", 'ENTRY FORM'!G111, 1) - 1 )</f>
        <v>#VALUE!</v>
      </c>
      <c r="I103" t="e">
        <f xml:space="preserve"> MID( 'ENTRY FORM'!G111, FIND( "-", 'ENTRY FORM'!G111, 1 ) + 1, 99 )</f>
        <v>#VALUE!</v>
      </c>
      <c r="J103" s="3"/>
      <c r="K103">
        <f>'ENTRY FORM'!I111</f>
        <v>0</v>
      </c>
      <c r="L103" t="str">
        <f>TRIM('ENTRY FORM'!J111)</f>
        <v/>
      </c>
      <c r="M103" s="3"/>
      <c r="N103" s="3"/>
      <c r="O103">
        <f t="shared" si="1"/>
        <v>0</v>
      </c>
    </row>
    <row r="104" spans="1:15" x14ac:dyDescent="0.35">
      <c r="A104">
        <f>'Guidance &amp; Cover Sheet'!$F$8</f>
        <v>0</v>
      </c>
      <c r="B104" s="3"/>
      <c r="C104" s="3"/>
      <c r="D104" t="str">
        <f>TRIM('ENTRY FORM'!C112)</f>
        <v/>
      </c>
      <c r="E104" t="str">
        <f>TRIM('ENTRY FORM'!D112)</f>
        <v/>
      </c>
      <c r="F104" s="4">
        <f>'ENTRY FORM'!E112</f>
        <v>0</v>
      </c>
      <c r="G104">
        <f>'ENTRY FORM'!F112</f>
        <v>0</v>
      </c>
      <c r="H104" t="e">
        <f xml:space="preserve"> LEFT( 'ENTRY FORM'!G112, FIND( "-", 'ENTRY FORM'!G112, 1) - 1 )</f>
        <v>#VALUE!</v>
      </c>
      <c r="I104" t="e">
        <f xml:space="preserve"> MID( 'ENTRY FORM'!G112, FIND( "-", 'ENTRY FORM'!G112, 1 ) + 1, 99 )</f>
        <v>#VALUE!</v>
      </c>
      <c r="J104" s="3"/>
      <c r="K104">
        <f>'ENTRY FORM'!I112</f>
        <v>0</v>
      </c>
      <c r="L104" t="str">
        <f>TRIM('ENTRY FORM'!J112)</f>
        <v/>
      </c>
      <c r="M104" s="3"/>
      <c r="N104" s="3"/>
      <c r="O104">
        <f t="shared" si="1"/>
        <v>0</v>
      </c>
    </row>
    <row r="105" spans="1:15" x14ac:dyDescent="0.35">
      <c r="A105">
        <f>'Guidance &amp; Cover Sheet'!$F$8</f>
        <v>0</v>
      </c>
      <c r="B105" s="3"/>
      <c r="C105" s="3"/>
      <c r="D105" t="str">
        <f>TRIM('ENTRY FORM'!C113)</f>
        <v/>
      </c>
      <c r="E105" t="str">
        <f>TRIM('ENTRY FORM'!D113)</f>
        <v/>
      </c>
      <c r="F105" s="4">
        <f>'ENTRY FORM'!E113</f>
        <v>0</v>
      </c>
      <c r="G105">
        <f>'ENTRY FORM'!F113</f>
        <v>0</v>
      </c>
      <c r="H105" t="e">
        <f xml:space="preserve"> LEFT( 'ENTRY FORM'!G113, FIND( "-", 'ENTRY FORM'!G113, 1) - 1 )</f>
        <v>#VALUE!</v>
      </c>
      <c r="I105" t="e">
        <f xml:space="preserve"> MID( 'ENTRY FORM'!G113, FIND( "-", 'ENTRY FORM'!G113, 1 ) + 1, 99 )</f>
        <v>#VALUE!</v>
      </c>
      <c r="J105" s="3"/>
      <c r="K105">
        <f>'ENTRY FORM'!I113</f>
        <v>0</v>
      </c>
      <c r="L105" t="str">
        <f>TRIM('ENTRY FORM'!J113)</f>
        <v/>
      </c>
      <c r="M105" s="3"/>
      <c r="N105" s="3"/>
      <c r="O105">
        <f t="shared" si="1"/>
        <v>0</v>
      </c>
    </row>
    <row r="106" spans="1:15" x14ac:dyDescent="0.35">
      <c r="A106">
        <f>'Guidance &amp; Cover Sheet'!$F$8</f>
        <v>0</v>
      </c>
      <c r="B106" s="3"/>
      <c r="C106" s="3"/>
      <c r="D106" t="str">
        <f>TRIM('ENTRY FORM'!C114)</f>
        <v/>
      </c>
      <c r="E106" t="str">
        <f>TRIM('ENTRY FORM'!D114)</f>
        <v/>
      </c>
      <c r="F106" s="4">
        <f>'ENTRY FORM'!E114</f>
        <v>0</v>
      </c>
      <c r="G106">
        <f>'ENTRY FORM'!F114</f>
        <v>0</v>
      </c>
      <c r="H106" t="e">
        <f xml:space="preserve"> LEFT( 'ENTRY FORM'!G114, FIND( "-", 'ENTRY FORM'!G114, 1) - 1 )</f>
        <v>#VALUE!</v>
      </c>
      <c r="I106" t="e">
        <f xml:space="preserve"> MID( 'ENTRY FORM'!G114, FIND( "-", 'ENTRY FORM'!G114, 1 ) + 1, 99 )</f>
        <v>#VALUE!</v>
      </c>
      <c r="J106" s="3"/>
      <c r="K106">
        <f>'ENTRY FORM'!I114</f>
        <v>0</v>
      </c>
      <c r="L106" t="str">
        <f>TRIM('ENTRY FORM'!J114)</f>
        <v/>
      </c>
      <c r="M106" s="3"/>
      <c r="N106" s="3"/>
      <c r="O106">
        <f t="shared" si="1"/>
        <v>0</v>
      </c>
    </row>
    <row r="107" spans="1:15" x14ac:dyDescent="0.35">
      <c r="A107">
        <f>'Guidance &amp; Cover Sheet'!$F$8</f>
        <v>0</v>
      </c>
      <c r="B107" s="3"/>
      <c r="C107" s="3"/>
      <c r="D107" t="str">
        <f>TRIM('ENTRY FORM'!C115)</f>
        <v/>
      </c>
      <c r="E107" t="str">
        <f>TRIM('ENTRY FORM'!D115)</f>
        <v/>
      </c>
      <c r="F107" s="4">
        <f>'ENTRY FORM'!E115</f>
        <v>0</v>
      </c>
      <c r="G107">
        <f>'ENTRY FORM'!F115</f>
        <v>0</v>
      </c>
      <c r="H107" t="e">
        <f xml:space="preserve"> LEFT( 'ENTRY FORM'!G115, FIND( "-", 'ENTRY FORM'!G115, 1) - 1 )</f>
        <v>#VALUE!</v>
      </c>
      <c r="I107" t="e">
        <f xml:space="preserve"> MID( 'ENTRY FORM'!G115, FIND( "-", 'ENTRY FORM'!G115, 1 ) + 1, 99 )</f>
        <v>#VALUE!</v>
      </c>
      <c r="J107" s="3"/>
      <c r="K107">
        <f>'ENTRY FORM'!I115</f>
        <v>0</v>
      </c>
      <c r="L107" t="str">
        <f>TRIM('ENTRY FORM'!J115)</f>
        <v/>
      </c>
      <c r="M107" s="3"/>
      <c r="N107" s="3"/>
      <c r="O107">
        <f t="shared" si="1"/>
        <v>0</v>
      </c>
    </row>
    <row r="108" spans="1:15" x14ac:dyDescent="0.35">
      <c r="A108">
        <f>'Guidance &amp; Cover Sheet'!$F$8</f>
        <v>0</v>
      </c>
      <c r="B108" s="3"/>
      <c r="C108" s="3"/>
      <c r="D108" t="str">
        <f>TRIM('ENTRY FORM'!C116)</f>
        <v/>
      </c>
      <c r="E108" t="str">
        <f>TRIM('ENTRY FORM'!D116)</f>
        <v/>
      </c>
      <c r="F108" s="4">
        <f>'ENTRY FORM'!E116</f>
        <v>0</v>
      </c>
      <c r="G108">
        <f>'ENTRY FORM'!F116</f>
        <v>0</v>
      </c>
      <c r="H108" t="e">
        <f xml:space="preserve"> LEFT( 'ENTRY FORM'!G116, FIND( "-", 'ENTRY FORM'!G116, 1) - 1 )</f>
        <v>#VALUE!</v>
      </c>
      <c r="I108" t="e">
        <f xml:space="preserve"> MID( 'ENTRY FORM'!G116, FIND( "-", 'ENTRY FORM'!G116, 1 ) + 1, 99 )</f>
        <v>#VALUE!</v>
      </c>
      <c r="J108" s="3"/>
      <c r="K108">
        <f>'ENTRY FORM'!I116</f>
        <v>0</v>
      </c>
      <c r="L108" t="str">
        <f>TRIM('ENTRY FORM'!J116)</f>
        <v/>
      </c>
      <c r="M108" s="3"/>
      <c r="N108" s="3"/>
      <c r="O108">
        <f t="shared" si="1"/>
        <v>0</v>
      </c>
    </row>
    <row r="109" spans="1:15" x14ac:dyDescent="0.35">
      <c r="A109">
        <f>'Guidance &amp; Cover Sheet'!$F$8</f>
        <v>0</v>
      </c>
      <c r="B109" s="3"/>
      <c r="C109" s="3"/>
      <c r="D109" t="str">
        <f>TRIM('ENTRY FORM'!C117)</f>
        <v/>
      </c>
      <c r="E109" t="str">
        <f>TRIM('ENTRY FORM'!D117)</f>
        <v/>
      </c>
      <c r="F109" s="4">
        <f>'ENTRY FORM'!E117</f>
        <v>0</v>
      </c>
      <c r="G109">
        <f>'ENTRY FORM'!F117</f>
        <v>0</v>
      </c>
      <c r="H109" t="e">
        <f xml:space="preserve"> LEFT( 'ENTRY FORM'!G117, FIND( "-", 'ENTRY FORM'!G117, 1) - 1 )</f>
        <v>#VALUE!</v>
      </c>
      <c r="I109" t="e">
        <f xml:space="preserve"> MID( 'ENTRY FORM'!G117, FIND( "-", 'ENTRY FORM'!G117, 1 ) + 1, 99 )</f>
        <v>#VALUE!</v>
      </c>
      <c r="J109" s="3"/>
      <c r="K109">
        <f>'ENTRY FORM'!I117</f>
        <v>0</v>
      </c>
      <c r="L109" t="str">
        <f>TRIM('ENTRY FORM'!J117)</f>
        <v/>
      </c>
      <c r="M109" s="3"/>
      <c r="N109" s="3"/>
      <c r="O109">
        <f t="shared" si="1"/>
        <v>0</v>
      </c>
    </row>
    <row r="110" spans="1:15" x14ac:dyDescent="0.35">
      <c r="A110">
        <f>'Guidance &amp; Cover Sheet'!$F$8</f>
        <v>0</v>
      </c>
      <c r="B110" s="3"/>
      <c r="C110" s="3"/>
      <c r="D110" t="str">
        <f>TRIM('ENTRY FORM'!C118)</f>
        <v/>
      </c>
      <c r="E110" t="str">
        <f>TRIM('ENTRY FORM'!D118)</f>
        <v/>
      </c>
      <c r="F110" s="4">
        <f>'ENTRY FORM'!E118</f>
        <v>0</v>
      </c>
      <c r="G110">
        <f>'ENTRY FORM'!F118</f>
        <v>0</v>
      </c>
      <c r="H110" t="e">
        <f xml:space="preserve"> LEFT( 'ENTRY FORM'!G118, FIND( "-", 'ENTRY FORM'!G118, 1) - 1 )</f>
        <v>#VALUE!</v>
      </c>
      <c r="I110" t="e">
        <f xml:space="preserve"> MID( 'ENTRY FORM'!G118, FIND( "-", 'ENTRY FORM'!G118, 1 ) + 1, 99 )</f>
        <v>#VALUE!</v>
      </c>
      <c r="J110" s="3"/>
      <c r="K110">
        <f>'ENTRY FORM'!I118</f>
        <v>0</v>
      </c>
      <c r="L110" t="str">
        <f>TRIM('ENTRY FORM'!J118)</f>
        <v/>
      </c>
      <c r="M110" s="3"/>
      <c r="N110" s="3"/>
      <c r="O110">
        <f t="shared" si="1"/>
        <v>0</v>
      </c>
    </row>
    <row r="111" spans="1:15" x14ac:dyDescent="0.35">
      <c r="A111">
        <f>'Guidance &amp; Cover Sheet'!$F$8</f>
        <v>0</v>
      </c>
      <c r="B111" s="3"/>
      <c r="C111" s="3"/>
      <c r="D111" t="str">
        <f>TRIM('ENTRY FORM'!C119)</f>
        <v/>
      </c>
      <c r="E111" t="str">
        <f>TRIM('ENTRY FORM'!D119)</f>
        <v/>
      </c>
      <c r="F111" s="4">
        <f>'ENTRY FORM'!E119</f>
        <v>0</v>
      </c>
      <c r="G111">
        <f>'ENTRY FORM'!F119</f>
        <v>0</v>
      </c>
      <c r="H111" t="e">
        <f xml:space="preserve"> LEFT( 'ENTRY FORM'!G119, FIND( "-", 'ENTRY FORM'!G119, 1) - 1 )</f>
        <v>#VALUE!</v>
      </c>
      <c r="I111" t="e">
        <f xml:space="preserve"> MID( 'ENTRY FORM'!G119, FIND( "-", 'ENTRY FORM'!G119, 1 ) + 1, 99 )</f>
        <v>#VALUE!</v>
      </c>
      <c r="J111" s="3"/>
      <c r="K111">
        <f>'ENTRY FORM'!I119</f>
        <v>0</v>
      </c>
      <c r="L111" t="str">
        <f>TRIM('ENTRY FORM'!J119)</f>
        <v/>
      </c>
      <c r="M111" s="3"/>
      <c r="N111" s="3"/>
      <c r="O111">
        <f t="shared" si="1"/>
        <v>0</v>
      </c>
    </row>
    <row r="112" spans="1:15" x14ac:dyDescent="0.35">
      <c r="A112">
        <f>'Guidance &amp; Cover Sheet'!$F$8</f>
        <v>0</v>
      </c>
      <c r="B112" s="3"/>
      <c r="C112" s="3"/>
      <c r="D112" t="str">
        <f>TRIM('ENTRY FORM'!C120)</f>
        <v/>
      </c>
      <c r="E112" t="str">
        <f>TRIM('ENTRY FORM'!D120)</f>
        <v/>
      </c>
      <c r="F112" s="4">
        <f>'ENTRY FORM'!E120</f>
        <v>0</v>
      </c>
      <c r="G112">
        <f>'ENTRY FORM'!F120</f>
        <v>0</v>
      </c>
      <c r="H112" t="e">
        <f xml:space="preserve"> LEFT( 'ENTRY FORM'!G120, FIND( "-", 'ENTRY FORM'!G120, 1) - 1 )</f>
        <v>#VALUE!</v>
      </c>
      <c r="I112" t="e">
        <f xml:space="preserve"> MID( 'ENTRY FORM'!G120, FIND( "-", 'ENTRY FORM'!G120, 1 ) + 1, 99 )</f>
        <v>#VALUE!</v>
      </c>
      <c r="J112" s="3"/>
      <c r="K112">
        <f>'ENTRY FORM'!I120</f>
        <v>0</v>
      </c>
      <c r="L112" t="str">
        <f>TRIM('ENTRY FORM'!J120)</f>
        <v/>
      </c>
      <c r="M112" s="3"/>
      <c r="N112" s="3"/>
      <c r="O112">
        <f t="shared" si="1"/>
        <v>0</v>
      </c>
    </row>
    <row r="113" spans="1:15" x14ac:dyDescent="0.35">
      <c r="A113">
        <f>'Guidance &amp; Cover Sheet'!$F$8</f>
        <v>0</v>
      </c>
      <c r="B113" s="3"/>
      <c r="C113" s="3"/>
      <c r="D113" t="str">
        <f>TRIM('ENTRY FORM'!C121)</f>
        <v/>
      </c>
      <c r="E113" t="str">
        <f>TRIM('ENTRY FORM'!D121)</f>
        <v/>
      </c>
      <c r="F113" s="4">
        <f>'ENTRY FORM'!E121</f>
        <v>0</v>
      </c>
      <c r="G113">
        <f>'ENTRY FORM'!F121</f>
        <v>0</v>
      </c>
      <c r="H113" t="e">
        <f xml:space="preserve"> LEFT( 'ENTRY FORM'!G121, FIND( "-", 'ENTRY FORM'!G121, 1) - 1 )</f>
        <v>#VALUE!</v>
      </c>
      <c r="I113" t="e">
        <f xml:space="preserve"> MID( 'ENTRY FORM'!G121, FIND( "-", 'ENTRY FORM'!G121, 1 ) + 1, 99 )</f>
        <v>#VALUE!</v>
      </c>
      <c r="J113" s="3"/>
      <c r="K113">
        <f>'ENTRY FORM'!I121</f>
        <v>0</v>
      </c>
      <c r="L113" t="str">
        <f>TRIM('ENTRY FORM'!J121)</f>
        <v/>
      </c>
      <c r="M113" s="3"/>
      <c r="N113" s="3"/>
      <c r="O113">
        <f t="shared" si="1"/>
        <v>0</v>
      </c>
    </row>
    <row r="114" spans="1:15" x14ac:dyDescent="0.35">
      <c r="A114">
        <f>'Guidance &amp; Cover Sheet'!$F$8</f>
        <v>0</v>
      </c>
      <c r="B114" s="3"/>
      <c r="C114" s="3"/>
      <c r="D114" t="str">
        <f>TRIM('ENTRY FORM'!C122)</f>
        <v/>
      </c>
      <c r="E114" t="str">
        <f>TRIM('ENTRY FORM'!D122)</f>
        <v/>
      </c>
      <c r="F114" s="4">
        <f>'ENTRY FORM'!E122</f>
        <v>0</v>
      </c>
      <c r="G114">
        <f>'ENTRY FORM'!F122</f>
        <v>0</v>
      </c>
      <c r="H114" t="e">
        <f xml:space="preserve"> LEFT( 'ENTRY FORM'!G122, FIND( "-", 'ENTRY FORM'!G122, 1) - 1 )</f>
        <v>#VALUE!</v>
      </c>
      <c r="I114" t="e">
        <f xml:space="preserve"> MID( 'ENTRY FORM'!G122, FIND( "-", 'ENTRY FORM'!G122, 1 ) + 1, 99 )</f>
        <v>#VALUE!</v>
      </c>
      <c r="J114" s="3"/>
      <c r="K114">
        <f>'ENTRY FORM'!I122</f>
        <v>0</v>
      </c>
      <c r="L114" t="str">
        <f>TRIM('ENTRY FORM'!J122)</f>
        <v/>
      </c>
      <c r="M114" s="3"/>
      <c r="N114" s="3"/>
      <c r="O114">
        <f t="shared" si="1"/>
        <v>0</v>
      </c>
    </row>
    <row r="115" spans="1:15" x14ac:dyDescent="0.35">
      <c r="A115">
        <f>'Guidance &amp; Cover Sheet'!$F$8</f>
        <v>0</v>
      </c>
      <c r="B115" s="3"/>
      <c r="C115" s="3"/>
      <c r="D115" t="str">
        <f>TRIM('ENTRY FORM'!C123)</f>
        <v/>
      </c>
      <c r="E115" t="str">
        <f>TRIM('ENTRY FORM'!D123)</f>
        <v/>
      </c>
      <c r="F115" s="4">
        <f>'ENTRY FORM'!E123</f>
        <v>0</v>
      </c>
      <c r="G115">
        <f>'ENTRY FORM'!F123</f>
        <v>0</v>
      </c>
      <c r="H115" t="e">
        <f xml:space="preserve"> LEFT( 'ENTRY FORM'!G123, FIND( "-", 'ENTRY FORM'!G123, 1) - 1 )</f>
        <v>#VALUE!</v>
      </c>
      <c r="I115" t="e">
        <f xml:space="preserve"> MID( 'ENTRY FORM'!G123, FIND( "-", 'ENTRY FORM'!G123, 1 ) + 1, 99 )</f>
        <v>#VALUE!</v>
      </c>
      <c r="J115" s="3"/>
      <c r="K115">
        <f>'ENTRY FORM'!I123</f>
        <v>0</v>
      </c>
      <c r="L115" t="str">
        <f>TRIM('ENTRY FORM'!J123)</f>
        <v/>
      </c>
      <c r="M115" s="3"/>
      <c r="N115" s="3"/>
      <c r="O115">
        <f t="shared" si="1"/>
        <v>0</v>
      </c>
    </row>
    <row r="116" spans="1:15" x14ac:dyDescent="0.35">
      <c r="A116">
        <f>'Guidance &amp; Cover Sheet'!$F$8</f>
        <v>0</v>
      </c>
      <c r="B116" s="3"/>
      <c r="C116" s="3"/>
      <c r="D116" t="str">
        <f>TRIM('ENTRY FORM'!C124)</f>
        <v/>
      </c>
      <c r="E116" t="str">
        <f>TRIM('ENTRY FORM'!D124)</f>
        <v/>
      </c>
      <c r="F116" s="4">
        <f>'ENTRY FORM'!E124</f>
        <v>0</v>
      </c>
      <c r="G116">
        <f>'ENTRY FORM'!F124</f>
        <v>0</v>
      </c>
      <c r="H116" t="e">
        <f xml:space="preserve"> LEFT( 'ENTRY FORM'!G124, FIND( "-", 'ENTRY FORM'!G124, 1) - 1 )</f>
        <v>#VALUE!</v>
      </c>
      <c r="I116" t="e">
        <f xml:space="preserve"> MID( 'ENTRY FORM'!G124, FIND( "-", 'ENTRY FORM'!G124, 1 ) + 1, 99 )</f>
        <v>#VALUE!</v>
      </c>
      <c r="J116" s="3"/>
      <c r="K116">
        <f>'ENTRY FORM'!I124</f>
        <v>0</v>
      </c>
      <c r="L116" t="str">
        <f>TRIM('ENTRY FORM'!J124)</f>
        <v/>
      </c>
      <c r="M116" s="3"/>
      <c r="N116" s="3"/>
      <c r="O116">
        <f t="shared" si="1"/>
        <v>0</v>
      </c>
    </row>
    <row r="117" spans="1:15" x14ac:dyDescent="0.35">
      <c r="A117">
        <f>'Guidance &amp; Cover Sheet'!$F$8</f>
        <v>0</v>
      </c>
      <c r="B117" s="3"/>
      <c r="C117" s="3"/>
      <c r="D117" t="str">
        <f>TRIM('ENTRY FORM'!C125)</f>
        <v/>
      </c>
      <c r="E117" t="str">
        <f>TRIM('ENTRY FORM'!D125)</f>
        <v/>
      </c>
      <c r="F117" s="4">
        <f>'ENTRY FORM'!E125</f>
        <v>0</v>
      </c>
      <c r="G117">
        <f>'ENTRY FORM'!F125</f>
        <v>0</v>
      </c>
      <c r="H117" t="e">
        <f xml:space="preserve"> LEFT( 'ENTRY FORM'!G125, FIND( "-", 'ENTRY FORM'!G125, 1) - 1 )</f>
        <v>#VALUE!</v>
      </c>
      <c r="I117" t="e">
        <f xml:space="preserve"> MID( 'ENTRY FORM'!G125, FIND( "-", 'ENTRY FORM'!G125, 1 ) + 1, 99 )</f>
        <v>#VALUE!</v>
      </c>
      <c r="J117" s="3"/>
      <c r="K117">
        <f>'ENTRY FORM'!I125</f>
        <v>0</v>
      </c>
      <c r="L117" t="str">
        <f>TRIM('ENTRY FORM'!J125)</f>
        <v/>
      </c>
      <c r="M117" s="3"/>
      <c r="N117" s="3"/>
      <c r="O117">
        <f t="shared" si="1"/>
        <v>0</v>
      </c>
    </row>
    <row r="118" spans="1:15" x14ac:dyDescent="0.35">
      <c r="A118">
        <f>'Guidance &amp; Cover Sheet'!$F$8</f>
        <v>0</v>
      </c>
      <c r="B118" s="3"/>
      <c r="C118" s="3"/>
      <c r="D118" t="str">
        <f>TRIM('ENTRY FORM'!C126)</f>
        <v/>
      </c>
      <c r="E118" t="str">
        <f>TRIM('ENTRY FORM'!D126)</f>
        <v/>
      </c>
      <c r="F118" s="4">
        <f>'ENTRY FORM'!E126</f>
        <v>0</v>
      </c>
      <c r="G118">
        <f>'ENTRY FORM'!F126</f>
        <v>0</v>
      </c>
      <c r="H118" t="e">
        <f xml:space="preserve"> LEFT( 'ENTRY FORM'!G126, FIND( "-", 'ENTRY FORM'!G126, 1) - 1 )</f>
        <v>#VALUE!</v>
      </c>
      <c r="I118" t="e">
        <f xml:space="preserve"> MID( 'ENTRY FORM'!G126, FIND( "-", 'ENTRY FORM'!G126, 1 ) + 1, 99 )</f>
        <v>#VALUE!</v>
      </c>
      <c r="J118" s="3"/>
      <c r="K118">
        <f>'ENTRY FORM'!I126</f>
        <v>0</v>
      </c>
      <c r="L118" t="str">
        <f>TRIM('ENTRY FORM'!J126)</f>
        <v/>
      </c>
      <c r="M118" s="3"/>
      <c r="N118" s="3"/>
      <c r="O118">
        <f t="shared" si="1"/>
        <v>0</v>
      </c>
    </row>
    <row r="119" spans="1:15" x14ac:dyDescent="0.35">
      <c r="A119">
        <f>'Guidance &amp; Cover Sheet'!$F$8</f>
        <v>0</v>
      </c>
      <c r="B119" s="3"/>
      <c r="C119" s="3"/>
      <c r="D119" t="str">
        <f>TRIM('ENTRY FORM'!C127)</f>
        <v/>
      </c>
      <c r="E119" t="str">
        <f>TRIM('ENTRY FORM'!D127)</f>
        <v/>
      </c>
      <c r="F119" s="4">
        <f>'ENTRY FORM'!E127</f>
        <v>0</v>
      </c>
      <c r="G119">
        <f>'ENTRY FORM'!F127</f>
        <v>0</v>
      </c>
      <c r="H119" t="e">
        <f xml:space="preserve"> LEFT( 'ENTRY FORM'!G127, FIND( "-", 'ENTRY FORM'!G127, 1) - 1 )</f>
        <v>#VALUE!</v>
      </c>
      <c r="I119" t="e">
        <f xml:space="preserve"> MID( 'ENTRY FORM'!G127, FIND( "-", 'ENTRY FORM'!G127, 1 ) + 1, 99 )</f>
        <v>#VALUE!</v>
      </c>
      <c r="J119" s="3"/>
      <c r="K119">
        <f>'ENTRY FORM'!I127</f>
        <v>0</v>
      </c>
      <c r="L119" t="str">
        <f>TRIM('ENTRY FORM'!J127)</f>
        <v/>
      </c>
      <c r="M119" s="3"/>
      <c r="N119" s="3"/>
      <c r="O119">
        <f t="shared" si="1"/>
        <v>0</v>
      </c>
    </row>
    <row r="120" spans="1:15" x14ac:dyDescent="0.35">
      <c r="A120">
        <f>'Guidance &amp; Cover Sheet'!$F$8</f>
        <v>0</v>
      </c>
      <c r="B120" s="3"/>
      <c r="C120" s="3"/>
      <c r="D120" t="str">
        <f>TRIM('ENTRY FORM'!C128)</f>
        <v/>
      </c>
      <c r="E120" t="str">
        <f>TRIM('ENTRY FORM'!D128)</f>
        <v/>
      </c>
      <c r="F120" s="4">
        <f>'ENTRY FORM'!E128</f>
        <v>0</v>
      </c>
      <c r="G120">
        <f>'ENTRY FORM'!F128</f>
        <v>0</v>
      </c>
      <c r="H120" t="e">
        <f xml:space="preserve"> LEFT( 'ENTRY FORM'!G128, FIND( "-", 'ENTRY FORM'!G128, 1) - 1 )</f>
        <v>#VALUE!</v>
      </c>
      <c r="I120" t="e">
        <f xml:space="preserve"> MID( 'ENTRY FORM'!G128, FIND( "-", 'ENTRY FORM'!G128, 1 ) + 1, 99 )</f>
        <v>#VALUE!</v>
      </c>
      <c r="J120" s="3"/>
      <c r="K120">
        <f>'ENTRY FORM'!I128</f>
        <v>0</v>
      </c>
      <c r="L120" t="str">
        <f>TRIM('ENTRY FORM'!J128)</f>
        <v/>
      </c>
      <c r="M120" s="3"/>
      <c r="N120" s="3"/>
      <c r="O120">
        <f t="shared" si="1"/>
        <v>0</v>
      </c>
    </row>
    <row r="121" spans="1:15" x14ac:dyDescent="0.35">
      <c r="A121">
        <f>'Guidance &amp; Cover Sheet'!$F$8</f>
        <v>0</v>
      </c>
      <c r="B121" s="3"/>
      <c r="C121" s="3"/>
      <c r="D121" t="str">
        <f>TRIM('ENTRY FORM'!C129)</f>
        <v/>
      </c>
      <c r="E121" t="str">
        <f>TRIM('ENTRY FORM'!D129)</f>
        <v/>
      </c>
      <c r="F121" s="4">
        <f>'ENTRY FORM'!E129</f>
        <v>0</v>
      </c>
      <c r="G121">
        <f>'ENTRY FORM'!F129</f>
        <v>0</v>
      </c>
      <c r="H121" t="e">
        <f xml:space="preserve"> LEFT( 'ENTRY FORM'!G129, FIND( "-", 'ENTRY FORM'!G129, 1) - 1 )</f>
        <v>#VALUE!</v>
      </c>
      <c r="I121" t="e">
        <f xml:space="preserve"> MID( 'ENTRY FORM'!G129, FIND( "-", 'ENTRY FORM'!G129, 1 ) + 1, 99 )</f>
        <v>#VALUE!</v>
      </c>
      <c r="J121" s="3"/>
      <c r="K121">
        <f>'ENTRY FORM'!I129</f>
        <v>0</v>
      </c>
      <c r="L121" t="str">
        <f>TRIM('ENTRY FORM'!J129)</f>
        <v/>
      </c>
      <c r="M121" s="3"/>
      <c r="N121" s="3"/>
      <c r="O121">
        <f t="shared" si="1"/>
        <v>0</v>
      </c>
    </row>
    <row r="122" spans="1:15" x14ac:dyDescent="0.35">
      <c r="A122">
        <f>'Guidance &amp; Cover Sheet'!$F$8</f>
        <v>0</v>
      </c>
      <c r="B122" s="3"/>
      <c r="C122" s="3"/>
      <c r="D122" t="str">
        <f>TRIM('ENTRY FORM'!C130)</f>
        <v/>
      </c>
      <c r="E122" t="str">
        <f>TRIM('ENTRY FORM'!D130)</f>
        <v/>
      </c>
      <c r="F122" s="4">
        <f>'ENTRY FORM'!E130</f>
        <v>0</v>
      </c>
      <c r="G122">
        <f>'ENTRY FORM'!F130</f>
        <v>0</v>
      </c>
      <c r="H122" t="e">
        <f xml:space="preserve"> LEFT( 'ENTRY FORM'!G130, FIND( "-", 'ENTRY FORM'!G130, 1) - 1 )</f>
        <v>#VALUE!</v>
      </c>
      <c r="I122" t="e">
        <f xml:space="preserve"> MID( 'ENTRY FORM'!G130, FIND( "-", 'ENTRY FORM'!G130, 1 ) + 1, 99 )</f>
        <v>#VALUE!</v>
      </c>
      <c r="J122" s="3"/>
      <c r="K122">
        <f>'ENTRY FORM'!I130</f>
        <v>0</v>
      </c>
      <c r="L122" t="str">
        <f>TRIM('ENTRY FORM'!J130)</f>
        <v/>
      </c>
      <c r="M122" s="3"/>
      <c r="N122" s="3"/>
      <c r="O122">
        <f t="shared" si="1"/>
        <v>0</v>
      </c>
    </row>
    <row r="123" spans="1:15" x14ac:dyDescent="0.35">
      <c r="A123">
        <f>'Guidance &amp; Cover Sheet'!$F$8</f>
        <v>0</v>
      </c>
      <c r="B123" s="3"/>
      <c r="C123" s="3"/>
      <c r="D123" t="str">
        <f>TRIM('ENTRY FORM'!C131)</f>
        <v/>
      </c>
      <c r="E123" t="str">
        <f>TRIM('ENTRY FORM'!D131)</f>
        <v/>
      </c>
      <c r="F123" s="4">
        <f>'ENTRY FORM'!E131</f>
        <v>0</v>
      </c>
      <c r="G123">
        <f>'ENTRY FORM'!F131</f>
        <v>0</v>
      </c>
      <c r="H123" t="e">
        <f xml:space="preserve"> LEFT( 'ENTRY FORM'!G131, FIND( "-", 'ENTRY FORM'!G131, 1) - 1 )</f>
        <v>#VALUE!</v>
      </c>
      <c r="I123" t="e">
        <f xml:space="preserve"> MID( 'ENTRY FORM'!G131, FIND( "-", 'ENTRY FORM'!G131, 1 ) + 1, 99 )</f>
        <v>#VALUE!</v>
      </c>
      <c r="J123" s="3"/>
      <c r="K123">
        <f>'ENTRY FORM'!I131</f>
        <v>0</v>
      </c>
      <c r="L123" t="str">
        <f>TRIM('ENTRY FORM'!J131)</f>
        <v/>
      </c>
      <c r="M123" s="3"/>
      <c r="N123" s="3"/>
      <c r="O123">
        <f t="shared" si="1"/>
        <v>0</v>
      </c>
    </row>
    <row r="124" spans="1:15" x14ac:dyDescent="0.35">
      <c r="A124">
        <f>'Guidance &amp; Cover Sheet'!$F$8</f>
        <v>0</v>
      </c>
      <c r="B124" s="3"/>
      <c r="C124" s="3"/>
      <c r="D124" t="str">
        <f>TRIM('ENTRY FORM'!C132)</f>
        <v/>
      </c>
      <c r="E124" t="str">
        <f>TRIM('ENTRY FORM'!D132)</f>
        <v/>
      </c>
      <c r="F124" s="4">
        <f>'ENTRY FORM'!E132</f>
        <v>0</v>
      </c>
      <c r="G124">
        <f>'ENTRY FORM'!F132</f>
        <v>0</v>
      </c>
      <c r="H124" t="e">
        <f xml:space="preserve"> LEFT( 'ENTRY FORM'!G132, FIND( "-", 'ENTRY FORM'!G132, 1) - 1 )</f>
        <v>#VALUE!</v>
      </c>
      <c r="I124" t="e">
        <f xml:space="preserve"> MID( 'ENTRY FORM'!G132, FIND( "-", 'ENTRY FORM'!G132, 1 ) + 1, 99 )</f>
        <v>#VALUE!</v>
      </c>
      <c r="J124" s="3"/>
      <c r="K124">
        <f>'ENTRY FORM'!I132</f>
        <v>0</v>
      </c>
      <c r="L124" t="str">
        <f>TRIM('ENTRY FORM'!J132)</f>
        <v/>
      </c>
      <c r="M124" s="3"/>
      <c r="N124" s="3"/>
      <c r="O124">
        <f t="shared" si="1"/>
        <v>0</v>
      </c>
    </row>
    <row r="125" spans="1:15" x14ac:dyDescent="0.35">
      <c r="A125">
        <f>'Guidance &amp; Cover Sheet'!$F$8</f>
        <v>0</v>
      </c>
      <c r="B125" s="3"/>
      <c r="C125" s="3"/>
      <c r="D125" t="str">
        <f>TRIM('ENTRY FORM'!C133)</f>
        <v/>
      </c>
      <c r="E125" t="str">
        <f>TRIM('ENTRY FORM'!D133)</f>
        <v/>
      </c>
      <c r="F125" s="4">
        <f>'ENTRY FORM'!E133</f>
        <v>0</v>
      </c>
      <c r="G125">
        <f>'ENTRY FORM'!F133</f>
        <v>0</v>
      </c>
      <c r="H125" t="e">
        <f xml:space="preserve"> LEFT( 'ENTRY FORM'!G133, FIND( "-", 'ENTRY FORM'!G133, 1) - 1 )</f>
        <v>#VALUE!</v>
      </c>
      <c r="I125" t="e">
        <f xml:space="preserve"> MID( 'ENTRY FORM'!G133, FIND( "-", 'ENTRY FORM'!G133, 1 ) + 1, 99 )</f>
        <v>#VALUE!</v>
      </c>
      <c r="J125" s="3"/>
      <c r="K125">
        <f>'ENTRY FORM'!I133</f>
        <v>0</v>
      </c>
      <c r="L125" t="str">
        <f>TRIM('ENTRY FORM'!J133)</f>
        <v/>
      </c>
      <c r="M125" s="3"/>
      <c r="N125" s="3"/>
      <c r="O125">
        <f t="shared" si="1"/>
        <v>0</v>
      </c>
    </row>
    <row r="126" spans="1:15" x14ac:dyDescent="0.35">
      <c r="A126">
        <f>'Guidance &amp; Cover Sheet'!$F$8</f>
        <v>0</v>
      </c>
      <c r="B126" s="3"/>
      <c r="C126" s="3"/>
      <c r="D126" t="str">
        <f>TRIM('ENTRY FORM'!C134)</f>
        <v/>
      </c>
      <c r="E126" t="str">
        <f>TRIM('ENTRY FORM'!D134)</f>
        <v/>
      </c>
      <c r="F126" s="4">
        <f>'ENTRY FORM'!E134</f>
        <v>0</v>
      </c>
      <c r="G126">
        <f>'ENTRY FORM'!F134</f>
        <v>0</v>
      </c>
      <c r="H126" t="e">
        <f xml:space="preserve"> LEFT( 'ENTRY FORM'!G134, FIND( "-", 'ENTRY FORM'!G134, 1) - 1 )</f>
        <v>#VALUE!</v>
      </c>
      <c r="I126" t="e">
        <f xml:space="preserve"> MID( 'ENTRY FORM'!G134, FIND( "-", 'ENTRY FORM'!G134, 1 ) + 1, 99 )</f>
        <v>#VALUE!</v>
      </c>
      <c r="J126" s="3"/>
      <c r="K126">
        <f>'ENTRY FORM'!I134</f>
        <v>0</v>
      </c>
      <c r="L126" t="str">
        <f>TRIM('ENTRY FORM'!J134)</f>
        <v/>
      </c>
      <c r="M126" s="3"/>
      <c r="N126" s="3"/>
      <c r="O126">
        <f t="shared" si="1"/>
        <v>0</v>
      </c>
    </row>
    <row r="127" spans="1:15" x14ac:dyDescent="0.35">
      <c r="A127">
        <f>'Guidance &amp; Cover Sheet'!$F$8</f>
        <v>0</v>
      </c>
      <c r="B127" s="3"/>
      <c r="C127" s="3"/>
      <c r="D127" t="str">
        <f>TRIM('ENTRY FORM'!C135)</f>
        <v/>
      </c>
      <c r="E127" t="str">
        <f>TRIM('ENTRY FORM'!D135)</f>
        <v/>
      </c>
      <c r="F127" s="4">
        <f>'ENTRY FORM'!E135</f>
        <v>0</v>
      </c>
      <c r="G127">
        <f>'ENTRY FORM'!F135</f>
        <v>0</v>
      </c>
      <c r="H127" t="e">
        <f xml:space="preserve"> LEFT( 'ENTRY FORM'!G135, FIND( "-", 'ENTRY FORM'!G135, 1) - 1 )</f>
        <v>#VALUE!</v>
      </c>
      <c r="I127" t="e">
        <f xml:space="preserve"> MID( 'ENTRY FORM'!G135, FIND( "-", 'ENTRY FORM'!G135, 1 ) + 1, 99 )</f>
        <v>#VALUE!</v>
      </c>
      <c r="J127" s="3"/>
      <c r="K127">
        <f>'ENTRY FORM'!I135</f>
        <v>0</v>
      </c>
      <c r="L127" t="str">
        <f>TRIM('ENTRY FORM'!J135)</f>
        <v/>
      </c>
      <c r="M127" s="3"/>
      <c r="N127" s="3"/>
      <c r="O127">
        <f t="shared" si="1"/>
        <v>0</v>
      </c>
    </row>
    <row r="128" spans="1:15" x14ac:dyDescent="0.35">
      <c r="A128">
        <f>'Guidance &amp; Cover Sheet'!$F$8</f>
        <v>0</v>
      </c>
      <c r="B128" s="3"/>
      <c r="C128" s="3"/>
      <c r="D128" t="str">
        <f>TRIM('ENTRY FORM'!C136)</f>
        <v/>
      </c>
      <c r="E128" t="str">
        <f>TRIM('ENTRY FORM'!D136)</f>
        <v/>
      </c>
      <c r="F128" s="4">
        <f>'ENTRY FORM'!E136</f>
        <v>0</v>
      </c>
      <c r="G128">
        <f>'ENTRY FORM'!F136</f>
        <v>0</v>
      </c>
      <c r="H128" t="e">
        <f xml:space="preserve"> LEFT( 'ENTRY FORM'!G136, FIND( "-", 'ENTRY FORM'!G136, 1) - 1 )</f>
        <v>#VALUE!</v>
      </c>
      <c r="I128" t="e">
        <f xml:space="preserve"> MID( 'ENTRY FORM'!G136, FIND( "-", 'ENTRY FORM'!G136, 1 ) + 1, 99 )</f>
        <v>#VALUE!</v>
      </c>
      <c r="J128" s="3"/>
      <c r="K128">
        <f>'ENTRY FORM'!I136</f>
        <v>0</v>
      </c>
      <c r="L128" t="str">
        <f>TRIM('ENTRY FORM'!J136)</f>
        <v/>
      </c>
      <c r="M128" s="3"/>
      <c r="N128" s="3"/>
      <c r="O128">
        <f t="shared" si="1"/>
        <v>0</v>
      </c>
    </row>
    <row r="129" spans="1:15" x14ac:dyDescent="0.35">
      <c r="A129">
        <f>'Guidance &amp; Cover Sheet'!$F$8</f>
        <v>0</v>
      </c>
      <c r="B129" s="3"/>
      <c r="C129" s="3"/>
      <c r="D129" t="str">
        <f>TRIM('ENTRY FORM'!C137)</f>
        <v/>
      </c>
      <c r="E129" t="str">
        <f>TRIM('ENTRY FORM'!D137)</f>
        <v/>
      </c>
      <c r="F129" s="4">
        <f>'ENTRY FORM'!E137</f>
        <v>0</v>
      </c>
      <c r="G129">
        <f>'ENTRY FORM'!F137</f>
        <v>0</v>
      </c>
      <c r="H129" t="e">
        <f xml:space="preserve"> LEFT( 'ENTRY FORM'!G137, FIND( "-", 'ENTRY FORM'!G137, 1) - 1 )</f>
        <v>#VALUE!</v>
      </c>
      <c r="I129" t="e">
        <f xml:space="preserve"> MID( 'ENTRY FORM'!G137, FIND( "-", 'ENTRY FORM'!G137, 1 ) + 1, 99 )</f>
        <v>#VALUE!</v>
      </c>
      <c r="J129" s="3"/>
      <c r="K129">
        <f>'ENTRY FORM'!I137</f>
        <v>0</v>
      </c>
      <c r="L129" t="str">
        <f>TRIM('ENTRY FORM'!J137)</f>
        <v/>
      </c>
      <c r="M129" s="3"/>
      <c r="N129" s="3"/>
      <c r="O129">
        <f t="shared" si="1"/>
        <v>0</v>
      </c>
    </row>
    <row r="130" spans="1:15" x14ac:dyDescent="0.35">
      <c r="A130">
        <f>'Guidance &amp; Cover Sheet'!$F$8</f>
        <v>0</v>
      </c>
      <c r="B130" s="3"/>
      <c r="C130" s="3"/>
      <c r="D130" t="str">
        <f>TRIM('ENTRY FORM'!C138)</f>
        <v/>
      </c>
      <c r="E130" t="str">
        <f>TRIM('ENTRY FORM'!D138)</f>
        <v/>
      </c>
      <c r="F130" s="4">
        <f>'ENTRY FORM'!E138</f>
        <v>0</v>
      </c>
      <c r="G130">
        <f>'ENTRY FORM'!F138</f>
        <v>0</v>
      </c>
      <c r="H130" t="e">
        <f xml:space="preserve"> LEFT( 'ENTRY FORM'!G138, FIND( "-", 'ENTRY FORM'!G138, 1) - 1 )</f>
        <v>#VALUE!</v>
      </c>
      <c r="I130" t="e">
        <f xml:space="preserve"> MID( 'ENTRY FORM'!G138, FIND( "-", 'ENTRY FORM'!G138, 1 ) + 1, 99 )</f>
        <v>#VALUE!</v>
      </c>
      <c r="J130" s="3"/>
      <c r="K130">
        <f>'ENTRY FORM'!I138</f>
        <v>0</v>
      </c>
      <c r="L130" t="str">
        <f>TRIM('ENTRY FORM'!J138)</f>
        <v/>
      </c>
      <c r="M130" s="3"/>
      <c r="N130" s="3"/>
      <c r="O130">
        <f t="shared" si="1"/>
        <v>0</v>
      </c>
    </row>
    <row r="131" spans="1:15" x14ac:dyDescent="0.35">
      <c r="A131">
        <f>'Guidance &amp; Cover Sheet'!$F$8</f>
        <v>0</v>
      </c>
      <c r="B131" s="3"/>
      <c r="C131" s="3"/>
      <c r="D131" t="str">
        <f>TRIM('ENTRY FORM'!C139)</f>
        <v/>
      </c>
      <c r="E131" t="str">
        <f>TRIM('ENTRY FORM'!D139)</f>
        <v/>
      </c>
      <c r="F131" s="4">
        <f>'ENTRY FORM'!E139</f>
        <v>0</v>
      </c>
      <c r="G131">
        <f>'ENTRY FORM'!F139</f>
        <v>0</v>
      </c>
      <c r="H131" t="e">
        <f xml:space="preserve"> LEFT( 'ENTRY FORM'!G139, FIND( "-", 'ENTRY FORM'!G139, 1) - 1 )</f>
        <v>#VALUE!</v>
      </c>
      <c r="I131" t="e">
        <f xml:space="preserve"> MID( 'ENTRY FORM'!G139, FIND( "-", 'ENTRY FORM'!G139, 1 ) + 1, 99 )</f>
        <v>#VALUE!</v>
      </c>
      <c r="J131" s="3"/>
      <c r="K131">
        <f>'ENTRY FORM'!I139</f>
        <v>0</v>
      </c>
      <c r="L131" t="str">
        <f>TRIM('ENTRY FORM'!J139)</f>
        <v/>
      </c>
      <c r="M131" s="3"/>
      <c r="N131" s="3"/>
      <c r="O131">
        <f t="shared" si="1"/>
        <v>0</v>
      </c>
    </row>
    <row r="132" spans="1:15" x14ac:dyDescent="0.35">
      <c r="A132">
        <f>'Guidance &amp; Cover Sheet'!$F$8</f>
        <v>0</v>
      </c>
      <c r="B132" s="3"/>
      <c r="C132" s="3"/>
      <c r="D132" t="str">
        <f>TRIM('ENTRY FORM'!C140)</f>
        <v/>
      </c>
      <c r="E132" t="str">
        <f>TRIM('ENTRY FORM'!D140)</f>
        <v/>
      </c>
      <c r="F132" s="4">
        <f>'ENTRY FORM'!E140</f>
        <v>0</v>
      </c>
      <c r="G132">
        <f>'ENTRY FORM'!F140</f>
        <v>0</v>
      </c>
      <c r="H132" t="e">
        <f xml:space="preserve"> LEFT( 'ENTRY FORM'!G140, FIND( "-", 'ENTRY FORM'!G140, 1) - 1 )</f>
        <v>#VALUE!</v>
      </c>
      <c r="I132" t="e">
        <f xml:space="preserve"> MID( 'ENTRY FORM'!G140, FIND( "-", 'ENTRY FORM'!G140, 1 ) + 1, 99 )</f>
        <v>#VALUE!</v>
      </c>
      <c r="J132" s="3"/>
      <c r="K132">
        <f>'ENTRY FORM'!I140</f>
        <v>0</v>
      </c>
      <c r="L132" t="str">
        <f>TRIM('ENTRY FORM'!J140)</f>
        <v/>
      </c>
      <c r="M132" s="3"/>
      <c r="N132" s="3"/>
      <c r="O132">
        <f t="shared" ref="O132:O195" si="2">$O$2</f>
        <v>0</v>
      </c>
    </row>
    <row r="133" spans="1:15" x14ac:dyDescent="0.35">
      <c r="A133">
        <f>'Guidance &amp; Cover Sheet'!$F$8</f>
        <v>0</v>
      </c>
      <c r="B133" s="3"/>
      <c r="C133" s="3"/>
      <c r="D133" t="str">
        <f>TRIM('ENTRY FORM'!C141)</f>
        <v/>
      </c>
      <c r="E133" t="str">
        <f>TRIM('ENTRY FORM'!D141)</f>
        <v/>
      </c>
      <c r="F133" s="4">
        <f>'ENTRY FORM'!E141</f>
        <v>0</v>
      </c>
      <c r="G133">
        <f>'ENTRY FORM'!F141</f>
        <v>0</v>
      </c>
      <c r="H133" t="e">
        <f xml:space="preserve"> LEFT( 'ENTRY FORM'!G141, FIND( "-", 'ENTRY FORM'!G141, 1) - 1 )</f>
        <v>#VALUE!</v>
      </c>
      <c r="I133" t="e">
        <f xml:space="preserve"> MID( 'ENTRY FORM'!G141, FIND( "-", 'ENTRY FORM'!G141, 1 ) + 1, 99 )</f>
        <v>#VALUE!</v>
      </c>
      <c r="J133" s="3"/>
      <c r="K133">
        <f>'ENTRY FORM'!I141</f>
        <v>0</v>
      </c>
      <c r="L133" t="str">
        <f>TRIM('ENTRY FORM'!J141)</f>
        <v/>
      </c>
      <c r="M133" s="3"/>
      <c r="N133" s="3"/>
      <c r="O133">
        <f t="shared" si="2"/>
        <v>0</v>
      </c>
    </row>
    <row r="134" spans="1:15" x14ac:dyDescent="0.35">
      <c r="A134">
        <f>'Guidance &amp; Cover Sheet'!$F$8</f>
        <v>0</v>
      </c>
      <c r="B134" s="3"/>
      <c r="C134" s="3"/>
      <c r="D134" t="str">
        <f>TRIM('ENTRY FORM'!C142)</f>
        <v/>
      </c>
      <c r="E134" t="str">
        <f>TRIM('ENTRY FORM'!D142)</f>
        <v/>
      </c>
      <c r="F134" s="4">
        <f>'ENTRY FORM'!E142</f>
        <v>0</v>
      </c>
      <c r="G134">
        <f>'ENTRY FORM'!F142</f>
        <v>0</v>
      </c>
      <c r="H134" t="e">
        <f xml:space="preserve"> LEFT( 'ENTRY FORM'!G142, FIND( "-", 'ENTRY FORM'!G142, 1) - 1 )</f>
        <v>#VALUE!</v>
      </c>
      <c r="I134" t="e">
        <f xml:space="preserve"> MID( 'ENTRY FORM'!G142, FIND( "-", 'ENTRY FORM'!G142, 1 ) + 1, 99 )</f>
        <v>#VALUE!</v>
      </c>
      <c r="J134" s="3"/>
      <c r="K134">
        <f>'ENTRY FORM'!I142</f>
        <v>0</v>
      </c>
      <c r="L134" t="str">
        <f>TRIM('ENTRY FORM'!J142)</f>
        <v/>
      </c>
      <c r="M134" s="3"/>
      <c r="N134" s="3"/>
      <c r="O134">
        <f t="shared" si="2"/>
        <v>0</v>
      </c>
    </row>
    <row r="135" spans="1:15" x14ac:dyDescent="0.35">
      <c r="A135">
        <f>'Guidance &amp; Cover Sheet'!$F$8</f>
        <v>0</v>
      </c>
      <c r="B135" s="3"/>
      <c r="C135" s="3"/>
      <c r="D135" t="str">
        <f>TRIM('ENTRY FORM'!C143)</f>
        <v/>
      </c>
      <c r="E135" t="str">
        <f>TRIM('ENTRY FORM'!D143)</f>
        <v/>
      </c>
      <c r="F135" s="4">
        <f>'ENTRY FORM'!E143</f>
        <v>0</v>
      </c>
      <c r="G135">
        <f>'ENTRY FORM'!F143</f>
        <v>0</v>
      </c>
      <c r="H135" t="e">
        <f xml:space="preserve"> LEFT( 'ENTRY FORM'!G143, FIND( "-", 'ENTRY FORM'!G143, 1) - 1 )</f>
        <v>#VALUE!</v>
      </c>
      <c r="I135" t="e">
        <f xml:space="preserve"> MID( 'ENTRY FORM'!G143, FIND( "-", 'ENTRY FORM'!G143, 1 ) + 1, 99 )</f>
        <v>#VALUE!</v>
      </c>
      <c r="J135" s="3"/>
      <c r="K135">
        <f>'ENTRY FORM'!I143</f>
        <v>0</v>
      </c>
      <c r="L135" t="str">
        <f>TRIM('ENTRY FORM'!J143)</f>
        <v/>
      </c>
      <c r="M135" s="3"/>
      <c r="N135" s="3"/>
      <c r="O135">
        <f t="shared" si="2"/>
        <v>0</v>
      </c>
    </row>
    <row r="136" spans="1:15" x14ac:dyDescent="0.35">
      <c r="A136">
        <f>'Guidance &amp; Cover Sheet'!$F$8</f>
        <v>0</v>
      </c>
      <c r="B136" s="3"/>
      <c r="C136" s="3"/>
      <c r="D136" t="str">
        <f>TRIM('ENTRY FORM'!C144)</f>
        <v/>
      </c>
      <c r="E136" t="str">
        <f>TRIM('ENTRY FORM'!D144)</f>
        <v/>
      </c>
      <c r="F136" s="4">
        <f>'ENTRY FORM'!E144</f>
        <v>0</v>
      </c>
      <c r="G136">
        <f>'ENTRY FORM'!F144</f>
        <v>0</v>
      </c>
      <c r="H136" t="e">
        <f xml:space="preserve"> LEFT( 'ENTRY FORM'!G144, FIND( "-", 'ENTRY FORM'!G144, 1) - 1 )</f>
        <v>#VALUE!</v>
      </c>
      <c r="I136" t="e">
        <f xml:space="preserve"> MID( 'ENTRY FORM'!G144, FIND( "-", 'ENTRY FORM'!G144, 1 ) + 1, 99 )</f>
        <v>#VALUE!</v>
      </c>
      <c r="J136" s="3"/>
      <c r="K136">
        <f>'ENTRY FORM'!I144</f>
        <v>0</v>
      </c>
      <c r="L136" t="str">
        <f>TRIM('ENTRY FORM'!J144)</f>
        <v/>
      </c>
      <c r="M136" s="3"/>
      <c r="N136" s="3"/>
      <c r="O136">
        <f t="shared" si="2"/>
        <v>0</v>
      </c>
    </row>
    <row r="137" spans="1:15" x14ac:dyDescent="0.35">
      <c r="A137">
        <f>'Guidance &amp; Cover Sheet'!$F$8</f>
        <v>0</v>
      </c>
      <c r="B137" s="3"/>
      <c r="C137" s="3"/>
      <c r="D137" t="str">
        <f>TRIM('ENTRY FORM'!C145)</f>
        <v/>
      </c>
      <c r="E137" t="str">
        <f>TRIM('ENTRY FORM'!D145)</f>
        <v/>
      </c>
      <c r="F137" s="4">
        <f>'ENTRY FORM'!E145</f>
        <v>0</v>
      </c>
      <c r="G137">
        <f>'ENTRY FORM'!F145</f>
        <v>0</v>
      </c>
      <c r="H137" t="e">
        <f xml:space="preserve"> LEFT( 'ENTRY FORM'!G145, FIND( "-", 'ENTRY FORM'!G145, 1) - 1 )</f>
        <v>#VALUE!</v>
      </c>
      <c r="I137" t="e">
        <f xml:space="preserve"> MID( 'ENTRY FORM'!G145, FIND( "-", 'ENTRY FORM'!G145, 1 ) + 1, 99 )</f>
        <v>#VALUE!</v>
      </c>
      <c r="J137" s="3"/>
      <c r="K137">
        <f>'ENTRY FORM'!I145</f>
        <v>0</v>
      </c>
      <c r="L137" t="str">
        <f>TRIM('ENTRY FORM'!J145)</f>
        <v/>
      </c>
      <c r="M137" s="3"/>
      <c r="N137" s="3"/>
      <c r="O137">
        <f t="shared" si="2"/>
        <v>0</v>
      </c>
    </row>
    <row r="138" spans="1:15" x14ac:dyDescent="0.35">
      <c r="A138">
        <f>'Guidance &amp; Cover Sheet'!$F$8</f>
        <v>0</v>
      </c>
      <c r="B138" s="3"/>
      <c r="C138" s="3"/>
      <c r="D138" t="str">
        <f>TRIM('ENTRY FORM'!C146)</f>
        <v/>
      </c>
      <c r="E138" t="str">
        <f>TRIM('ENTRY FORM'!D146)</f>
        <v/>
      </c>
      <c r="F138" s="4">
        <f>'ENTRY FORM'!E146</f>
        <v>0</v>
      </c>
      <c r="G138">
        <f>'ENTRY FORM'!F146</f>
        <v>0</v>
      </c>
      <c r="H138" t="e">
        <f xml:space="preserve"> LEFT( 'ENTRY FORM'!G146, FIND( "-", 'ENTRY FORM'!G146, 1) - 1 )</f>
        <v>#VALUE!</v>
      </c>
      <c r="I138" t="e">
        <f xml:space="preserve"> MID( 'ENTRY FORM'!G146, FIND( "-", 'ENTRY FORM'!G146, 1 ) + 1, 99 )</f>
        <v>#VALUE!</v>
      </c>
      <c r="J138" s="3"/>
      <c r="K138">
        <f>'ENTRY FORM'!I146</f>
        <v>0</v>
      </c>
      <c r="L138" t="str">
        <f>TRIM('ENTRY FORM'!J146)</f>
        <v/>
      </c>
      <c r="M138" s="3"/>
      <c r="N138" s="3"/>
      <c r="O138">
        <f t="shared" si="2"/>
        <v>0</v>
      </c>
    </row>
    <row r="139" spans="1:15" x14ac:dyDescent="0.35">
      <c r="A139">
        <f>'Guidance &amp; Cover Sheet'!$F$8</f>
        <v>0</v>
      </c>
      <c r="B139" s="3"/>
      <c r="C139" s="3"/>
      <c r="D139" t="str">
        <f>TRIM('ENTRY FORM'!C147)</f>
        <v/>
      </c>
      <c r="E139" t="str">
        <f>TRIM('ENTRY FORM'!D147)</f>
        <v/>
      </c>
      <c r="F139" s="4">
        <f>'ENTRY FORM'!E147</f>
        <v>0</v>
      </c>
      <c r="G139">
        <f>'ENTRY FORM'!F147</f>
        <v>0</v>
      </c>
      <c r="H139" t="e">
        <f xml:space="preserve"> LEFT( 'ENTRY FORM'!G147, FIND( "-", 'ENTRY FORM'!G147, 1) - 1 )</f>
        <v>#VALUE!</v>
      </c>
      <c r="I139" t="e">
        <f xml:space="preserve"> MID( 'ENTRY FORM'!G147, FIND( "-", 'ENTRY FORM'!G147, 1 ) + 1, 99 )</f>
        <v>#VALUE!</v>
      </c>
      <c r="J139" s="3"/>
      <c r="K139">
        <f>'ENTRY FORM'!I147</f>
        <v>0</v>
      </c>
      <c r="L139" t="str">
        <f>TRIM('ENTRY FORM'!J147)</f>
        <v/>
      </c>
      <c r="M139" s="3"/>
      <c r="N139" s="3"/>
      <c r="O139">
        <f t="shared" si="2"/>
        <v>0</v>
      </c>
    </row>
    <row r="140" spans="1:15" x14ac:dyDescent="0.35">
      <c r="A140">
        <f>'Guidance &amp; Cover Sheet'!$F$8</f>
        <v>0</v>
      </c>
      <c r="B140" s="3"/>
      <c r="C140" s="3"/>
      <c r="D140" t="str">
        <f>TRIM('ENTRY FORM'!C148)</f>
        <v/>
      </c>
      <c r="E140" t="str">
        <f>TRIM('ENTRY FORM'!D148)</f>
        <v/>
      </c>
      <c r="F140" s="4">
        <f>'ENTRY FORM'!E148</f>
        <v>0</v>
      </c>
      <c r="G140">
        <f>'ENTRY FORM'!F148</f>
        <v>0</v>
      </c>
      <c r="H140" t="e">
        <f xml:space="preserve"> LEFT( 'ENTRY FORM'!G148, FIND( "-", 'ENTRY FORM'!G148, 1) - 1 )</f>
        <v>#VALUE!</v>
      </c>
      <c r="I140" t="e">
        <f xml:space="preserve"> MID( 'ENTRY FORM'!G148, FIND( "-", 'ENTRY FORM'!G148, 1 ) + 1, 99 )</f>
        <v>#VALUE!</v>
      </c>
      <c r="J140" s="3"/>
      <c r="K140">
        <f>'ENTRY FORM'!I148</f>
        <v>0</v>
      </c>
      <c r="L140" t="str">
        <f>TRIM('ENTRY FORM'!J148)</f>
        <v/>
      </c>
      <c r="M140" s="3"/>
      <c r="N140" s="3"/>
      <c r="O140">
        <f t="shared" si="2"/>
        <v>0</v>
      </c>
    </row>
    <row r="141" spans="1:15" x14ac:dyDescent="0.35">
      <c r="A141">
        <f>'Guidance &amp; Cover Sheet'!$F$8</f>
        <v>0</v>
      </c>
      <c r="B141" s="3"/>
      <c r="C141" s="3"/>
      <c r="D141" t="str">
        <f>TRIM('ENTRY FORM'!C149)</f>
        <v/>
      </c>
      <c r="E141" t="str">
        <f>TRIM('ENTRY FORM'!D149)</f>
        <v/>
      </c>
      <c r="F141" s="4">
        <f>'ENTRY FORM'!E149</f>
        <v>0</v>
      </c>
      <c r="G141">
        <f>'ENTRY FORM'!F149</f>
        <v>0</v>
      </c>
      <c r="H141" t="e">
        <f xml:space="preserve"> LEFT( 'ENTRY FORM'!G149, FIND( "-", 'ENTRY FORM'!G149, 1) - 1 )</f>
        <v>#VALUE!</v>
      </c>
      <c r="I141" t="e">
        <f xml:space="preserve"> MID( 'ENTRY FORM'!G149, FIND( "-", 'ENTRY FORM'!G149, 1 ) + 1, 99 )</f>
        <v>#VALUE!</v>
      </c>
      <c r="J141" s="3"/>
      <c r="K141">
        <f>'ENTRY FORM'!I149</f>
        <v>0</v>
      </c>
      <c r="L141" t="str">
        <f>TRIM('ENTRY FORM'!J149)</f>
        <v/>
      </c>
      <c r="M141" s="3"/>
      <c r="N141" s="3"/>
      <c r="O141">
        <f t="shared" si="2"/>
        <v>0</v>
      </c>
    </row>
    <row r="142" spans="1:15" x14ac:dyDescent="0.35">
      <c r="A142">
        <f>'Guidance &amp; Cover Sheet'!$F$8</f>
        <v>0</v>
      </c>
      <c r="B142" s="3"/>
      <c r="C142" s="3"/>
      <c r="D142" t="str">
        <f>TRIM('ENTRY FORM'!C150)</f>
        <v/>
      </c>
      <c r="E142" t="str">
        <f>TRIM('ENTRY FORM'!D150)</f>
        <v/>
      </c>
      <c r="F142" s="4">
        <f>'ENTRY FORM'!E150</f>
        <v>0</v>
      </c>
      <c r="G142">
        <f>'ENTRY FORM'!F150</f>
        <v>0</v>
      </c>
      <c r="H142" t="e">
        <f xml:space="preserve"> LEFT( 'ENTRY FORM'!G150, FIND( "-", 'ENTRY FORM'!G150, 1) - 1 )</f>
        <v>#VALUE!</v>
      </c>
      <c r="I142" t="e">
        <f xml:space="preserve"> MID( 'ENTRY FORM'!G150, FIND( "-", 'ENTRY FORM'!G150, 1 ) + 1, 99 )</f>
        <v>#VALUE!</v>
      </c>
      <c r="J142" s="3"/>
      <c r="K142">
        <f>'ENTRY FORM'!I150</f>
        <v>0</v>
      </c>
      <c r="L142" t="str">
        <f>TRIM('ENTRY FORM'!J150)</f>
        <v/>
      </c>
      <c r="M142" s="3"/>
      <c r="N142" s="3"/>
      <c r="O142">
        <f t="shared" si="2"/>
        <v>0</v>
      </c>
    </row>
    <row r="143" spans="1:15" x14ac:dyDescent="0.35">
      <c r="A143">
        <f>'Guidance &amp; Cover Sheet'!$F$8</f>
        <v>0</v>
      </c>
      <c r="B143" s="3"/>
      <c r="C143" s="3"/>
      <c r="D143" t="str">
        <f>TRIM('ENTRY FORM'!C151)</f>
        <v/>
      </c>
      <c r="E143" t="str">
        <f>TRIM('ENTRY FORM'!D151)</f>
        <v/>
      </c>
      <c r="F143" s="4">
        <f>'ENTRY FORM'!E151</f>
        <v>0</v>
      </c>
      <c r="G143">
        <f>'ENTRY FORM'!F151</f>
        <v>0</v>
      </c>
      <c r="H143" t="e">
        <f xml:space="preserve"> LEFT( 'ENTRY FORM'!G151, FIND( "-", 'ENTRY FORM'!G151, 1) - 1 )</f>
        <v>#VALUE!</v>
      </c>
      <c r="I143" t="e">
        <f xml:space="preserve"> MID( 'ENTRY FORM'!G151, FIND( "-", 'ENTRY FORM'!G151, 1 ) + 1, 99 )</f>
        <v>#VALUE!</v>
      </c>
      <c r="J143" s="3"/>
      <c r="K143">
        <f>'ENTRY FORM'!I151</f>
        <v>0</v>
      </c>
      <c r="L143" t="str">
        <f>TRIM('ENTRY FORM'!J151)</f>
        <v/>
      </c>
      <c r="M143" s="3"/>
      <c r="N143" s="3"/>
      <c r="O143">
        <f t="shared" si="2"/>
        <v>0</v>
      </c>
    </row>
    <row r="144" spans="1:15" x14ac:dyDescent="0.35">
      <c r="A144">
        <f>'Guidance &amp; Cover Sheet'!$F$8</f>
        <v>0</v>
      </c>
      <c r="B144" s="3"/>
      <c r="C144" s="3"/>
      <c r="D144" t="str">
        <f>TRIM('ENTRY FORM'!C152)</f>
        <v/>
      </c>
      <c r="E144" t="str">
        <f>TRIM('ENTRY FORM'!D152)</f>
        <v/>
      </c>
      <c r="F144" s="4">
        <f>'ENTRY FORM'!E152</f>
        <v>0</v>
      </c>
      <c r="G144">
        <f>'ENTRY FORM'!F152</f>
        <v>0</v>
      </c>
      <c r="H144" t="e">
        <f xml:space="preserve"> LEFT( 'ENTRY FORM'!G152, FIND( "-", 'ENTRY FORM'!G152, 1) - 1 )</f>
        <v>#VALUE!</v>
      </c>
      <c r="I144" t="e">
        <f xml:space="preserve"> MID( 'ENTRY FORM'!G152, FIND( "-", 'ENTRY FORM'!G152, 1 ) + 1, 99 )</f>
        <v>#VALUE!</v>
      </c>
      <c r="J144" s="3"/>
      <c r="K144">
        <f>'ENTRY FORM'!I152</f>
        <v>0</v>
      </c>
      <c r="L144" t="str">
        <f>TRIM('ENTRY FORM'!J152)</f>
        <v/>
      </c>
      <c r="M144" s="3"/>
      <c r="N144" s="3"/>
      <c r="O144">
        <f t="shared" si="2"/>
        <v>0</v>
      </c>
    </row>
    <row r="145" spans="1:15" x14ac:dyDescent="0.35">
      <c r="A145">
        <f>'Guidance &amp; Cover Sheet'!$F$8</f>
        <v>0</v>
      </c>
      <c r="B145" s="3"/>
      <c r="C145" s="3"/>
      <c r="D145" t="str">
        <f>TRIM('ENTRY FORM'!C153)</f>
        <v/>
      </c>
      <c r="E145" t="str">
        <f>TRIM('ENTRY FORM'!D153)</f>
        <v/>
      </c>
      <c r="F145" s="4">
        <f>'ENTRY FORM'!E153</f>
        <v>0</v>
      </c>
      <c r="G145">
        <f>'ENTRY FORM'!F153</f>
        <v>0</v>
      </c>
      <c r="H145" t="e">
        <f xml:space="preserve"> LEFT( 'ENTRY FORM'!G153, FIND( "-", 'ENTRY FORM'!G153, 1) - 1 )</f>
        <v>#VALUE!</v>
      </c>
      <c r="I145" t="e">
        <f xml:space="preserve"> MID( 'ENTRY FORM'!G153, FIND( "-", 'ENTRY FORM'!G153, 1 ) + 1, 99 )</f>
        <v>#VALUE!</v>
      </c>
      <c r="J145" s="3"/>
      <c r="K145">
        <f>'ENTRY FORM'!I153</f>
        <v>0</v>
      </c>
      <c r="L145" t="str">
        <f>TRIM('ENTRY FORM'!J153)</f>
        <v/>
      </c>
      <c r="M145" s="3"/>
      <c r="N145" s="3"/>
      <c r="O145">
        <f t="shared" si="2"/>
        <v>0</v>
      </c>
    </row>
    <row r="146" spans="1:15" x14ac:dyDescent="0.35">
      <c r="A146">
        <f>'Guidance &amp; Cover Sheet'!$F$8</f>
        <v>0</v>
      </c>
      <c r="B146" s="3"/>
      <c r="C146" s="3"/>
      <c r="D146" t="str">
        <f>TRIM('ENTRY FORM'!C154)</f>
        <v/>
      </c>
      <c r="E146" t="str">
        <f>TRIM('ENTRY FORM'!D154)</f>
        <v/>
      </c>
      <c r="F146" s="4">
        <f>'ENTRY FORM'!E154</f>
        <v>0</v>
      </c>
      <c r="G146">
        <f>'ENTRY FORM'!F154</f>
        <v>0</v>
      </c>
      <c r="H146" t="e">
        <f xml:space="preserve"> LEFT( 'ENTRY FORM'!G154, FIND( "-", 'ENTRY FORM'!G154, 1) - 1 )</f>
        <v>#VALUE!</v>
      </c>
      <c r="I146" t="e">
        <f xml:space="preserve"> MID( 'ENTRY FORM'!G154, FIND( "-", 'ENTRY FORM'!G154, 1 ) + 1, 99 )</f>
        <v>#VALUE!</v>
      </c>
      <c r="J146" s="3"/>
      <c r="K146">
        <f>'ENTRY FORM'!I154</f>
        <v>0</v>
      </c>
      <c r="L146" t="str">
        <f>TRIM('ENTRY FORM'!J154)</f>
        <v/>
      </c>
      <c r="M146" s="3"/>
      <c r="N146" s="3"/>
      <c r="O146">
        <f t="shared" si="2"/>
        <v>0</v>
      </c>
    </row>
    <row r="147" spans="1:15" x14ac:dyDescent="0.35">
      <c r="A147">
        <f>'Guidance &amp; Cover Sheet'!$F$8</f>
        <v>0</v>
      </c>
      <c r="B147" s="3"/>
      <c r="C147" s="3"/>
      <c r="D147" t="str">
        <f>TRIM('ENTRY FORM'!C155)</f>
        <v/>
      </c>
      <c r="E147" t="str">
        <f>TRIM('ENTRY FORM'!D155)</f>
        <v/>
      </c>
      <c r="F147" s="4">
        <f>'ENTRY FORM'!E155</f>
        <v>0</v>
      </c>
      <c r="G147">
        <f>'ENTRY FORM'!F155</f>
        <v>0</v>
      </c>
      <c r="H147" t="e">
        <f xml:space="preserve"> LEFT( 'ENTRY FORM'!G155, FIND( "-", 'ENTRY FORM'!G155, 1) - 1 )</f>
        <v>#VALUE!</v>
      </c>
      <c r="I147" t="e">
        <f xml:space="preserve"> MID( 'ENTRY FORM'!G155, FIND( "-", 'ENTRY FORM'!G155, 1 ) + 1, 99 )</f>
        <v>#VALUE!</v>
      </c>
      <c r="J147" s="3"/>
      <c r="K147">
        <f>'ENTRY FORM'!I155</f>
        <v>0</v>
      </c>
      <c r="L147" t="str">
        <f>TRIM('ENTRY FORM'!J155)</f>
        <v/>
      </c>
      <c r="M147" s="3"/>
      <c r="N147" s="3"/>
      <c r="O147">
        <f t="shared" si="2"/>
        <v>0</v>
      </c>
    </row>
    <row r="148" spans="1:15" x14ac:dyDescent="0.35">
      <c r="A148">
        <f>'Guidance &amp; Cover Sheet'!$F$8</f>
        <v>0</v>
      </c>
      <c r="B148" s="3"/>
      <c r="C148" s="3"/>
      <c r="D148" t="str">
        <f>TRIM('ENTRY FORM'!C156)</f>
        <v/>
      </c>
      <c r="E148" t="str">
        <f>TRIM('ENTRY FORM'!D156)</f>
        <v/>
      </c>
      <c r="F148" s="4">
        <f>'ENTRY FORM'!E156</f>
        <v>0</v>
      </c>
      <c r="G148">
        <f>'ENTRY FORM'!F156</f>
        <v>0</v>
      </c>
      <c r="H148" t="e">
        <f xml:space="preserve"> LEFT( 'ENTRY FORM'!G156, FIND( "-", 'ENTRY FORM'!G156, 1) - 1 )</f>
        <v>#VALUE!</v>
      </c>
      <c r="I148" t="e">
        <f xml:space="preserve"> MID( 'ENTRY FORM'!G156, FIND( "-", 'ENTRY FORM'!G156, 1 ) + 1, 99 )</f>
        <v>#VALUE!</v>
      </c>
      <c r="J148" s="3"/>
      <c r="K148">
        <f>'ENTRY FORM'!I156</f>
        <v>0</v>
      </c>
      <c r="L148" t="str">
        <f>TRIM('ENTRY FORM'!J156)</f>
        <v/>
      </c>
      <c r="M148" s="3"/>
      <c r="N148" s="3"/>
      <c r="O148">
        <f t="shared" si="2"/>
        <v>0</v>
      </c>
    </row>
    <row r="149" spans="1:15" x14ac:dyDescent="0.35">
      <c r="A149">
        <f>'Guidance &amp; Cover Sheet'!$F$8</f>
        <v>0</v>
      </c>
      <c r="B149" s="3"/>
      <c r="C149" s="3"/>
      <c r="D149" t="str">
        <f>TRIM('ENTRY FORM'!C157)</f>
        <v/>
      </c>
      <c r="E149" t="str">
        <f>TRIM('ENTRY FORM'!D157)</f>
        <v/>
      </c>
      <c r="F149" s="4">
        <f>'ENTRY FORM'!E157</f>
        <v>0</v>
      </c>
      <c r="G149">
        <f>'ENTRY FORM'!F157</f>
        <v>0</v>
      </c>
      <c r="H149" t="e">
        <f xml:space="preserve"> LEFT( 'ENTRY FORM'!G157, FIND( "-", 'ENTRY FORM'!G157, 1) - 1 )</f>
        <v>#VALUE!</v>
      </c>
      <c r="I149" t="e">
        <f xml:space="preserve"> MID( 'ENTRY FORM'!G157, FIND( "-", 'ENTRY FORM'!G157, 1 ) + 1, 99 )</f>
        <v>#VALUE!</v>
      </c>
      <c r="J149" s="3"/>
      <c r="K149">
        <f>'ENTRY FORM'!I157</f>
        <v>0</v>
      </c>
      <c r="L149" t="str">
        <f>TRIM('ENTRY FORM'!J157)</f>
        <v/>
      </c>
      <c r="M149" s="3"/>
      <c r="N149" s="3"/>
      <c r="O149">
        <f t="shared" si="2"/>
        <v>0</v>
      </c>
    </row>
    <row r="150" spans="1:15" x14ac:dyDescent="0.35">
      <c r="A150">
        <f>'Guidance &amp; Cover Sheet'!$F$8</f>
        <v>0</v>
      </c>
      <c r="B150" s="3"/>
      <c r="C150" s="3"/>
      <c r="D150" t="str">
        <f>TRIM('ENTRY FORM'!C158)</f>
        <v/>
      </c>
      <c r="E150" t="str">
        <f>TRIM('ENTRY FORM'!D158)</f>
        <v/>
      </c>
      <c r="F150" s="4">
        <f>'ENTRY FORM'!E158</f>
        <v>0</v>
      </c>
      <c r="G150">
        <f>'ENTRY FORM'!F158</f>
        <v>0</v>
      </c>
      <c r="H150" t="e">
        <f xml:space="preserve"> LEFT( 'ENTRY FORM'!G158, FIND( "-", 'ENTRY FORM'!G158, 1) - 1 )</f>
        <v>#VALUE!</v>
      </c>
      <c r="I150" t="e">
        <f xml:space="preserve"> MID( 'ENTRY FORM'!G158, FIND( "-", 'ENTRY FORM'!G158, 1 ) + 1, 99 )</f>
        <v>#VALUE!</v>
      </c>
      <c r="J150" s="3"/>
      <c r="K150">
        <f>'ENTRY FORM'!I158</f>
        <v>0</v>
      </c>
      <c r="L150" t="str">
        <f>TRIM('ENTRY FORM'!J158)</f>
        <v/>
      </c>
      <c r="M150" s="3"/>
      <c r="N150" s="3"/>
      <c r="O150">
        <f t="shared" si="2"/>
        <v>0</v>
      </c>
    </row>
    <row r="151" spans="1:15" x14ac:dyDescent="0.35">
      <c r="A151">
        <f>'Guidance &amp; Cover Sheet'!$F$8</f>
        <v>0</v>
      </c>
      <c r="B151" s="3"/>
      <c r="C151" s="3"/>
      <c r="D151" t="str">
        <f>TRIM('ENTRY FORM'!C159)</f>
        <v/>
      </c>
      <c r="E151" t="str">
        <f>TRIM('ENTRY FORM'!D159)</f>
        <v/>
      </c>
      <c r="F151" s="4">
        <f>'ENTRY FORM'!E159</f>
        <v>0</v>
      </c>
      <c r="G151">
        <f>'ENTRY FORM'!F159</f>
        <v>0</v>
      </c>
      <c r="H151" t="e">
        <f xml:space="preserve"> LEFT( 'ENTRY FORM'!G159, FIND( "-", 'ENTRY FORM'!G159, 1) - 1 )</f>
        <v>#VALUE!</v>
      </c>
      <c r="I151" t="e">
        <f xml:space="preserve"> MID( 'ENTRY FORM'!G159, FIND( "-", 'ENTRY FORM'!G159, 1 ) + 1, 99 )</f>
        <v>#VALUE!</v>
      </c>
      <c r="J151" s="3"/>
      <c r="K151">
        <f>'ENTRY FORM'!I159</f>
        <v>0</v>
      </c>
      <c r="L151" t="str">
        <f>TRIM('ENTRY FORM'!J159)</f>
        <v/>
      </c>
      <c r="M151" s="3"/>
      <c r="N151" s="3"/>
      <c r="O151">
        <f t="shared" si="2"/>
        <v>0</v>
      </c>
    </row>
    <row r="152" spans="1:15" x14ac:dyDescent="0.35">
      <c r="A152">
        <f>'Guidance &amp; Cover Sheet'!$F$8</f>
        <v>0</v>
      </c>
      <c r="B152" s="3"/>
      <c r="C152" s="3"/>
      <c r="D152" t="str">
        <f>TRIM('ENTRY FORM'!C160)</f>
        <v/>
      </c>
      <c r="E152" t="str">
        <f>TRIM('ENTRY FORM'!D160)</f>
        <v/>
      </c>
      <c r="F152" s="4">
        <f>'ENTRY FORM'!E160</f>
        <v>0</v>
      </c>
      <c r="G152">
        <f>'ENTRY FORM'!F160</f>
        <v>0</v>
      </c>
      <c r="H152" t="e">
        <f xml:space="preserve"> LEFT( 'ENTRY FORM'!G160, FIND( "-", 'ENTRY FORM'!G160, 1) - 1 )</f>
        <v>#VALUE!</v>
      </c>
      <c r="I152" t="e">
        <f xml:space="preserve"> MID( 'ENTRY FORM'!G160, FIND( "-", 'ENTRY FORM'!G160, 1 ) + 1, 99 )</f>
        <v>#VALUE!</v>
      </c>
      <c r="J152" s="3"/>
      <c r="K152">
        <f>'ENTRY FORM'!I160</f>
        <v>0</v>
      </c>
      <c r="L152" t="str">
        <f>TRIM('ENTRY FORM'!J160)</f>
        <v/>
      </c>
      <c r="M152" s="3"/>
      <c r="N152" s="3"/>
      <c r="O152">
        <f t="shared" si="2"/>
        <v>0</v>
      </c>
    </row>
    <row r="153" spans="1:15" x14ac:dyDescent="0.35">
      <c r="A153">
        <f>'Guidance &amp; Cover Sheet'!$F$8</f>
        <v>0</v>
      </c>
      <c r="B153" s="3"/>
      <c r="C153" s="3"/>
      <c r="D153" t="str">
        <f>TRIM('ENTRY FORM'!C161)</f>
        <v/>
      </c>
      <c r="E153" t="str">
        <f>TRIM('ENTRY FORM'!D161)</f>
        <v/>
      </c>
      <c r="F153" s="4">
        <f>'ENTRY FORM'!E161</f>
        <v>0</v>
      </c>
      <c r="G153">
        <f>'ENTRY FORM'!F161</f>
        <v>0</v>
      </c>
      <c r="H153" t="e">
        <f xml:space="preserve"> LEFT( 'ENTRY FORM'!G161, FIND( "-", 'ENTRY FORM'!G161, 1) - 1 )</f>
        <v>#VALUE!</v>
      </c>
      <c r="I153" t="e">
        <f xml:space="preserve"> MID( 'ENTRY FORM'!G161, FIND( "-", 'ENTRY FORM'!G161, 1 ) + 1, 99 )</f>
        <v>#VALUE!</v>
      </c>
      <c r="J153" s="3"/>
      <c r="K153">
        <f>'ENTRY FORM'!I161</f>
        <v>0</v>
      </c>
      <c r="L153" t="str">
        <f>TRIM('ENTRY FORM'!J161)</f>
        <v/>
      </c>
      <c r="M153" s="3"/>
      <c r="N153" s="3"/>
      <c r="O153">
        <f t="shared" si="2"/>
        <v>0</v>
      </c>
    </row>
    <row r="154" spans="1:15" x14ac:dyDescent="0.35">
      <c r="A154">
        <f>'Guidance &amp; Cover Sheet'!$F$8</f>
        <v>0</v>
      </c>
      <c r="B154" s="3"/>
      <c r="C154" s="3"/>
      <c r="D154" t="str">
        <f>TRIM('ENTRY FORM'!C162)</f>
        <v/>
      </c>
      <c r="E154" t="str">
        <f>TRIM('ENTRY FORM'!D162)</f>
        <v/>
      </c>
      <c r="F154" s="4">
        <f>'ENTRY FORM'!E162</f>
        <v>0</v>
      </c>
      <c r="G154">
        <f>'ENTRY FORM'!F162</f>
        <v>0</v>
      </c>
      <c r="H154" t="e">
        <f xml:space="preserve"> LEFT( 'ENTRY FORM'!G162, FIND( "-", 'ENTRY FORM'!G162, 1) - 1 )</f>
        <v>#VALUE!</v>
      </c>
      <c r="I154" t="e">
        <f xml:space="preserve"> MID( 'ENTRY FORM'!G162, FIND( "-", 'ENTRY FORM'!G162, 1 ) + 1, 99 )</f>
        <v>#VALUE!</v>
      </c>
      <c r="J154" s="3"/>
      <c r="K154">
        <f>'ENTRY FORM'!I162</f>
        <v>0</v>
      </c>
      <c r="L154" t="str">
        <f>TRIM('ENTRY FORM'!J162)</f>
        <v/>
      </c>
      <c r="M154" s="3"/>
      <c r="N154" s="3"/>
      <c r="O154">
        <f t="shared" si="2"/>
        <v>0</v>
      </c>
    </row>
    <row r="155" spans="1:15" x14ac:dyDescent="0.35">
      <c r="A155">
        <f>'Guidance &amp; Cover Sheet'!$F$8</f>
        <v>0</v>
      </c>
      <c r="B155" s="3"/>
      <c r="C155" s="3"/>
      <c r="D155" t="str">
        <f>TRIM('ENTRY FORM'!C163)</f>
        <v/>
      </c>
      <c r="E155" t="str">
        <f>TRIM('ENTRY FORM'!D163)</f>
        <v/>
      </c>
      <c r="F155" s="4">
        <f>'ENTRY FORM'!E163</f>
        <v>0</v>
      </c>
      <c r="G155">
        <f>'ENTRY FORM'!F163</f>
        <v>0</v>
      </c>
      <c r="H155" t="e">
        <f xml:space="preserve"> LEFT( 'ENTRY FORM'!G163, FIND( "-", 'ENTRY FORM'!G163, 1) - 1 )</f>
        <v>#VALUE!</v>
      </c>
      <c r="I155" t="e">
        <f xml:space="preserve"> MID( 'ENTRY FORM'!G163, FIND( "-", 'ENTRY FORM'!G163, 1 ) + 1, 99 )</f>
        <v>#VALUE!</v>
      </c>
      <c r="J155" s="3"/>
      <c r="K155">
        <f>'ENTRY FORM'!I163</f>
        <v>0</v>
      </c>
      <c r="L155" t="str">
        <f>TRIM('ENTRY FORM'!J163)</f>
        <v/>
      </c>
      <c r="M155" s="3"/>
      <c r="N155" s="3"/>
      <c r="O155">
        <f t="shared" si="2"/>
        <v>0</v>
      </c>
    </row>
    <row r="156" spans="1:15" x14ac:dyDescent="0.35">
      <c r="A156">
        <f>'Guidance &amp; Cover Sheet'!$F$8</f>
        <v>0</v>
      </c>
      <c r="B156" s="3"/>
      <c r="C156" s="3"/>
      <c r="D156" t="str">
        <f>TRIM('ENTRY FORM'!C164)</f>
        <v/>
      </c>
      <c r="E156" t="str">
        <f>TRIM('ENTRY FORM'!D164)</f>
        <v/>
      </c>
      <c r="F156" s="4">
        <f>'ENTRY FORM'!E164</f>
        <v>0</v>
      </c>
      <c r="G156">
        <f>'ENTRY FORM'!F164</f>
        <v>0</v>
      </c>
      <c r="H156" t="e">
        <f xml:space="preserve"> LEFT( 'ENTRY FORM'!G164, FIND( "-", 'ENTRY FORM'!G164, 1) - 1 )</f>
        <v>#VALUE!</v>
      </c>
      <c r="I156" t="e">
        <f xml:space="preserve"> MID( 'ENTRY FORM'!G164, FIND( "-", 'ENTRY FORM'!G164, 1 ) + 1, 99 )</f>
        <v>#VALUE!</v>
      </c>
      <c r="J156" s="3"/>
      <c r="K156">
        <f>'ENTRY FORM'!I164</f>
        <v>0</v>
      </c>
      <c r="L156" t="str">
        <f>TRIM('ENTRY FORM'!J164)</f>
        <v/>
      </c>
      <c r="M156" s="3"/>
      <c r="N156" s="3"/>
      <c r="O156">
        <f t="shared" si="2"/>
        <v>0</v>
      </c>
    </row>
    <row r="157" spans="1:15" x14ac:dyDescent="0.35">
      <c r="A157">
        <f>'Guidance &amp; Cover Sheet'!$F$8</f>
        <v>0</v>
      </c>
      <c r="B157" s="3"/>
      <c r="C157" s="3"/>
      <c r="D157" t="str">
        <f>TRIM('ENTRY FORM'!C165)</f>
        <v/>
      </c>
      <c r="E157" t="str">
        <f>TRIM('ENTRY FORM'!D165)</f>
        <v/>
      </c>
      <c r="F157" s="4">
        <f>'ENTRY FORM'!E165</f>
        <v>0</v>
      </c>
      <c r="G157">
        <f>'ENTRY FORM'!F165</f>
        <v>0</v>
      </c>
      <c r="H157" t="e">
        <f xml:space="preserve"> LEFT( 'ENTRY FORM'!G165, FIND( "-", 'ENTRY FORM'!G165, 1) - 1 )</f>
        <v>#VALUE!</v>
      </c>
      <c r="I157" t="e">
        <f xml:space="preserve"> MID( 'ENTRY FORM'!G165, FIND( "-", 'ENTRY FORM'!G165, 1 ) + 1, 99 )</f>
        <v>#VALUE!</v>
      </c>
      <c r="J157" s="3"/>
      <c r="K157">
        <f>'ENTRY FORM'!I165</f>
        <v>0</v>
      </c>
      <c r="L157" t="str">
        <f>TRIM('ENTRY FORM'!J165)</f>
        <v/>
      </c>
      <c r="M157" s="3"/>
      <c r="N157" s="3"/>
      <c r="O157">
        <f t="shared" si="2"/>
        <v>0</v>
      </c>
    </row>
    <row r="158" spans="1:15" x14ac:dyDescent="0.35">
      <c r="A158">
        <f>'Guidance &amp; Cover Sheet'!$F$8</f>
        <v>0</v>
      </c>
      <c r="B158" s="3"/>
      <c r="C158" s="3"/>
      <c r="D158" t="str">
        <f>TRIM('ENTRY FORM'!C166)</f>
        <v/>
      </c>
      <c r="E158" t="str">
        <f>TRIM('ENTRY FORM'!D166)</f>
        <v/>
      </c>
      <c r="F158" s="4">
        <f>'ENTRY FORM'!E166</f>
        <v>0</v>
      </c>
      <c r="G158">
        <f>'ENTRY FORM'!F166</f>
        <v>0</v>
      </c>
      <c r="H158" t="e">
        <f xml:space="preserve"> LEFT( 'ENTRY FORM'!G166, FIND( "-", 'ENTRY FORM'!G166, 1) - 1 )</f>
        <v>#VALUE!</v>
      </c>
      <c r="I158" t="e">
        <f xml:space="preserve"> MID( 'ENTRY FORM'!G166, FIND( "-", 'ENTRY FORM'!G166, 1 ) + 1, 99 )</f>
        <v>#VALUE!</v>
      </c>
      <c r="J158" s="3"/>
      <c r="K158">
        <f>'ENTRY FORM'!I166</f>
        <v>0</v>
      </c>
      <c r="L158" t="str">
        <f>TRIM('ENTRY FORM'!J166)</f>
        <v/>
      </c>
      <c r="M158" s="3"/>
      <c r="N158" s="3"/>
      <c r="O158">
        <f t="shared" si="2"/>
        <v>0</v>
      </c>
    </row>
    <row r="159" spans="1:15" x14ac:dyDescent="0.35">
      <c r="A159">
        <f>'Guidance &amp; Cover Sheet'!$F$8</f>
        <v>0</v>
      </c>
      <c r="B159" s="3"/>
      <c r="C159" s="3"/>
      <c r="D159" t="str">
        <f>TRIM('ENTRY FORM'!C167)</f>
        <v/>
      </c>
      <c r="E159" t="str">
        <f>TRIM('ENTRY FORM'!D167)</f>
        <v/>
      </c>
      <c r="F159" s="4">
        <f>'ENTRY FORM'!E167</f>
        <v>0</v>
      </c>
      <c r="G159">
        <f>'ENTRY FORM'!F167</f>
        <v>0</v>
      </c>
      <c r="H159" t="e">
        <f xml:space="preserve"> LEFT( 'ENTRY FORM'!G167, FIND( "-", 'ENTRY FORM'!G167, 1) - 1 )</f>
        <v>#VALUE!</v>
      </c>
      <c r="I159" t="e">
        <f xml:space="preserve"> MID( 'ENTRY FORM'!G167, FIND( "-", 'ENTRY FORM'!G167, 1 ) + 1, 99 )</f>
        <v>#VALUE!</v>
      </c>
      <c r="J159" s="3"/>
      <c r="K159">
        <f>'ENTRY FORM'!I167</f>
        <v>0</v>
      </c>
      <c r="L159" t="str">
        <f>TRIM('ENTRY FORM'!J167)</f>
        <v/>
      </c>
      <c r="M159" s="3"/>
      <c r="N159" s="3"/>
      <c r="O159">
        <f t="shared" si="2"/>
        <v>0</v>
      </c>
    </row>
    <row r="160" spans="1:15" x14ac:dyDescent="0.35">
      <c r="A160">
        <f>'Guidance &amp; Cover Sheet'!$F$8</f>
        <v>0</v>
      </c>
      <c r="B160" s="3"/>
      <c r="C160" s="3"/>
      <c r="D160" t="str">
        <f>TRIM('ENTRY FORM'!C168)</f>
        <v/>
      </c>
      <c r="E160" t="str">
        <f>TRIM('ENTRY FORM'!D168)</f>
        <v/>
      </c>
      <c r="F160" s="4">
        <f>'ENTRY FORM'!E168</f>
        <v>0</v>
      </c>
      <c r="G160">
        <f>'ENTRY FORM'!F168</f>
        <v>0</v>
      </c>
      <c r="H160" t="e">
        <f xml:space="preserve"> LEFT( 'ENTRY FORM'!G168, FIND( "-", 'ENTRY FORM'!G168, 1) - 1 )</f>
        <v>#VALUE!</v>
      </c>
      <c r="I160" t="e">
        <f xml:space="preserve"> MID( 'ENTRY FORM'!G168, FIND( "-", 'ENTRY FORM'!G168, 1 ) + 1, 99 )</f>
        <v>#VALUE!</v>
      </c>
      <c r="J160" s="3"/>
      <c r="K160">
        <f>'ENTRY FORM'!I168</f>
        <v>0</v>
      </c>
      <c r="L160" t="str">
        <f>TRIM('ENTRY FORM'!J168)</f>
        <v/>
      </c>
      <c r="M160" s="3"/>
      <c r="N160" s="3"/>
      <c r="O160">
        <f t="shared" si="2"/>
        <v>0</v>
      </c>
    </row>
    <row r="161" spans="1:15" x14ac:dyDescent="0.35">
      <c r="A161">
        <f>'Guidance &amp; Cover Sheet'!$F$8</f>
        <v>0</v>
      </c>
      <c r="B161" s="3"/>
      <c r="C161" s="3"/>
      <c r="D161" t="str">
        <f>TRIM('ENTRY FORM'!C169)</f>
        <v/>
      </c>
      <c r="E161" t="str">
        <f>TRIM('ENTRY FORM'!D169)</f>
        <v/>
      </c>
      <c r="F161" s="4">
        <f>'ENTRY FORM'!E169</f>
        <v>0</v>
      </c>
      <c r="G161">
        <f>'ENTRY FORM'!F169</f>
        <v>0</v>
      </c>
      <c r="H161" t="e">
        <f xml:space="preserve"> LEFT( 'ENTRY FORM'!G169, FIND( "-", 'ENTRY FORM'!G169, 1) - 1 )</f>
        <v>#VALUE!</v>
      </c>
      <c r="I161" t="e">
        <f xml:space="preserve"> MID( 'ENTRY FORM'!G169, FIND( "-", 'ENTRY FORM'!G169, 1 ) + 1, 99 )</f>
        <v>#VALUE!</v>
      </c>
      <c r="J161" s="3"/>
      <c r="K161">
        <f>'ENTRY FORM'!I169</f>
        <v>0</v>
      </c>
      <c r="L161" t="str">
        <f>TRIM('ENTRY FORM'!J169)</f>
        <v/>
      </c>
      <c r="M161" s="3"/>
      <c r="N161" s="3"/>
      <c r="O161">
        <f t="shared" si="2"/>
        <v>0</v>
      </c>
    </row>
    <row r="162" spans="1:15" x14ac:dyDescent="0.35">
      <c r="A162">
        <f>'Guidance &amp; Cover Sheet'!$F$8</f>
        <v>0</v>
      </c>
      <c r="B162" s="3"/>
      <c r="C162" s="3"/>
      <c r="D162" t="str">
        <f>TRIM('ENTRY FORM'!C170)</f>
        <v/>
      </c>
      <c r="E162" t="str">
        <f>TRIM('ENTRY FORM'!D170)</f>
        <v/>
      </c>
      <c r="F162" s="4">
        <f>'ENTRY FORM'!E170</f>
        <v>0</v>
      </c>
      <c r="G162">
        <f>'ENTRY FORM'!F170</f>
        <v>0</v>
      </c>
      <c r="H162" t="e">
        <f xml:space="preserve"> LEFT( 'ENTRY FORM'!G170, FIND( "-", 'ENTRY FORM'!G170, 1) - 1 )</f>
        <v>#VALUE!</v>
      </c>
      <c r="I162" t="e">
        <f xml:space="preserve"> MID( 'ENTRY FORM'!G170, FIND( "-", 'ENTRY FORM'!G170, 1 ) + 1, 99 )</f>
        <v>#VALUE!</v>
      </c>
      <c r="J162" s="3"/>
      <c r="K162">
        <f>'ENTRY FORM'!I170</f>
        <v>0</v>
      </c>
      <c r="L162" t="str">
        <f>TRIM('ENTRY FORM'!J170)</f>
        <v/>
      </c>
      <c r="M162" s="3"/>
      <c r="N162" s="3"/>
      <c r="O162">
        <f t="shared" si="2"/>
        <v>0</v>
      </c>
    </row>
    <row r="163" spans="1:15" x14ac:dyDescent="0.35">
      <c r="A163">
        <f>'Guidance &amp; Cover Sheet'!$F$8</f>
        <v>0</v>
      </c>
      <c r="B163" s="3"/>
      <c r="C163" s="3"/>
      <c r="D163" t="str">
        <f>TRIM('ENTRY FORM'!C171)</f>
        <v/>
      </c>
      <c r="E163" t="str">
        <f>TRIM('ENTRY FORM'!D171)</f>
        <v/>
      </c>
      <c r="F163" s="4">
        <f>'ENTRY FORM'!E171</f>
        <v>0</v>
      </c>
      <c r="G163">
        <f>'ENTRY FORM'!F171</f>
        <v>0</v>
      </c>
      <c r="H163" t="e">
        <f xml:space="preserve"> LEFT( 'ENTRY FORM'!G171, FIND( "-", 'ENTRY FORM'!G171, 1) - 1 )</f>
        <v>#VALUE!</v>
      </c>
      <c r="I163" t="e">
        <f xml:space="preserve"> MID( 'ENTRY FORM'!G171, FIND( "-", 'ENTRY FORM'!G171, 1 ) + 1, 99 )</f>
        <v>#VALUE!</v>
      </c>
      <c r="J163" s="3"/>
      <c r="K163">
        <f>'ENTRY FORM'!I171</f>
        <v>0</v>
      </c>
      <c r="L163" t="str">
        <f>TRIM('ENTRY FORM'!J171)</f>
        <v/>
      </c>
      <c r="M163" s="3"/>
      <c r="N163" s="3"/>
      <c r="O163">
        <f t="shared" si="2"/>
        <v>0</v>
      </c>
    </row>
    <row r="164" spans="1:15" x14ac:dyDescent="0.35">
      <c r="A164">
        <f>'Guidance &amp; Cover Sheet'!$F$8</f>
        <v>0</v>
      </c>
      <c r="B164" s="3"/>
      <c r="C164" s="3"/>
      <c r="D164" t="str">
        <f>TRIM('ENTRY FORM'!C172)</f>
        <v/>
      </c>
      <c r="E164" t="str">
        <f>TRIM('ENTRY FORM'!D172)</f>
        <v/>
      </c>
      <c r="F164" s="4">
        <f>'ENTRY FORM'!E172</f>
        <v>0</v>
      </c>
      <c r="G164">
        <f>'ENTRY FORM'!F172</f>
        <v>0</v>
      </c>
      <c r="H164" t="e">
        <f xml:space="preserve"> LEFT( 'ENTRY FORM'!G172, FIND( "-", 'ENTRY FORM'!G172, 1) - 1 )</f>
        <v>#VALUE!</v>
      </c>
      <c r="I164" t="e">
        <f xml:space="preserve"> MID( 'ENTRY FORM'!G172, FIND( "-", 'ENTRY FORM'!G172, 1 ) + 1, 99 )</f>
        <v>#VALUE!</v>
      </c>
      <c r="J164" s="3"/>
      <c r="K164">
        <f>'ENTRY FORM'!I172</f>
        <v>0</v>
      </c>
      <c r="L164" t="str">
        <f>TRIM('ENTRY FORM'!J172)</f>
        <v/>
      </c>
      <c r="M164" s="3"/>
      <c r="N164" s="3"/>
      <c r="O164">
        <f t="shared" si="2"/>
        <v>0</v>
      </c>
    </row>
    <row r="165" spans="1:15" x14ac:dyDescent="0.35">
      <c r="A165">
        <f>'Guidance &amp; Cover Sheet'!$F$8</f>
        <v>0</v>
      </c>
      <c r="B165" s="3"/>
      <c r="C165" s="3"/>
      <c r="D165" t="str">
        <f>TRIM('ENTRY FORM'!C173)</f>
        <v/>
      </c>
      <c r="E165" t="str">
        <f>TRIM('ENTRY FORM'!D173)</f>
        <v/>
      </c>
      <c r="F165" s="4">
        <f>'ENTRY FORM'!E173</f>
        <v>0</v>
      </c>
      <c r="G165">
        <f>'ENTRY FORM'!F173</f>
        <v>0</v>
      </c>
      <c r="H165" t="e">
        <f xml:space="preserve"> LEFT( 'ENTRY FORM'!G173, FIND( "-", 'ENTRY FORM'!G173, 1) - 1 )</f>
        <v>#VALUE!</v>
      </c>
      <c r="I165" t="e">
        <f xml:space="preserve"> MID( 'ENTRY FORM'!G173, FIND( "-", 'ENTRY FORM'!G173, 1 ) + 1, 99 )</f>
        <v>#VALUE!</v>
      </c>
      <c r="J165" s="3"/>
      <c r="K165">
        <f>'ENTRY FORM'!I173</f>
        <v>0</v>
      </c>
      <c r="L165" t="str">
        <f>TRIM('ENTRY FORM'!J173)</f>
        <v/>
      </c>
      <c r="M165" s="3"/>
      <c r="N165" s="3"/>
      <c r="O165">
        <f t="shared" si="2"/>
        <v>0</v>
      </c>
    </row>
    <row r="166" spans="1:15" x14ac:dyDescent="0.35">
      <c r="A166">
        <f>'Guidance &amp; Cover Sheet'!$F$8</f>
        <v>0</v>
      </c>
      <c r="B166" s="3"/>
      <c r="C166" s="3"/>
      <c r="D166" t="str">
        <f>TRIM('ENTRY FORM'!C174)</f>
        <v/>
      </c>
      <c r="E166" t="str">
        <f>TRIM('ENTRY FORM'!D174)</f>
        <v/>
      </c>
      <c r="F166" s="4">
        <f>'ENTRY FORM'!E174</f>
        <v>0</v>
      </c>
      <c r="G166">
        <f>'ENTRY FORM'!F174</f>
        <v>0</v>
      </c>
      <c r="H166" t="e">
        <f xml:space="preserve"> LEFT( 'ENTRY FORM'!G174, FIND( "-", 'ENTRY FORM'!G174, 1) - 1 )</f>
        <v>#VALUE!</v>
      </c>
      <c r="I166" t="e">
        <f xml:space="preserve"> MID( 'ENTRY FORM'!G174, FIND( "-", 'ENTRY FORM'!G174, 1 ) + 1, 99 )</f>
        <v>#VALUE!</v>
      </c>
      <c r="J166" s="3"/>
      <c r="K166">
        <f>'ENTRY FORM'!I174</f>
        <v>0</v>
      </c>
      <c r="L166" t="str">
        <f>TRIM('ENTRY FORM'!J174)</f>
        <v/>
      </c>
      <c r="M166" s="3"/>
      <c r="N166" s="3"/>
      <c r="O166">
        <f t="shared" si="2"/>
        <v>0</v>
      </c>
    </row>
    <row r="167" spans="1:15" x14ac:dyDescent="0.35">
      <c r="A167">
        <f>'Guidance &amp; Cover Sheet'!$F$8</f>
        <v>0</v>
      </c>
      <c r="B167" s="3"/>
      <c r="C167" s="3"/>
      <c r="D167" t="str">
        <f>TRIM('ENTRY FORM'!C175)</f>
        <v/>
      </c>
      <c r="E167" t="str">
        <f>TRIM('ENTRY FORM'!D175)</f>
        <v/>
      </c>
      <c r="F167" s="4">
        <f>'ENTRY FORM'!E175</f>
        <v>0</v>
      </c>
      <c r="G167">
        <f>'ENTRY FORM'!F175</f>
        <v>0</v>
      </c>
      <c r="H167" t="e">
        <f xml:space="preserve"> LEFT( 'ENTRY FORM'!G175, FIND( "-", 'ENTRY FORM'!G175, 1) - 1 )</f>
        <v>#VALUE!</v>
      </c>
      <c r="I167" t="e">
        <f xml:space="preserve"> MID( 'ENTRY FORM'!G175, FIND( "-", 'ENTRY FORM'!G175, 1 ) + 1, 99 )</f>
        <v>#VALUE!</v>
      </c>
      <c r="J167" s="3"/>
      <c r="K167">
        <f>'ENTRY FORM'!I175</f>
        <v>0</v>
      </c>
      <c r="L167" t="str">
        <f>TRIM('ENTRY FORM'!J175)</f>
        <v/>
      </c>
      <c r="M167" s="3"/>
      <c r="N167" s="3"/>
      <c r="O167">
        <f t="shared" si="2"/>
        <v>0</v>
      </c>
    </row>
    <row r="168" spans="1:15" x14ac:dyDescent="0.35">
      <c r="A168">
        <f>'Guidance &amp; Cover Sheet'!$F$8</f>
        <v>0</v>
      </c>
      <c r="B168" s="3"/>
      <c r="C168" s="3"/>
      <c r="D168" t="str">
        <f>TRIM('ENTRY FORM'!C176)</f>
        <v/>
      </c>
      <c r="E168" t="str">
        <f>TRIM('ENTRY FORM'!D176)</f>
        <v/>
      </c>
      <c r="F168" s="4">
        <f>'ENTRY FORM'!E176</f>
        <v>0</v>
      </c>
      <c r="G168">
        <f>'ENTRY FORM'!F176</f>
        <v>0</v>
      </c>
      <c r="H168" t="e">
        <f xml:space="preserve"> LEFT( 'ENTRY FORM'!G176, FIND( "-", 'ENTRY FORM'!G176, 1) - 1 )</f>
        <v>#VALUE!</v>
      </c>
      <c r="I168" t="e">
        <f xml:space="preserve"> MID( 'ENTRY FORM'!G176, FIND( "-", 'ENTRY FORM'!G176, 1 ) + 1, 99 )</f>
        <v>#VALUE!</v>
      </c>
      <c r="J168" s="3"/>
      <c r="K168">
        <f>'ENTRY FORM'!I176</f>
        <v>0</v>
      </c>
      <c r="L168" t="str">
        <f>TRIM('ENTRY FORM'!J176)</f>
        <v/>
      </c>
      <c r="M168" s="3"/>
      <c r="N168" s="3"/>
      <c r="O168">
        <f t="shared" si="2"/>
        <v>0</v>
      </c>
    </row>
    <row r="169" spans="1:15" x14ac:dyDescent="0.35">
      <c r="A169">
        <f>'Guidance &amp; Cover Sheet'!$F$8</f>
        <v>0</v>
      </c>
      <c r="B169" s="3"/>
      <c r="C169" s="3"/>
      <c r="D169" t="str">
        <f>TRIM('ENTRY FORM'!C177)</f>
        <v/>
      </c>
      <c r="E169" t="str">
        <f>TRIM('ENTRY FORM'!D177)</f>
        <v/>
      </c>
      <c r="F169" s="4">
        <f>'ENTRY FORM'!E177</f>
        <v>0</v>
      </c>
      <c r="G169">
        <f>'ENTRY FORM'!F177</f>
        <v>0</v>
      </c>
      <c r="H169" t="e">
        <f xml:space="preserve"> LEFT( 'ENTRY FORM'!G177, FIND( "-", 'ENTRY FORM'!G177, 1) - 1 )</f>
        <v>#VALUE!</v>
      </c>
      <c r="I169" t="e">
        <f xml:space="preserve"> MID( 'ENTRY FORM'!G177, FIND( "-", 'ENTRY FORM'!G177, 1 ) + 1, 99 )</f>
        <v>#VALUE!</v>
      </c>
      <c r="J169" s="3"/>
      <c r="K169">
        <f>'ENTRY FORM'!I177</f>
        <v>0</v>
      </c>
      <c r="L169" t="str">
        <f>TRIM('ENTRY FORM'!J177)</f>
        <v/>
      </c>
      <c r="M169" s="3"/>
      <c r="N169" s="3"/>
      <c r="O169">
        <f t="shared" si="2"/>
        <v>0</v>
      </c>
    </row>
    <row r="170" spans="1:15" x14ac:dyDescent="0.35">
      <c r="A170">
        <f>'Guidance &amp; Cover Sheet'!$F$8</f>
        <v>0</v>
      </c>
      <c r="B170" s="3"/>
      <c r="C170" s="3"/>
      <c r="D170" t="str">
        <f>TRIM('ENTRY FORM'!C178)</f>
        <v/>
      </c>
      <c r="E170" t="str">
        <f>TRIM('ENTRY FORM'!D178)</f>
        <v/>
      </c>
      <c r="F170" s="4">
        <f>'ENTRY FORM'!E178</f>
        <v>0</v>
      </c>
      <c r="G170">
        <f>'ENTRY FORM'!F178</f>
        <v>0</v>
      </c>
      <c r="H170" t="e">
        <f xml:space="preserve"> LEFT( 'ENTRY FORM'!G178, FIND( "-", 'ENTRY FORM'!G178, 1) - 1 )</f>
        <v>#VALUE!</v>
      </c>
      <c r="I170" t="e">
        <f xml:space="preserve"> MID( 'ENTRY FORM'!G178, FIND( "-", 'ENTRY FORM'!G178, 1 ) + 1, 99 )</f>
        <v>#VALUE!</v>
      </c>
      <c r="J170" s="3"/>
      <c r="K170">
        <f>'ENTRY FORM'!I178</f>
        <v>0</v>
      </c>
      <c r="L170" t="str">
        <f>TRIM('ENTRY FORM'!J178)</f>
        <v/>
      </c>
      <c r="M170" s="3"/>
      <c r="N170" s="3"/>
      <c r="O170">
        <f t="shared" si="2"/>
        <v>0</v>
      </c>
    </row>
    <row r="171" spans="1:15" x14ac:dyDescent="0.35">
      <c r="A171">
        <f>'Guidance &amp; Cover Sheet'!$F$8</f>
        <v>0</v>
      </c>
      <c r="B171" s="3"/>
      <c r="C171" s="3"/>
      <c r="D171" t="str">
        <f>TRIM('ENTRY FORM'!C179)</f>
        <v/>
      </c>
      <c r="E171" t="str">
        <f>TRIM('ENTRY FORM'!D179)</f>
        <v/>
      </c>
      <c r="F171" s="4">
        <f>'ENTRY FORM'!E179</f>
        <v>0</v>
      </c>
      <c r="G171">
        <f>'ENTRY FORM'!F179</f>
        <v>0</v>
      </c>
      <c r="H171" t="e">
        <f xml:space="preserve"> LEFT( 'ENTRY FORM'!G179, FIND( "-", 'ENTRY FORM'!G179, 1) - 1 )</f>
        <v>#VALUE!</v>
      </c>
      <c r="I171" t="e">
        <f xml:space="preserve"> MID( 'ENTRY FORM'!G179, FIND( "-", 'ENTRY FORM'!G179, 1 ) + 1, 99 )</f>
        <v>#VALUE!</v>
      </c>
      <c r="J171" s="3"/>
      <c r="K171">
        <f>'ENTRY FORM'!I179</f>
        <v>0</v>
      </c>
      <c r="L171" t="str">
        <f>TRIM('ENTRY FORM'!J179)</f>
        <v/>
      </c>
      <c r="M171" s="3"/>
      <c r="N171" s="3"/>
      <c r="O171">
        <f t="shared" si="2"/>
        <v>0</v>
      </c>
    </row>
    <row r="172" spans="1:15" x14ac:dyDescent="0.35">
      <c r="A172">
        <f>'Guidance &amp; Cover Sheet'!$F$8</f>
        <v>0</v>
      </c>
      <c r="B172" s="3"/>
      <c r="C172" s="3"/>
      <c r="D172" t="str">
        <f>TRIM('ENTRY FORM'!C180)</f>
        <v/>
      </c>
      <c r="E172" t="str">
        <f>TRIM('ENTRY FORM'!D180)</f>
        <v/>
      </c>
      <c r="F172" s="4">
        <f>'ENTRY FORM'!E180</f>
        <v>0</v>
      </c>
      <c r="G172">
        <f>'ENTRY FORM'!F180</f>
        <v>0</v>
      </c>
      <c r="H172" t="e">
        <f xml:space="preserve"> LEFT( 'ENTRY FORM'!G180, FIND( "-", 'ENTRY FORM'!G180, 1) - 1 )</f>
        <v>#VALUE!</v>
      </c>
      <c r="I172" t="e">
        <f xml:space="preserve"> MID( 'ENTRY FORM'!G180, FIND( "-", 'ENTRY FORM'!G180, 1 ) + 1, 99 )</f>
        <v>#VALUE!</v>
      </c>
      <c r="J172" s="3"/>
      <c r="K172">
        <f>'ENTRY FORM'!I180</f>
        <v>0</v>
      </c>
      <c r="L172" t="str">
        <f>TRIM('ENTRY FORM'!J180)</f>
        <v/>
      </c>
      <c r="M172" s="3"/>
      <c r="N172" s="3"/>
      <c r="O172">
        <f t="shared" si="2"/>
        <v>0</v>
      </c>
    </row>
    <row r="173" spans="1:15" x14ac:dyDescent="0.35">
      <c r="A173">
        <f>'Guidance &amp; Cover Sheet'!$F$8</f>
        <v>0</v>
      </c>
      <c r="B173" s="3"/>
      <c r="C173" s="3"/>
      <c r="D173" t="str">
        <f>TRIM('ENTRY FORM'!C181)</f>
        <v/>
      </c>
      <c r="E173" t="str">
        <f>TRIM('ENTRY FORM'!D181)</f>
        <v/>
      </c>
      <c r="F173" s="4">
        <f>'ENTRY FORM'!E181</f>
        <v>0</v>
      </c>
      <c r="G173">
        <f>'ENTRY FORM'!F181</f>
        <v>0</v>
      </c>
      <c r="H173" t="e">
        <f xml:space="preserve"> LEFT( 'ENTRY FORM'!G181, FIND( "-", 'ENTRY FORM'!G181, 1) - 1 )</f>
        <v>#VALUE!</v>
      </c>
      <c r="I173" t="e">
        <f xml:space="preserve"> MID( 'ENTRY FORM'!G181, FIND( "-", 'ENTRY FORM'!G181, 1 ) + 1, 99 )</f>
        <v>#VALUE!</v>
      </c>
      <c r="J173" s="3"/>
      <c r="K173">
        <f>'ENTRY FORM'!I181</f>
        <v>0</v>
      </c>
      <c r="L173" t="str">
        <f>TRIM('ENTRY FORM'!J181)</f>
        <v/>
      </c>
      <c r="M173" s="3"/>
      <c r="N173" s="3"/>
      <c r="O173">
        <f t="shared" si="2"/>
        <v>0</v>
      </c>
    </row>
    <row r="174" spans="1:15" x14ac:dyDescent="0.35">
      <c r="A174">
        <f>'Guidance &amp; Cover Sheet'!$F$8</f>
        <v>0</v>
      </c>
      <c r="B174" s="3"/>
      <c r="C174" s="3"/>
      <c r="D174" t="str">
        <f>TRIM('ENTRY FORM'!C182)</f>
        <v/>
      </c>
      <c r="E174" t="str">
        <f>TRIM('ENTRY FORM'!D182)</f>
        <v/>
      </c>
      <c r="F174" s="4">
        <f>'ENTRY FORM'!E182</f>
        <v>0</v>
      </c>
      <c r="G174">
        <f>'ENTRY FORM'!F182</f>
        <v>0</v>
      </c>
      <c r="H174" t="e">
        <f xml:space="preserve"> LEFT( 'ENTRY FORM'!G182, FIND( "-", 'ENTRY FORM'!G182, 1) - 1 )</f>
        <v>#VALUE!</v>
      </c>
      <c r="I174" t="e">
        <f xml:space="preserve"> MID( 'ENTRY FORM'!G182, FIND( "-", 'ENTRY FORM'!G182, 1 ) + 1, 99 )</f>
        <v>#VALUE!</v>
      </c>
      <c r="J174" s="3"/>
      <c r="K174">
        <f>'ENTRY FORM'!I182</f>
        <v>0</v>
      </c>
      <c r="L174" t="str">
        <f>TRIM('ENTRY FORM'!J182)</f>
        <v/>
      </c>
      <c r="M174" s="3"/>
      <c r="N174" s="3"/>
      <c r="O174">
        <f t="shared" si="2"/>
        <v>0</v>
      </c>
    </row>
    <row r="175" spans="1:15" x14ac:dyDescent="0.35">
      <c r="A175">
        <f>'Guidance &amp; Cover Sheet'!$F$8</f>
        <v>0</v>
      </c>
      <c r="B175" s="3"/>
      <c r="C175" s="3"/>
      <c r="D175" t="str">
        <f>TRIM('ENTRY FORM'!C183)</f>
        <v/>
      </c>
      <c r="E175" t="str">
        <f>TRIM('ENTRY FORM'!D183)</f>
        <v/>
      </c>
      <c r="F175" s="4">
        <f>'ENTRY FORM'!E183</f>
        <v>0</v>
      </c>
      <c r="G175">
        <f>'ENTRY FORM'!F183</f>
        <v>0</v>
      </c>
      <c r="H175" t="e">
        <f xml:space="preserve"> LEFT( 'ENTRY FORM'!G183, FIND( "-", 'ENTRY FORM'!G183, 1) - 1 )</f>
        <v>#VALUE!</v>
      </c>
      <c r="I175" t="e">
        <f xml:space="preserve"> MID( 'ENTRY FORM'!G183, FIND( "-", 'ENTRY FORM'!G183, 1 ) + 1, 99 )</f>
        <v>#VALUE!</v>
      </c>
      <c r="J175" s="3"/>
      <c r="K175">
        <f>'ENTRY FORM'!I183</f>
        <v>0</v>
      </c>
      <c r="L175" t="str">
        <f>TRIM('ENTRY FORM'!J183)</f>
        <v/>
      </c>
      <c r="M175" s="3"/>
      <c r="N175" s="3"/>
      <c r="O175">
        <f t="shared" si="2"/>
        <v>0</v>
      </c>
    </row>
    <row r="176" spans="1:15" x14ac:dyDescent="0.35">
      <c r="A176">
        <f>'Guidance &amp; Cover Sheet'!$F$8</f>
        <v>0</v>
      </c>
      <c r="B176" s="3"/>
      <c r="C176" s="3"/>
      <c r="D176" t="str">
        <f>TRIM('ENTRY FORM'!C184)</f>
        <v/>
      </c>
      <c r="E176" t="str">
        <f>TRIM('ENTRY FORM'!D184)</f>
        <v/>
      </c>
      <c r="F176" s="4">
        <f>'ENTRY FORM'!E184</f>
        <v>0</v>
      </c>
      <c r="G176">
        <f>'ENTRY FORM'!F184</f>
        <v>0</v>
      </c>
      <c r="H176" t="e">
        <f xml:space="preserve"> LEFT( 'ENTRY FORM'!G184, FIND( "-", 'ENTRY FORM'!G184, 1) - 1 )</f>
        <v>#VALUE!</v>
      </c>
      <c r="I176" t="e">
        <f xml:space="preserve"> MID( 'ENTRY FORM'!G184, FIND( "-", 'ENTRY FORM'!G184, 1 ) + 1, 99 )</f>
        <v>#VALUE!</v>
      </c>
      <c r="J176" s="3"/>
      <c r="K176">
        <f>'ENTRY FORM'!I184</f>
        <v>0</v>
      </c>
      <c r="L176" t="str">
        <f>TRIM('ENTRY FORM'!J184)</f>
        <v/>
      </c>
      <c r="M176" s="3"/>
      <c r="N176" s="3"/>
      <c r="O176">
        <f t="shared" si="2"/>
        <v>0</v>
      </c>
    </row>
    <row r="177" spans="1:15" x14ac:dyDescent="0.35">
      <c r="A177">
        <f>'Guidance &amp; Cover Sheet'!$F$8</f>
        <v>0</v>
      </c>
      <c r="B177" s="3"/>
      <c r="C177" s="3"/>
      <c r="D177" t="str">
        <f>TRIM('ENTRY FORM'!C185)</f>
        <v/>
      </c>
      <c r="E177" t="str">
        <f>TRIM('ENTRY FORM'!D185)</f>
        <v/>
      </c>
      <c r="F177" s="4">
        <f>'ENTRY FORM'!E185</f>
        <v>0</v>
      </c>
      <c r="G177">
        <f>'ENTRY FORM'!F185</f>
        <v>0</v>
      </c>
      <c r="H177" t="e">
        <f xml:space="preserve"> LEFT( 'ENTRY FORM'!G185, FIND( "-", 'ENTRY FORM'!G185, 1) - 1 )</f>
        <v>#VALUE!</v>
      </c>
      <c r="I177" t="e">
        <f xml:space="preserve"> MID( 'ENTRY FORM'!G185, FIND( "-", 'ENTRY FORM'!G185, 1 ) + 1, 99 )</f>
        <v>#VALUE!</v>
      </c>
      <c r="J177" s="3"/>
      <c r="K177">
        <f>'ENTRY FORM'!I185</f>
        <v>0</v>
      </c>
      <c r="L177" t="str">
        <f>TRIM('ENTRY FORM'!J185)</f>
        <v/>
      </c>
      <c r="M177" s="3"/>
      <c r="N177" s="3"/>
      <c r="O177">
        <f t="shared" si="2"/>
        <v>0</v>
      </c>
    </row>
    <row r="178" spans="1:15" x14ac:dyDescent="0.35">
      <c r="A178">
        <f>'Guidance &amp; Cover Sheet'!$F$8</f>
        <v>0</v>
      </c>
      <c r="B178" s="3"/>
      <c r="C178" s="3"/>
      <c r="D178" t="str">
        <f>TRIM('ENTRY FORM'!C186)</f>
        <v/>
      </c>
      <c r="E178" t="str">
        <f>TRIM('ENTRY FORM'!D186)</f>
        <v/>
      </c>
      <c r="F178" s="4">
        <f>'ENTRY FORM'!E186</f>
        <v>0</v>
      </c>
      <c r="G178">
        <f>'ENTRY FORM'!F186</f>
        <v>0</v>
      </c>
      <c r="H178" t="e">
        <f xml:space="preserve"> LEFT( 'ENTRY FORM'!G186, FIND( "-", 'ENTRY FORM'!G186, 1) - 1 )</f>
        <v>#VALUE!</v>
      </c>
      <c r="I178" t="e">
        <f xml:space="preserve"> MID( 'ENTRY FORM'!G186, FIND( "-", 'ENTRY FORM'!G186, 1 ) + 1, 99 )</f>
        <v>#VALUE!</v>
      </c>
      <c r="J178" s="3"/>
      <c r="K178">
        <f>'ENTRY FORM'!I186</f>
        <v>0</v>
      </c>
      <c r="L178" t="str">
        <f>TRIM('ENTRY FORM'!J186)</f>
        <v/>
      </c>
      <c r="M178" s="3"/>
      <c r="N178" s="3"/>
      <c r="O178">
        <f t="shared" si="2"/>
        <v>0</v>
      </c>
    </row>
    <row r="179" spans="1:15" x14ac:dyDescent="0.35">
      <c r="A179">
        <f>'Guidance &amp; Cover Sheet'!$F$8</f>
        <v>0</v>
      </c>
      <c r="B179" s="3"/>
      <c r="C179" s="3"/>
      <c r="D179" t="str">
        <f>TRIM('ENTRY FORM'!C187)</f>
        <v/>
      </c>
      <c r="E179" t="str">
        <f>TRIM('ENTRY FORM'!D187)</f>
        <v/>
      </c>
      <c r="F179" s="4">
        <f>'ENTRY FORM'!E187</f>
        <v>0</v>
      </c>
      <c r="G179">
        <f>'ENTRY FORM'!F187</f>
        <v>0</v>
      </c>
      <c r="H179" t="e">
        <f xml:space="preserve"> LEFT( 'ENTRY FORM'!G187, FIND( "-", 'ENTRY FORM'!G187, 1) - 1 )</f>
        <v>#VALUE!</v>
      </c>
      <c r="I179" t="e">
        <f xml:space="preserve"> MID( 'ENTRY FORM'!G187, FIND( "-", 'ENTRY FORM'!G187, 1 ) + 1, 99 )</f>
        <v>#VALUE!</v>
      </c>
      <c r="J179" s="3"/>
      <c r="K179">
        <f>'ENTRY FORM'!I187</f>
        <v>0</v>
      </c>
      <c r="L179" t="str">
        <f>TRIM('ENTRY FORM'!J187)</f>
        <v/>
      </c>
      <c r="M179" s="3"/>
      <c r="N179" s="3"/>
      <c r="O179">
        <f t="shared" si="2"/>
        <v>0</v>
      </c>
    </row>
    <row r="180" spans="1:15" x14ac:dyDescent="0.35">
      <c r="A180">
        <f>'Guidance &amp; Cover Sheet'!$F$8</f>
        <v>0</v>
      </c>
      <c r="B180" s="3"/>
      <c r="C180" s="3"/>
      <c r="D180" t="str">
        <f>TRIM('ENTRY FORM'!C188)</f>
        <v/>
      </c>
      <c r="E180" t="str">
        <f>TRIM('ENTRY FORM'!D188)</f>
        <v/>
      </c>
      <c r="F180" s="4">
        <f>'ENTRY FORM'!E188</f>
        <v>0</v>
      </c>
      <c r="G180">
        <f>'ENTRY FORM'!F188</f>
        <v>0</v>
      </c>
      <c r="H180" t="e">
        <f xml:space="preserve"> LEFT( 'ENTRY FORM'!G188, FIND( "-", 'ENTRY FORM'!G188, 1) - 1 )</f>
        <v>#VALUE!</v>
      </c>
      <c r="I180" t="e">
        <f xml:space="preserve"> MID( 'ENTRY FORM'!G188, FIND( "-", 'ENTRY FORM'!G188, 1 ) + 1, 99 )</f>
        <v>#VALUE!</v>
      </c>
      <c r="J180" s="3"/>
      <c r="K180">
        <f>'ENTRY FORM'!I188</f>
        <v>0</v>
      </c>
      <c r="L180" t="str">
        <f>TRIM('ENTRY FORM'!J188)</f>
        <v/>
      </c>
      <c r="M180" s="3"/>
      <c r="N180" s="3"/>
      <c r="O180">
        <f t="shared" si="2"/>
        <v>0</v>
      </c>
    </row>
    <row r="181" spans="1:15" x14ac:dyDescent="0.35">
      <c r="A181">
        <f>'Guidance &amp; Cover Sheet'!$F$8</f>
        <v>0</v>
      </c>
      <c r="B181" s="3"/>
      <c r="C181" s="3"/>
      <c r="D181" t="str">
        <f>TRIM('ENTRY FORM'!C189)</f>
        <v/>
      </c>
      <c r="E181" t="str">
        <f>TRIM('ENTRY FORM'!D189)</f>
        <v/>
      </c>
      <c r="F181" s="4">
        <f>'ENTRY FORM'!E189</f>
        <v>0</v>
      </c>
      <c r="G181">
        <f>'ENTRY FORM'!F189</f>
        <v>0</v>
      </c>
      <c r="H181" t="e">
        <f xml:space="preserve"> LEFT( 'ENTRY FORM'!G189, FIND( "-", 'ENTRY FORM'!G189, 1) - 1 )</f>
        <v>#VALUE!</v>
      </c>
      <c r="I181" t="e">
        <f xml:space="preserve"> MID( 'ENTRY FORM'!G189, FIND( "-", 'ENTRY FORM'!G189, 1 ) + 1, 99 )</f>
        <v>#VALUE!</v>
      </c>
      <c r="J181" s="3"/>
      <c r="K181">
        <f>'ENTRY FORM'!I189</f>
        <v>0</v>
      </c>
      <c r="L181" t="str">
        <f>TRIM('ENTRY FORM'!J189)</f>
        <v/>
      </c>
      <c r="M181" s="3"/>
      <c r="N181" s="3"/>
      <c r="O181">
        <f t="shared" si="2"/>
        <v>0</v>
      </c>
    </row>
    <row r="182" spans="1:15" x14ac:dyDescent="0.35">
      <c r="A182">
        <f>'Guidance &amp; Cover Sheet'!$F$8</f>
        <v>0</v>
      </c>
      <c r="B182" s="3"/>
      <c r="C182" s="3"/>
      <c r="D182" t="str">
        <f>TRIM('ENTRY FORM'!C190)</f>
        <v/>
      </c>
      <c r="E182" t="str">
        <f>TRIM('ENTRY FORM'!D190)</f>
        <v/>
      </c>
      <c r="F182" s="4">
        <f>'ENTRY FORM'!E190</f>
        <v>0</v>
      </c>
      <c r="G182">
        <f>'ENTRY FORM'!F190</f>
        <v>0</v>
      </c>
      <c r="H182" t="e">
        <f xml:space="preserve"> LEFT( 'ENTRY FORM'!G190, FIND( "-", 'ENTRY FORM'!G190, 1) - 1 )</f>
        <v>#VALUE!</v>
      </c>
      <c r="I182" t="e">
        <f xml:space="preserve"> MID( 'ENTRY FORM'!G190, FIND( "-", 'ENTRY FORM'!G190, 1 ) + 1, 99 )</f>
        <v>#VALUE!</v>
      </c>
      <c r="J182" s="3"/>
      <c r="K182">
        <f>'ENTRY FORM'!I190</f>
        <v>0</v>
      </c>
      <c r="L182" t="str">
        <f>TRIM('ENTRY FORM'!J190)</f>
        <v/>
      </c>
      <c r="M182" s="3"/>
      <c r="N182" s="3"/>
      <c r="O182">
        <f t="shared" si="2"/>
        <v>0</v>
      </c>
    </row>
    <row r="183" spans="1:15" x14ac:dyDescent="0.35">
      <c r="A183">
        <f>'Guidance &amp; Cover Sheet'!$F$8</f>
        <v>0</v>
      </c>
      <c r="B183" s="3"/>
      <c r="C183" s="3"/>
      <c r="D183" t="str">
        <f>TRIM('ENTRY FORM'!C191)</f>
        <v/>
      </c>
      <c r="E183" t="str">
        <f>TRIM('ENTRY FORM'!D191)</f>
        <v/>
      </c>
      <c r="F183" s="4">
        <f>'ENTRY FORM'!E191</f>
        <v>0</v>
      </c>
      <c r="G183">
        <f>'ENTRY FORM'!F191</f>
        <v>0</v>
      </c>
      <c r="H183" t="e">
        <f xml:space="preserve"> LEFT( 'ENTRY FORM'!G191, FIND( "-", 'ENTRY FORM'!G191, 1) - 1 )</f>
        <v>#VALUE!</v>
      </c>
      <c r="I183" t="e">
        <f xml:space="preserve"> MID( 'ENTRY FORM'!G191, FIND( "-", 'ENTRY FORM'!G191, 1 ) + 1, 99 )</f>
        <v>#VALUE!</v>
      </c>
      <c r="J183" s="3"/>
      <c r="K183">
        <f>'ENTRY FORM'!I191</f>
        <v>0</v>
      </c>
      <c r="L183" t="str">
        <f>TRIM('ENTRY FORM'!J191)</f>
        <v/>
      </c>
      <c r="M183" s="3"/>
      <c r="N183" s="3"/>
      <c r="O183">
        <f t="shared" si="2"/>
        <v>0</v>
      </c>
    </row>
    <row r="184" spans="1:15" x14ac:dyDescent="0.35">
      <c r="A184">
        <f>'Guidance &amp; Cover Sheet'!$F$8</f>
        <v>0</v>
      </c>
      <c r="B184" s="3"/>
      <c r="C184" s="3"/>
      <c r="D184" t="str">
        <f>TRIM('ENTRY FORM'!C192)</f>
        <v/>
      </c>
      <c r="E184" t="str">
        <f>TRIM('ENTRY FORM'!D192)</f>
        <v/>
      </c>
      <c r="F184" s="4">
        <f>'ENTRY FORM'!E192</f>
        <v>0</v>
      </c>
      <c r="G184">
        <f>'ENTRY FORM'!F192</f>
        <v>0</v>
      </c>
      <c r="H184" t="e">
        <f xml:space="preserve"> LEFT( 'ENTRY FORM'!G192, FIND( "-", 'ENTRY FORM'!G192, 1) - 1 )</f>
        <v>#VALUE!</v>
      </c>
      <c r="I184" t="e">
        <f xml:space="preserve"> MID( 'ENTRY FORM'!G192, FIND( "-", 'ENTRY FORM'!G192, 1 ) + 1, 99 )</f>
        <v>#VALUE!</v>
      </c>
      <c r="J184" s="3"/>
      <c r="K184">
        <f>'ENTRY FORM'!I192</f>
        <v>0</v>
      </c>
      <c r="L184" t="str">
        <f>TRIM('ENTRY FORM'!J192)</f>
        <v/>
      </c>
      <c r="M184" s="3"/>
      <c r="N184" s="3"/>
      <c r="O184">
        <f t="shared" si="2"/>
        <v>0</v>
      </c>
    </row>
    <row r="185" spans="1:15" x14ac:dyDescent="0.35">
      <c r="A185">
        <f>'Guidance &amp; Cover Sheet'!$F$8</f>
        <v>0</v>
      </c>
      <c r="B185" s="3"/>
      <c r="C185" s="3"/>
      <c r="D185" t="str">
        <f>TRIM('ENTRY FORM'!C193)</f>
        <v/>
      </c>
      <c r="E185" t="str">
        <f>TRIM('ENTRY FORM'!D193)</f>
        <v/>
      </c>
      <c r="F185" s="4">
        <f>'ENTRY FORM'!E193</f>
        <v>0</v>
      </c>
      <c r="G185">
        <f>'ENTRY FORM'!F193</f>
        <v>0</v>
      </c>
      <c r="H185" t="e">
        <f xml:space="preserve"> LEFT( 'ENTRY FORM'!G193, FIND( "-", 'ENTRY FORM'!G193, 1) - 1 )</f>
        <v>#VALUE!</v>
      </c>
      <c r="I185" t="e">
        <f xml:space="preserve"> MID( 'ENTRY FORM'!G193, FIND( "-", 'ENTRY FORM'!G193, 1 ) + 1, 99 )</f>
        <v>#VALUE!</v>
      </c>
      <c r="J185" s="3"/>
      <c r="K185">
        <f>'ENTRY FORM'!I193</f>
        <v>0</v>
      </c>
      <c r="L185" t="str">
        <f>TRIM('ENTRY FORM'!J193)</f>
        <v/>
      </c>
      <c r="M185" s="3"/>
      <c r="N185" s="3"/>
      <c r="O185">
        <f t="shared" si="2"/>
        <v>0</v>
      </c>
    </row>
    <row r="186" spans="1:15" x14ac:dyDescent="0.35">
      <c r="A186">
        <f>'Guidance &amp; Cover Sheet'!$F$8</f>
        <v>0</v>
      </c>
      <c r="B186" s="3"/>
      <c r="C186" s="3"/>
      <c r="D186" t="str">
        <f>TRIM('ENTRY FORM'!C194)</f>
        <v/>
      </c>
      <c r="E186" t="str">
        <f>TRIM('ENTRY FORM'!D194)</f>
        <v/>
      </c>
      <c r="F186" s="4">
        <f>'ENTRY FORM'!E194</f>
        <v>0</v>
      </c>
      <c r="G186">
        <f>'ENTRY FORM'!F194</f>
        <v>0</v>
      </c>
      <c r="H186" t="e">
        <f xml:space="preserve"> LEFT( 'ENTRY FORM'!G194, FIND( "-", 'ENTRY FORM'!G194, 1) - 1 )</f>
        <v>#VALUE!</v>
      </c>
      <c r="I186" t="e">
        <f xml:space="preserve"> MID( 'ENTRY FORM'!G194, FIND( "-", 'ENTRY FORM'!G194, 1 ) + 1, 99 )</f>
        <v>#VALUE!</v>
      </c>
      <c r="J186" s="3"/>
      <c r="K186">
        <f>'ENTRY FORM'!I194</f>
        <v>0</v>
      </c>
      <c r="L186" t="str">
        <f>TRIM('ENTRY FORM'!J194)</f>
        <v/>
      </c>
      <c r="M186" s="3"/>
      <c r="N186" s="3"/>
      <c r="O186">
        <f t="shared" si="2"/>
        <v>0</v>
      </c>
    </row>
    <row r="187" spans="1:15" x14ac:dyDescent="0.35">
      <c r="A187">
        <f>'Guidance &amp; Cover Sheet'!$F$8</f>
        <v>0</v>
      </c>
      <c r="B187" s="3"/>
      <c r="C187" s="3"/>
      <c r="D187" t="str">
        <f>TRIM('ENTRY FORM'!C195)</f>
        <v/>
      </c>
      <c r="E187" t="str">
        <f>TRIM('ENTRY FORM'!D195)</f>
        <v/>
      </c>
      <c r="F187" s="4">
        <f>'ENTRY FORM'!E195</f>
        <v>0</v>
      </c>
      <c r="G187">
        <f>'ENTRY FORM'!F195</f>
        <v>0</v>
      </c>
      <c r="H187" t="e">
        <f xml:space="preserve"> LEFT( 'ENTRY FORM'!G195, FIND( "-", 'ENTRY FORM'!G195, 1) - 1 )</f>
        <v>#VALUE!</v>
      </c>
      <c r="I187" t="e">
        <f xml:space="preserve"> MID( 'ENTRY FORM'!G195, FIND( "-", 'ENTRY FORM'!G195, 1 ) + 1, 99 )</f>
        <v>#VALUE!</v>
      </c>
      <c r="J187" s="3"/>
      <c r="K187">
        <f>'ENTRY FORM'!I195</f>
        <v>0</v>
      </c>
      <c r="L187" t="str">
        <f>TRIM('ENTRY FORM'!J195)</f>
        <v/>
      </c>
      <c r="M187" s="3"/>
      <c r="N187" s="3"/>
      <c r="O187">
        <f t="shared" si="2"/>
        <v>0</v>
      </c>
    </row>
    <row r="188" spans="1:15" x14ac:dyDescent="0.35">
      <c r="A188">
        <f>'Guidance &amp; Cover Sheet'!$F$8</f>
        <v>0</v>
      </c>
      <c r="B188" s="3"/>
      <c r="C188" s="3"/>
      <c r="D188" t="str">
        <f>TRIM('ENTRY FORM'!C196)</f>
        <v/>
      </c>
      <c r="E188" t="str">
        <f>TRIM('ENTRY FORM'!D196)</f>
        <v/>
      </c>
      <c r="F188" s="4">
        <f>'ENTRY FORM'!E196</f>
        <v>0</v>
      </c>
      <c r="G188">
        <f>'ENTRY FORM'!F196</f>
        <v>0</v>
      </c>
      <c r="H188" t="e">
        <f xml:space="preserve"> LEFT( 'ENTRY FORM'!G196, FIND( "-", 'ENTRY FORM'!G196, 1) - 1 )</f>
        <v>#VALUE!</v>
      </c>
      <c r="I188" t="e">
        <f xml:space="preserve"> MID( 'ENTRY FORM'!G196, FIND( "-", 'ENTRY FORM'!G196, 1 ) + 1, 99 )</f>
        <v>#VALUE!</v>
      </c>
      <c r="J188" s="3"/>
      <c r="K188">
        <f>'ENTRY FORM'!I196</f>
        <v>0</v>
      </c>
      <c r="L188" t="str">
        <f>TRIM('ENTRY FORM'!J196)</f>
        <v/>
      </c>
      <c r="M188" s="3"/>
      <c r="N188" s="3"/>
      <c r="O188">
        <f t="shared" si="2"/>
        <v>0</v>
      </c>
    </row>
    <row r="189" spans="1:15" x14ac:dyDescent="0.35">
      <c r="A189">
        <f>'Guidance &amp; Cover Sheet'!$F$8</f>
        <v>0</v>
      </c>
      <c r="B189" s="3"/>
      <c r="C189" s="3"/>
      <c r="D189" t="str">
        <f>TRIM('ENTRY FORM'!C197)</f>
        <v/>
      </c>
      <c r="E189" t="str">
        <f>TRIM('ENTRY FORM'!D197)</f>
        <v/>
      </c>
      <c r="F189" s="4">
        <f>'ENTRY FORM'!E197</f>
        <v>0</v>
      </c>
      <c r="G189">
        <f>'ENTRY FORM'!F197</f>
        <v>0</v>
      </c>
      <c r="H189" t="e">
        <f xml:space="preserve"> LEFT( 'ENTRY FORM'!G197, FIND( "-", 'ENTRY FORM'!G197, 1) - 1 )</f>
        <v>#VALUE!</v>
      </c>
      <c r="I189" t="e">
        <f xml:space="preserve"> MID( 'ENTRY FORM'!G197, FIND( "-", 'ENTRY FORM'!G197, 1 ) + 1, 99 )</f>
        <v>#VALUE!</v>
      </c>
      <c r="J189" s="3"/>
      <c r="K189">
        <f>'ENTRY FORM'!I197</f>
        <v>0</v>
      </c>
      <c r="L189" t="str">
        <f>TRIM('ENTRY FORM'!J197)</f>
        <v/>
      </c>
      <c r="M189" s="3"/>
      <c r="N189" s="3"/>
      <c r="O189">
        <f t="shared" si="2"/>
        <v>0</v>
      </c>
    </row>
    <row r="190" spans="1:15" x14ac:dyDescent="0.35">
      <c r="A190">
        <f>'Guidance &amp; Cover Sheet'!$F$8</f>
        <v>0</v>
      </c>
      <c r="B190" s="3"/>
      <c r="C190" s="3"/>
      <c r="D190" t="str">
        <f>TRIM('ENTRY FORM'!C198)</f>
        <v/>
      </c>
      <c r="E190" t="str">
        <f>TRIM('ENTRY FORM'!D198)</f>
        <v/>
      </c>
      <c r="F190" s="4">
        <f>'ENTRY FORM'!E198</f>
        <v>0</v>
      </c>
      <c r="G190">
        <f>'ENTRY FORM'!F198</f>
        <v>0</v>
      </c>
      <c r="H190" t="e">
        <f xml:space="preserve"> LEFT( 'ENTRY FORM'!G198, FIND( "-", 'ENTRY FORM'!G198, 1) - 1 )</f>
        <v>#VALUE!</v>
      </c>
      <c r="I190" t="e">
        <f xml:space="preserve"> MID( 'ENTRY FORM'!G198, FIND( "-", 'ENTRY FORM'!G198, 1 ) + 1, 99 )</f>
        <v>#VALUE!</v>
      </c>
      <c r="J190" s="3"/>
      <c r="K190">
        <f>'ENTRY FORM'!I198</f>
        <v>0</v>
      </c>
      <c r="L190" t="str">
        <f>TRIM('ENTRY FORM'!J198)</f>
        <v/>
      </c>
      <c r="M190" s="3"/>
      <c r="N190" s="3"/>
      <c r="O190">
        <f t="shared" si="2"/>
        <v>0</v>
      </c>
    </row>
    <row r="191" spans="1:15" x14ac:dyDescent="0.35">
      <c r="A191">
        <f>'Guidance &amp; Cover Sheet'!$F$8</f>
        <v>0</v>
      </c>
      <c r="B191" s="3"/>
      <c r="C191" s="3"/>
      <c r="D191" t="str">
        <f>TRIM('ENTRY FORM'!C199)</f>
        <v/>
      </c>
      <c r="E191" t="str">
        <f>TRIM('ENTRY FORM'!D199)</f>
        <v/>
      </c>
      <c r="F191" s="4">
        <f>'ENTRY FORM'!E199</f>
        <v>0</v>
      </c>
      <c r="G191">
        <f>'ENTRY FORM'!F199</f>
        <v>0</v>
      </c>
      <c r="H191" t="e">
        <f xml:space="preserve"> LEFT( 'ENTRY FORM'!G199, FIND( "-", 'ENTRY FORM'!G199, 1) - 1 )</f>
        <v>#VALUE!</v>
      </c>
      <c r="I191" t="e">
        <f xml:space="preserve"> MID( 'ENTRY FORM'!G199, FIND( "-", 'ENTRY FORM'!G199, 1 ) + 1, 99 )</f>
        <v>#VALUE!</v>
      </c>
      <c r="J191" s="3"/>
      <c r="K191">
        <f>'ENTRY FORM'!I199</f>
        <v>0</v>
      </c>
      <c r="L191" t="str">
        <f>TRIM('ENTRY FORM'!J199)</f>
        <v/>
      </c>
      <c r="M191" s="3"/>
      <c r="N191" s="3"/>
      <c r="O191">
        <f t="shared" si="2"/>
        <v>0</v>
      </c>
    </row>
    <row r="192" spans="1:15" x14ac:dyDescent="0.35">
      <c r="A192">
        <f>'Guidance &amp; Cover Sheet'!$F$8</f>
        <v>0</v>
      </c>
      <c r="B192" s="3"/>
      <c r="C192" s="3"/>
      <c r="D192" t="str">
        <f>TRIM('ENTRY FORM'!C200)</f>
        <v/>
      </c>
      <c r="E192" t="str">
        <f>TRIM('ENTRY FORM'!D200)</f>
        <v/>
      </c>
      <c r="F192" s="4">
        <f>'ENTRY FORM'!E200</f>
        <v>0</v>
      </c>
      <c r="G192">
        <f>'ENTRY FORM'!F200</f>
        <v>0</v>
      </c>
      <c r="H192" t="e">
        <f xml:space="preserve"> LEFT( 'ENTRY FORM'!G200, FIND( "-", 'ENTRY FORM'!G200, 1) - 1 )</f>
        <v>#VALUE!</v>
      </c>
      <c r="I192" t="e">
        <f xml:space="preserve"> MID( 'ENTRY FORM'!G200, FIND( "-", 'ENTRY FORM'!G200, 1 ) + 1, 99 )</f>
        <v>#VALUE!</v>
      </c>
      <c r="J192" s="3"/>
      <c r="K192">
        <f>'ENTRY FORM'!I200</f>
        <v>0</v>
      </c>
      <c r="L192" t="str">
        <f>TRIM('ENTRY FORM'!J200)</f>
        <v/>
      </c>
      <c r="M192" s="3"/>
      <c r="N192" s="3"/>
      <c r="O192">
        <f t="shared" si="2"/>
        <v>0</v>
      </c>
    </row>
    <row r="193" spans="1:15" x14ac:dyDescent="0.35">
      <c r="A193">
        <f>'Guidance &amp; Cover Sheet'!$F$8</f>
        <v>0</v>
      </c>
      <c r="B193" s="3"/>
      <c r="C193" s="3"/>
      <c r="D193" t="str">
        <f>TRIM('ENTRY FORM'!C201)</f>
        <v/>
      </c>
      <c r="E193" t="str">
        <f>TRIM('ENTRY FORM'!D201)</f>
        <v/>
      </c>
      <c r="F193" s="4">
        <f>'ENTRY FORM'!E201</f>
        <v>0</v>
      </c>
      <c r="G193">
        <f>'ENTRY FORM'!F201</f>
        <v>0</v>
      </c>
      <c r="H193" t="e">
        <f xml:space="preserve"> LEFT( 'ENTRY FORM'!G201, FIND( "-", 'ENTRY FORM'!G201, 1) - 1 )</f>
        <v>#VALUE!</v>
      </c>
      <c r="I193" t="e">
        <f xml:space="preserve"> MID( 'ENTRY FORM'!G201, FIND( "-", 'ENTRY FORM'!G201, 1 ) + 1, 99 )</f>
        <v>#VALUE!</v>
      </c>
      <c r="J193" s="3"/>
      <c r="K193">
        <f>'ENTRY FORM'!I201</f>
        <v>0</v>
      </c>
      <c r="L193" t="str">
        <f>TRIM('ENTRY FORM'!J201)</f>
        <v/>
      </c>
      <c r="M193" s="3"/>
      <c r="N193" s="3"/>
      <c r="O193">
        <f t="shared" si="2"/>
        <v>0</v>
      </c>
    </row>
    <row r="194" spans="1:15" x14ac:dyDescent="0.35">
      <c r="A194">
        <f>'Guidance &amp; Cover Sheet'!$F$8</f>
        <v>0</v>
      </c>
      <c r="B194" s="3"/>
      <c r="C194" s="3"/>
      <c r="D194" t="str">
        <f>TRIM('ENTRY FORM'!C202)</f>
        <v/>
      </c>
      <c r="E194" t="str">
        <f>TRIM('ENTRY FORM'!D202)</f>
        <v/>
      </c>
      <c r="F194" s="4">
        <f>'ENTRY FORM'!E202</f>
        <v>0</v>
      </c>
      <c r="G194">
        <f>'ENTRY FORM'!F202</f>
        <v>0</v>
      </c>
      <c r="H194" t="e">
        <f xml:space="preserve"> LEFT( 'ENTRY FORM'!G202, FIND( "-", 'ENTRY FORM'!G202, 1) - 1 )</f>
        <v>#VALUE!</v>
      </c>
      <c r="I194" t="e">
        <f xml:space="preserve"> MID( 'ENTRY FORM'!G202, FIND( "-", 'ENTRY FORM'!G202, 1 ) + 1, 99 )</f>
        <v>#VALUE!</v>
      </c>
      <c r="J194" s="3"/>
      <c r="K194">
        <f>'ENTRY FORM'!I202</f>
        <v>0</v>
      </c>
      <c r="L194" t="str">
        <f>TRIM('ENTRY FORM'!J202)</f>
        <v/>
      </c>
      <c r="M194" s="3"/>
      <c r="N194" s="3"/>
      <c r="O194">
        <f t="shared" si="2"/>
        <v>0</v>
      </c>
    </row>
    <row r="195" spans="1:15" x14ac:dyDescent="0.35">
      <c r="A195">
        <f>'Guidance &amp; Cover Sheet'!$F$8</f>
        <v>0</v>
      </c>
      <c r="B195" s="3"/>
      <c r="C195" s="3"/>
      <c r="D195" t="str">
        <f>TRIM('ENTRY FORM'!C203)</f>
        <v/>
      </c>
      <c r="E195" t="str">
        <f>TRIM('ENTRY FORM'!D203)</f>
        <v/>
      </c>
      <c r="F195" s="4">
        <f>'ENTRY FORM'!E203</f>
        <v>0</v>
      </c>
      <c r="G195">
        <f>'ENTRY FORM'!F203</f>
        <v>0</v>
      </c>
      <c r="H195" t="e">
        <f xml:space="preserve"> LEFT( 'ENTRY FORM'!G203, FIND( "-", 'ENTRY FORM'!G203, 1) - 1 )</f>
        <v>#VALUE!</v>
      </c>
      <c r="I195" t="e">
        <f xml:space="preserve"> MID( 'ENTRY FORM'!G203, FIND( "-", 'ENTRY FORM'!G203, 1 ) + 1, 99 )</f>
        <v>#VALUE!</v>
      </c>
      <c r="J195" s="3"/>
      <c r="K195">
        <f>'ENTRY FORM'!I203</f>
        <v>0</v>
      </c>
      <c r="L195" t="str">
        <f>TRIM('ENTRY FORM'!J203)</f>
        <v/>
      </c>
      <c r="M195" s="3"/>
      <c r="N195" s="3"/>
      <c r="O195">
        <f t="shared" si="2"/>
        <v>0</v>
      </c>
    </row>
    <row r="196" spans="1:15" x14ac:dyDescent="0.35">
      <c r="A196">
        <f>'Guidance &amp; Cover Sheet'!$F$8</f>
        <v>0</v>
      </c>
      <c r="B196" s="3"/>
      <c r="C196" s="3"/>
      <c r="D196" t="str">
        <f>TRIM('ENTRY FORM'!C204)</f>
        <v/>
      </c>
      <c r="E196" t="str">
        <f>TRIM('ENTRY FORM'!D204)</f>
        <v/>
      </c>
      <c r="F196" s="4">
        <f>'ENTRY FORM'!E204</f>
        <v>0</v>
      </c>
      <c r="G196">
        <f>'ENTRY FORM'!F204</f>
        <v>0</v>
      </c>
      <c r="H196" t="e">
        <f xml:space="preserve"> LEFT( 'ENTRY FORM'!G204, FIND( "-", 'ENTRY FORM'!G204, 1) - 1 )</f>
        <v>#VALUE!</v>
      </c>
      <c r="I196" t="e">
        <f xml:space="preserve"> MID( 'ENTRY FORM'!G204, FIND( "-", 'ENTRY FORM'!G204, 1 ) + 1, 99 )</f>
        <v>#VALUE!</v>
      </c>
      <c r="J196" s="3"/>
      <c r="K196">
        <f>'ENTRY FORM'!I204</f>
        <v>0</v>
      </c>
      <c r="L196" t="str">
        <f>TRIM('ENTRY FORM'!J204)</f>
        <v/>
      </c>
      <c r="M196" s="3"/>
      <c r="N196" s="3"/>
      <c r="O196">
        <f t="shared" ref="O196:O259" si="3">$O$2</f>
        <v>0</v>
      </c>
    </row>
    <row r="197" spans="1:15" x14ac:dyDescent="0.35">
      <c r="A197">
        <f>'Guidance &amp; Cover Sheet'!$F$8</f>
        <v>0</v>
      </c>
      <c r="B197" s="3"/>
      <c r="C197" s="3"/>
      <c r="D197" t="str">
        <f>TRIM('ENTRY FORM'!C205)</f>
        <v/>
      </c>
      <c r="E197" t="str">
        <f>TRIM('ENTRY FORM'!D205)</f>
        <v/>
      </c>
      <c r="F197" s="4">
        <f>'ENTRY FORM'!E205</f>
        <v>0</v>
      </c>
      <c r="G197">
        <f>'ENTRY FORM'!F205</f>
        <v>0</v>
      </c>
      <c r="H197" t="e">
        <f xml:space="preserve"> LEFT( 'ENTRY FORM'!G205, FIND( "-", 'ENTRY FORM'!G205, 1) - 1 )</f>
        <v>#VALUE!</v>
      </c>
      <c r="I197" t="e">
        <f xml:space="preserve"> MID( 'ENTRY FORM'!G205, FIND( "-", 'ENTRY FORM'!G205, 1 ) + 1, 99 )</f>
        <v>#VALUE!</v>
      </c>
      <c r="J197" s="3"/>
      <c r="K197">
        <f>'ENTRY FORM'!I205</f>
        <v>0</v>
      </c>
      <c r="L197" t="str">
        <f>TRIM('ENTRY FORM'!J205)</f>
        <v/>
      </c>
      <c r="M197" s="3"/>
      <c r="N197" s="3"/>
      <c r="O197">
        <f t="shared" si="3"/>
        <v>0</v>
      </c>
    </row>
    <row r="198" spans="1:15" x14ac:dyDescent="0.35">
      <c r="A198">
        <f>'Guidance &amp; Cover Sheet'!$F$8</f>
        <v>0</v>
      </c>
      <c r="B198" s="3"/>
      <c r="C198" s="3"/>
      <c r="D198" t="str">
        <f>TRIM('ENTRY FORM'!C206)</f>
        <v/>
      </c>
      <c r="E198" t="str">
        <f>TRIM('ENTRY FORM'!D206)</f>
        <v/>
      </c>
      <c r="F198" s="4">
        <f>'ENTRY FORM'!E206</f>
        <v>0</v>
      </c>
      <c r="G198">
        <f>'ENTRY FORM'!F206</f>
        <v>0</v>
      </c>
      <c r="H198" t="e">
        <f xml:space="preserve"> LEFT( 'ENTRY FORM'!G206, FIND( "-", 'ENTRY FORM'!G206, 1) - 1 )</f>
        <v>#VALUE!</v>
      </c>
      <c r="I198" t="e">
        <f xml:space="preserve"> MID( 'ENTRY FORM'!G206, FIND( "-", 'ENTRY FORM'!G206, 1 ) + 1, 99 )</f>
        <v>#VALUE!</v>
      </c>
      <c r="J198" s="3"/>
      <c r="K198">
        <f>'ENTRY FORM'!I206</f>
        <v>0</v>
      </c>
      <c r="L198" t="str">
        <f>TRIM('ENTRY FORM'!J206)</f>
        <v/>
      </c>
      <c r="M198" s="3"/>
      <c r="N198" s="3"/>
      <c r="O198">
        <f t="shared" si="3"/>
        <v>0</v>
      </c>
    </row>
    <row r="199" spans="1:15" x14ac:dyDescent="0.35">
      <c r="A199">
        <f>'Guidance &amp; Cover Sheet'!$F$8</f>
        <v>0</v>
      </c>
      <c r="B199" s="3"/>
      <c r="C199" s="3"/>
      <c r="D199" t="str">
        <f>TRIM('ENTRY FORM'!C207)</f>
        <v/>
      </c>
      <c r="E199" t="str">
        <f>TRIM('ENTRY FORM'!D207)</f>
        <v/>
      </c>
      <c r="F199" s="4">
        <f>'ENTRY FORM'!E207</f>
        <v>0</v>
      </c>
      <c r="G199">
        <f>'ENTRY FORM'!F207</f>
        <v>0</v>
      </c>
      <c r="H199" t="e">
        <f xml:space="preserve"> LEFT( 'ENTRY FORM'!G207, FIND( "-", 'ENTRY FORM'!G207, 1) - 1 )</f>
        <v>#VALUE!</v>
      </c>
      <c r="I199" t="e">
        <f xml:space="preserve"> MID( 'ENTRY FORM'!G207, FIND( "-", 'ENTRY FORM'!G207, 1 ) + 1, 99 )</f>
        <v>#VALUE!</v>
      </c>
      <c r="J199" s="3"/>
      <c r="K199">
        <f>'ENTRY FORM'!I207</f>
        <v>0</v>
      </c>
      <c r="L199" t="str">
        <f>TRIM('ENTRY FORM'!J207)</f>
        <v/>
      </c>
      <c r="M199" s="3"/>
      <c r="N199" s="3"/>
      <c r="O199">
        <f t="shared" si="3"/>
        <v>0</v>
      </c>
    </row>
    <row r="200" spans="1:15" x14ac:dyDescent="0.35">
      <c r="A200">
        <f>'Guidance &amp; Cover Sheet'!$F$8</f>
        <v>0</v>
      </c>
      <c r="B200" s="3"/>
      <c r="C200" s="3"/>
      <c r="D200" t="str">
        <f>TRIM('ENTRY FORM'!C208)</f>
        <v/>
      </c>
      <c r="E200" t="str">
        <f>TRIM('ENTRY FORM'!D208)</f>
        <v/>
      </c>
      <c r="F200" s="4">
        <f>'ENTRY FORM'!E208</f>
        <v>0</v>
      </c>
      <c r="G200">
        <f>'ENTRY FORM'!F208</f>
        <v>0</v>
      </c>
      <c r="H200" t="e">
        <f xml:space="preserve"> LEFT( 'ENTRY FORM'!G208, FIND( "-", 'ENTRY FORM'!G208, 1) - 1 )</f>
        <v>#VALUE!</v>
      </c>
      <c r="I200" t="e">
        <f xml:space="preserve"> MID( 'ENTRY FORM'!G208, FIND( "-", 'ENTRY FORM'!G208, 1 ) + 1, 99 )</f>
        <v>#VALUE!</v>
      </c>
      <c r="J200" s="3"/>
      <c r="K200">
        <f>'ENTRY FORM'!I208</f>
        <v>0</v>
      </c>
      <c r="L200" t="str">
        <f>TRIM('ENTRY FORM'!J208)</f>
        <v/>
      </c>
      <c r="M200" s="3"/>
      <c r="N200" s="3"/>
      <c r="O200">
        <f t="shared" si="3"/>
        <v>0</v>
      </c>
    </row>
    <row r="201" spans="1:15" x14ac:dyDescent="0.35">
      <c r="A201">
        <f>'Guidance &amp; Cover Sheet'!$F$8</f>
        <v>0</v>
      </c>
      <c r="B201" s="3"/>
      <c r="C201" s="3"/>
      <c r="D201" t="str">
        <f>TRIM('ENTRY FORM'!C209)</f>
        <v/>
      </c>
      <c r="E201" t="str">
        <f>TRIM('ENTRY FORM'!D209)</f>
        <v/>
      </c>
      <c r="F201" s="4">
        <f>'ENTRY FORM'!E209</f>
        <v>0</v>
      </c>
      <c r="G201">
        <f>'ENTRY FORM'!F209</f>
        <v>0</v>
      </c>
      <c r="H201" t="e">
        <f xml:space="preserve"> LEFT( 'ENTRY FORM'!G209, FIND( "-", 'ENTRY FORM'!G209, 1) - 1 )</f>
        <v>#VALUE!</v>
      </c>
      <c r="I201" t="e">
        <f xml:space="preserve"> MID( 'ENTRY FORM'!G209, FIND( "-", 'ENTRY FORM'!G209, 1 ) + 1, 99 )</f>
        <v>#VALUE!</v>
      </c>
      <c r="J201" s="3"/>
      <c r="K201">
        <f>'ENTRY FORM'!I209</f>
        <v>0</v>
      </c>
      <c r="L201" t="str">
        <f>TRIM('ENTRY FORM'!J209)</f>
        <v/>
      </c>
      <c r="M201" s="3"/>
      <c r="N201" s="3"/>
      <c r="O201">
        <f t="shared" si="3"/>
        <v>0</v>
      </c>
    </row>
    <row r="202" spans="1:15" x14ac:dyDescent="0.35">
      <c r="A202">
        <f>'Guidance &amp; Cover Sheet'!$F$8</f>
        <v>0</v>
      </c>
      <c r="B202" s="3"/>
      <c r="C202" s="3"/>
      <c r="D202" t="str">
        <f>TRIM('ENTRY FORM'!C210)</f>
        <v/>
      </c>
      <c r="E202" t="str">
        <f>TRIM('ENTRY FORM'!D210)</f>
        <v/>
      </c>
      <c r="F202" s="4">
        <f>'ENTRY FORM'!E210</f>
        <v>0</v>
      </c>
      <c r="G202">
        <f>'ENTRY FORM'!F210</f>
        <v>0</v>
      </c>
      <c r="H202" t="e">
        <f xml:space="preserve"> LEFT( 'ENTRY FORM'!G210, FIND( "-", 'ENTRY FORM'!G210, 1) - 1 )</f>
        <v>#VALUE!</v>
      </c>
      <c r="I202" t="e">
        <f xml:space="preserve"> MID( 'ENTRY FORM'!G210, FIND( "-", 'ENTRY FORM'!G210, 1 ) + 1, 99 )</f>
        <v>#VALUE!</v>
      </c>
      <c r="J202" s="3"/>
      <c r="K202">
        <f>'ENTRY FORM'!I210</f>
        <v>0</v>
      </c>
      <c r="L202" t="str">
        <f>TRIM('ENTRY FORM'!J210)</f>
        <v/>
      </c>
      <c r="M202" s="3"/>
      <c r="N202" s="3"/>
      <c r="O202">
        <f t="shared" si="3"/>
        <v>0</v>
      </c>
    </row>
    <row r="203" spans="1:15" x14ac:dyDescent="0.35">
      <c r="A203">
        <f>'Guidance &amp; Cover Sheet'!$F$8</f>
        <v>0</v>
      </c>
      <c r="B203" s="3"/>
      <c r="C203" s="3"/>
      <c r="D203" t="str">
        <f>TRIM('ENTRY FORM'!C211)</f>
        <v/>
      </c>
      <c r="E203" t="str">
        <f>TRIM('ENTRY FORM'!D211)</f>
        <v/>
      </c>
      <c r="F203" s="4">
        <f>'ENTRY FORM'!E211</f>
        <v>0</v>
      </c>
      <c r="G203">
        <f>'ENTRY FORM'!F211</f>
        <v>0</v>
      </c>
      <c r="H203" t="e">
        <f xml:space="preserve"> LEFT( 'ENTRY FORM'!G211, FIND( "-", 'ENTRY FORM'!G211, 1) - 1 )</f>
        <v>#VALUE!</v>
      </c>
      <c r="I203" t="e">
        <f xml:space="preserve"> MID( 'ENTRY FORM'!G211, FIND( "-", 'ENTRY FORM'!G211, 1 ) + 1, 99 )</f>
        <v>#VALUE!</v>
      </c>
      <c r="J203" s="3"/>
      <c r="K203">
        <f>'ENTRY FORM'!I211</f>
        <v>0</v>
      </c>
      <c r="L203" t="str">
        <f>TRIM('ENTRY FORM'!J211)</f>
        <v/>
      </c>
      <c r="M203" s="3"/>
      <c r="N203" s="3"/>
      <c r="O203">
        <f t="shared" si="3"/>
        <v>0</v>
      </c>
    </row>
    <row r="204" spans="1:15" x14ac:dyDescent="0.35">
      <c r="A204">
        <f>'Guidance &amp; Cover Sheet'!$F$8</f>
        <v>0</v>
      </c>
      <c r="B204" s="3"/>
      <c r="C204" s="3"/>
      <c r="D204" t="str">
        <f>TRIM('ENTRY FORM'!C212)</f>
        <v/>
      </c>
      <c r="E204" t="str">
        <f>TRIM('ENTRY FORM'!D212)</f>
        <v/>
      </c>
      <c r="F204" s="4">
        <f>'ENTRY FORM'!E212</f>
        <v>0</v>
      </c>
      <c r="G204">
        <f>'ENTRY FORM'!F212</f>
        <v>0</v>
      </c>
      <c r="H204" t="e">
        <f xml:space="preserve"> LEFT( 'ENTRY FORM'!G212, FIND( "-", 'ENTRY FORM'!G212, 1) - 1 )</f>
        <v>#VALUE!</v>
      </c>
      <c r="I204" t="e">
        <f xml:space="preserve"> MID( 'ENTRY FORM'!G212, FIND( "-", 'ENTRY FORM'!G212, 1 ) + 1, 99 )</f>
        <v>#VALUE!</v>
      </c>
      <c r="J204" s="3"/>
      <c r="K204">
        <f>'ENTRY FORM'!I212</f>
        <v>0</v>
      </c>
      <c r="L204" t="str">
        <f>TRIM('ENTRY FORM'!J212)</f>
        <v/>
      </c>
      <c r="M204" s="3"/>
      <c r="N204" s="3"/>
      <c r="O204">
        <f t="shared" si="3"/>
        <v>0</v>
      </c>
    </row>
    <row r="205" spans="1:15" x14ac:dyDescent="0.35">
      <c r="A205">
        <f>'Guidance &amp; Cover Sheet'!$F$8</f>
        <v>0</v>
      </c>
      <c r="B205" s="3"/>
      <c r="C205" s="3"/>
      <c r="D205" t="str">
        <f>TRIM('ENTRY FORM'!C213)</f>
        <v/>
      </c>
      <c r="E205" t="str">
        <f>TRIM('ENTRY FORM'!D213)</f>
        <v/>
      </c>
      <c r="F205" s="4">
        <f>'ENTRY FORM'!E213</f>
        <v>0</v>
      </c>
      <c r="G205">
        <f>'ENTRY FORM'!F213</f>
        <v>0</v>
      </c>
      <c r="H205" t="e">
        <f xml:space="preserve"> LEFT( 'ENTRY FORM'!G213, FIND( "-", 'ENTRY FORM'!G213, 1) - 1 )</f>
        <v>#VALUE!</v>
      </c>
      <c r="I205" t="e">
        <f xml:space="preserve"> MID( 'ENTRY FORM'!G213, FIND( "-", 'ENTRY FORM'!G213, 1 ) + 1, 99 )</f>
        <v>#VALUE!</v>
      </c>
      <c r="J205" s="3"/>
      <c r="K205">
        <f>'ENTRY FORM'!I213</f>
        <v>0</v>
      </c>
      <c r="L205" t="str">
        <f>TRIM('ENTRY FORM'!J213)</f>
        <v/>
      </c>
      <c r="M205" s="3"/>
      <c r="N205" s="3"/>
      <c r="O205">
        <f t="shared" si="3"/>
        <v>0</v>
      </c>
    </row>
    <row r="206" spans="1:15" x14ac:dyDescent="0.35">
      <c r="A206">
        <f>'Guidance &amp; Cover Sheet'!$F$8</f>
        <v>0</v>
      </c>
      <c r="B206" s="3"/>
      <c r="C206" s="3"/>
      <c r="D206" t="str">
        <f>TRIM('ENTRY FORM'!C214)</f>
        <v/>
      </c>
      <c r="E206" t="str">
        <f>TRIM('ENTRY FORM'!D214)</f>
        <v/>
      </c>
      <c r="F206" s="4">
        <f>'ENTRY FORM'!E214</f>
        <v>0</v>
      </c>
      <c r="G206">
        <f>'ENTRY FORM'!F214</f>
        <v>0</v>
      </c>
      <c r="H206" t="e">
        <f xml:space="preserve"> LEFT( 'ENTRY FORM'!G214, FIND( "-", 'ENTRY FORM'!G214, 1) - 1 )</f>
        <v>#VALUE!</v>
      </c>
      <c r="I206" t="e">
        <f xml:space="preserve"> MID( 'ENTRY FORM'!G214, FIND( "-", 'ENTRY FORM'!G214, 1 ) + 1, 99 )</f>
        <v>#VALUE!</v>
      </c>
      <c r="J206" s="3"/>
      <c r="K206">
        <f>'ENTRY FORM'!I214</f>
        <v>0</v>
      </c>
      <c r="L206" t="str">
        <f>TRIM('ENTRY FORM'!J214)</f>
        <v/>
      </c>
      <c r="M206" s="3"/>
      <c r="N206" s="3"/>
      <c r="O206">
        <f t="shared" si="3"/>
        <v>0</v>
      </c>
    </row>
    <row r="207" spans="1:15" x14ac:dyDescent="0.35">
      <c r="A207">
        <f>'Guidance &amp; Cover Sheet'!$F$8</f>
        <v>0</v>
      </c>
      <c r="B207" s="3"/>
      <c r="C207" s="3"/>
      <c r="D207" t="str">
        <f>TRIM('ENTRY FORM'!C215)</f>
        <v/>
      </c>
      <c r="E207" t="str">
        <f>TRIM('ENTRY FORM'!D215)</f>
        <v/>
      </c>
      <c r="F207" s="4">
        <f>'ENTRY FORM'!E215</f>
        <v>0</v>
      </c>
      <c r="G207">
        <f>'ENTRY FORM'!F215</f>
        <v>0</v>
      </c>
      <c r="H207" t="e">
        <f xml:space="preserve"> LEFT( 'ENTRY FORM'!G215, FIND( "-", 'ENTRY FORM'!G215, 1) - 1 )</f>
        <v>#VALUE!</v>
      </c>
      <c r="I207" t="e">
        <f xml:space="preserve"> MID( 'ENTRY FORM'!G215, FIND( "-", 'ENTRY FORM'!G215, 1 ) + 1, 99 )</f>
        <v>#VALUE!</v>
      </c>
      <c r="J207" s="3"/>
      <c r="K207">
        <f>'ENTRY FORM'!I215</f>
        <v>0</v>
      </c>
      <c r="L207" t="str">
        <f>TRIM('ENTRY FORM'!J215)</f>
        <v/>
      </c>
      <c r="M207" s="3"/>
      <c r="N207" s="3"/>
      <c r="O207">
        <f t="shared" si="3"/>
        <v>0</v>
      </c>
    </row>
    <row r="208" spans="1:15" x14ac:dyDescent="0.35">
      <c r="A208">
        <f>'Guidance &amp; Cover Sheet'!$F$8</f>
        <v>0</v>
      </c>
      <c r="B208" s="3"/>
      <c r="C208" s="3"/>
      <c r="D208" t="str">
        <f>TRIM('ENTRY FORM'!C216)</f>
        <v/>
      </c>
      <c r="E208" t="str">
        <f>TRIM('ENTRY FORM'!D216)</f>
        <v/>
      </c>
      <c r="F208" s="4">
        <f>'ENTRY FORM'!E216</f>
        <v>0</v>
      </c>
      <c r="G208">
        <f>'ENTRY FORM'!F216</f>
        <v>0</v>
      </c>
      <c r="H208" t="e">
        <f xml:space="preserve"> LEFT( 'ENTRY FORM'!G216, FIND( "-", 'ENTRY FORM'!G216, 1) - 1 )</f>
        <v>#VALUE!</v>
      </c>
      <c r="I208" t="e">
        <f xml:space="preserve"> MID( 'ENTRY FORM'!G216, FIND( "-", 'ENTRY FORM'!G216, 1 ) + 1, 99 )</f>
        <v>#VALUE!</v>
      </c>
      <c r="J208" s="3"/>
      <c r="K208">
        <f>'ENTRY FORM'!I216</f>
        <v>0</v>
      </c>
      <c r="L208" t="str">
        <f>TRIM('ENTRY FORM'!J216)</f>
        <v/>
      </c>
      <c r="M208" s="3"/>
      <c r="N208" s="3"/>
      <c r="O208">
        <f t="shared" si="3"/>
        <v>0</v>
      </c>
    </row>
    <row r="209" spans="1:15" x14ac:dyDescent="0.35">
      <c r="A209">
        <f>'Guidance &amp; Cover Sheet'!$F$8</f>
        <v>0</v>
      </c>
      <c r="B209" s="3"/>
      <c r="C209" s="3"/>
      <c r="D209" t="str">
        <f>TRIM('ENTRY FORM'!C217)</f>
        <v/>
      </c>
      <c r="E209" t="str">
        <f>TRIM('ENTRY FORM'!D217)</f>
        <v/>
      </c>
      <c r="F209" s="4">
        <f>'ENTRY FORM'!E217</f>
        <v>0</v>
      </c>
      <c r="G209">
        <f>'ENTRY FORM'!F217</f>
        <v>0</v>
      </c>
      <c r="H209" t="e">
        <f xml:space="preserve"> LEFT( 'ENTRY FORM'!G217, FIND( "-", 'ENTRY FORM'!G217, 1) - 1 )</f>
        <v>#VALUE!</v>
      </c>
      <c r="I209" t="e">
        <f xml:space="preserve"> MID( 'ENTRY FORM'!G217, FIND( "-", 'ENTRY FORM'!G217, 1 ) + 1, 99 )</f>
        <v>#VALUE!</v>
      </c>
      <c r="J209" s="3"/>
      <c r="K209">
        <f>'ENTRY FORM'!I217</f>
        <v>0</v>
      </c>
      <c r="L209" t="str">
        <f>TRIM('ENTRY FORM'!J217)</f>
        <v/>
      </c>
      <c r="M209" s="3"/>
      <c r="N209" s="3"/>
      <c r="O209">
        <f t="shared" si="3"/>
        <v>0</v>
      </c>
    </row>
    <row r="210" spans="1:15" x14ac:dyDescent="0.35">
      <c r="A210">
        <f>'Guidance &amp; Cover Sheet'!$F$8</f>
        <v>0</v>
      </c>
      <c r="B210" s="3"/>
      <c r="C210" s="3"/>
      <c r="D210" t="str">
        <f>TRIM('ENTRY FORM'!C218)</f>
        <v/>
      </c>
      <c r="E210" t="str">
        <f>TRIM('ENTRY FORM'!D218)</f>
        <v/>
      </c>
      <c r="F210" s="4">
        <f>'ENTRY FORM'!E218</f>
        <v>0</v>
      </c>
      <c r="G210">
        <f>'ENTRY FORM'!F218</f>
        <v>0</v>
      </c>
      <c r="H210" t="e">
        <f xml:space="preserve"> LEFT( 'ENTRY FORM'!G218, FIND( "-", 'ENTRY FORM'!G218, 1) - 1 )</f>
        <v>#VALUE!</v>
      </c>
      <c r="I210" t="e">
        <f xml:space="preserve"> MID( 'ENTRY FORM'!G218, FIND( "-", 'ENTRY FORM'!G218, 1 ) + 1, 99 )</f>
        <v>#VALUE!</v>
      </c>
      <c r="J210" s="3"/>
      <c r="K210">
        <f>'ENTRY FORM'!I218</f>
        <v>0</v>
      </c>
      <c r="L210" t="str">
        <f>TRIM('ENTRY FORM'!J218)</f>
        <v/>
      </c>
      <c r="M210" s="3"/>
      <c r="N210" s="3"/>
      <c r="O210">
        <f t="shared" si="3"/>
        <v>0</v>
      </c>
    </row>
    <row r="211" spans="1:15" x14ac:dyDescent="0.35">
      <c r="A211">
        <f>'Guidance &amp; Cover Sheet'!$F$8</f>
        <v>0</v>
      </c>
      <c r="B211" s="3"/>
      <c r="C211" s="3"/>
      <c r="D211" t="str">
        <f>TRIM('ENTRY FORM'!C219)</f>
        <v/>
      </c>
      <c r="E211" t="str">
        <f>TRIM('ENTRY FORM'!D219)</f>
        <v/>
      </c>
      <c r="F211" s="4">
        <f>'ENTRY FORM'!E219</f>
        <v>0</v>
      </c>
      <c r="G211">
        <f>'ENTRY FORM'!F219</f>
        <v>0</v>
      </c>
      <c r="H211" t="e">
        <f xml:space="preserve"> LEFT( 'ENTRY FORM'!G219, FIND( "-", 'ENTRY FORM'!G219, 1) - 1 )</f>
        <v>#VALUE!</v>
      </c>
      <c r="I211" t="e">
        <f xml:space="preserve"> MID( 'ENTRY FORM'!G219, FIND( "-", 'ENTRY FORM'!G219, 1 ) + 1, 99 )</f>
        <v>#VALUE!</v>
      </c>
      <c r="J211" s="3"/>
      <c r="K211">
        <f>'ENTRY FORM'!I219</f>
        <v>0</v>
      </c>
      <c r="L211" t="str">
        <f>TRIM('ENTRY FORM'!J219)</f>
        <v/>
      </c>
      <c r="M211" s="3"/>
      <c r="N211" s="3"/>
      <c r="O211">
        <f t="shared" si="3"/>
        <v>0</v>
      </c>
    </row>
    <row r="212" spans="1:15" x14ac:dyDescent="0.35">
      <c r="A212">
        <f>'Guidance &amp; Cover Sheet'!$F$8</f>
        <v>0</v>
      </c>
      <c r="B212" s="3"/>
      <c r="C212" s="3"/>
      <c r="D212" t="str">
        <f>TRIM('ENTRY FORM'!C220)</f>
        <v/>
      </c>
      <c r="E212" t="str">
        <f>TRIM('ENTRY FORM'!D220)</f>
        <v/>
      </c>
      <c r="F212" s="4">
        <f>'ENTRY FORM'!E220</f>
        <v>0</v>
      </c>
      <c r="G212">
        <f>'ENTRY FORM'!F220</f>
        <v>0</v>
      </c>
      <c r="H212" t="e">
        <f xml:space="preserve"> LEFT( 'ENTRY FORM'!G220, FIND( "-", 'ENTRY FORM'!G220, 1) - 1 )</f>
        <v>#VALUE!</v>
      </c>
      <c r="I212" t="e">
        <f xml:space="preserve"> MID( 'ENTRY FORM'!G220, FIND( "-", 'ENTRY FORM'!G220, 1 ) + 1, 99 )</f>
        <v>#VALUE!</v>
      </c>
      <c r="J212" s="3"/>
      <c r="K212">
        <f>'ENTRY FORM'!I220</f>
        <v>0</v>
      </c>
      <c r="L212" t="str">
        <f>TRIM('ENTRY FORM'!J220)</f>
        <v/>
      </c>
      <c r="M212" s="3"/>
      <c r="N212" s="3"/>
      <c r="O212">
        <f t="shared" si="3"/>
        <v>0</v>
      </c>
    </row>
    <row r="213" spans="1:15" x14ac:dyDescent="0.35">
      <c r="A213">
        <f>'Guidance &amp; Cover Sheet'!$F$8</f>
        <v>0</v>
      </c>
      <c r="B213" s="3"/>
      <c r="C213" s="3"/>
      <c r="D213" t="str">
        <f>TRIM('ENTRY FORM'!C221)</f>
        <v/>
      </c>
      <c r="E213" t="str">
        <f>TRIM('ENTRY FORM'!D221)</f>
        <v/>
      </c>
      <c r="F213" s="4">
        <f>'ENTRY FORM'!E221</f>
        <v>0</v>
      </c>
      <c r="G213">
        <f>'ENTRY FORM'!F221</f>
        <v>0</v>
      </c>
      <c r="H213" t="e">
        <f xml:space="preserve"> LEFT( 'ENTRY FORM'!G221, FIND( "-", 'ENTRY FORM'!G221, 1) - 1 )</f>
        <v>#VALUE!</v>
      </c>
      <c r="I213" t="e">
        <f xml:space="preserve"> MID( 'ENTRY FORM'!G221, FIND( "-", 'ENTRY FORM'!G221, 1 ) + 1, 99 )</f>
        <v>#VALUE!</v>
      </c>
      <c r="J213" s="3"/>
      <c r="K213">
        <f>'ENTRY FORM'!I221</f>
        <v>0</v>
      </c>
      <c r="L213" t="str">
        <f>TRIM('ENTRY FORM'!J221)</f>
        <v/>
      </c>
      <c r="M213" s="3"/>
      <c r="N213" s="3"/>
      <c r="O213">
        <f t="shared" si="3"/>
        <v>0</v>
      </c>
    </row>
    <row r="214" spans="1:15" x14ac:dyDescent="0.35">
      <c r="A214">
        <f>'Guidance &amp; Cover Sheet'!$F$8</f>
        <v>0</v>
      </c>
      <c r="B214" s="3"/>
      <c r="C214" s="3"/>
      <c r="D214" t="str">
        <f>TRIM('ENTRY FORM'!C222)</f>
        <v/>
      </c>
      <c r="E214" t="str">
        <f>TRIM('ENTRY FORM'!D222)</f>
        <v/>
      </c>
      <c r="F214" s="4">
        <f>'ENTRY FORM'!E222</f>
        <v>0</v>
      </c>
      <c r="G214">
        <f>'ENTRY FORM'!F222</f>
        <v>0</v>
      </c>
      <c r="H214" t="e">
        <f xml:space="preserve"> LEFT( 'ENTRY FORM'!G222, FIND( "-", 'ENTRY FORM'!G222, 1) - 1 )</f>
        <v>#VALUE!</v>
      </c>
      <c r="I214" t="e">
        <f xml:space="preserve"> MID( 'ENTRY FORM'!G222, FIND( "-", 'ENTRY FORM'!G222, 1 ) + 1, 99 )</f>
        <v>#VALUE!</v>
      </c>
      <c r="J214" s="3"/>
      <c r="K214">
        <f>'ENTRY FORM'!I222</f>
        <v>0</v>
      </c>
      <c r="L214" t="str">
        <f>TRIM('ENTRY FORM'!J222)</f>
        <v/>
      </c>
      <c r="M214" s="3"/>
      <c r="N214" s="3"/>
      <c r="O214">
        <f t="shared" si="3"/>
        <v>0</v>
      </c>
    </row>
    <row r="215" spans="1:15" x14ac:dyDescent="0.35">
      <c r="A215">
        <f>'Guidance &amp; Cover Sheet'!$F$8</f>
        <v>0</v>
      </c>
      <c r="B215" s="3"/>
      <c r="C215" s="3"/>
      <c r="D215" t="str">
        <f>TRIM('ENTRY FORM'!C223)</f>
        <v/>
      </c>
      <c r="E215" t="str">
        <f>TRIM('ENTRY FORM'!D223)</f>
        <v/>
      </c>
      <c r="F215" s="4">
        <f>'ENTRY FORM'!E223</f>
        <v>0</v>
      </c>
      <c r="G215">
        <f>'ENTRY FORM'!F223</f>
        <v>0</v>
      </c>
      <c r="H215" t="e">
        <f xml:space="preserve"> LEFT( 'ENTRY FORM'!G223, FIND( "-", 'ENTRY FORM'!G223, 1) - 1 )</f>
        <v>#VALUE!</v>
      </c>
      <c r="I215" t="e">
        <f xml:space="preserve"> MID( 'ENTRY FORM'!G223, FIND( "-", 'ENTRY FORM'!G223, 1 ) + 1, 99 )</f>
        <v>#VALUE!</v>
      </c>
      <c r="J215" s="3"/>
      <c r="K215">
        <f>'ENTRY FORM'!I223</f>
        <v>0</v>
      </c>
      <c r="L215" t="str">
        <f>TRIM('ENTRY FORM'!J223)</f>
        <v/>
      </c>
      <c r="M215" s="3"/>
      <c r="N215" s="3"/>
      <c r="O215">
        <f t="shared" si="3"/>
        <v>0</v>
      </c>
    </row>
    <row r="216" spans="1:15" x14ac:dyDescent="0.35">
      <c r="A216">
        <f>'Guidance &amp; Cover Sheet'!$F$8</f>
        <v>0</v>
      </c>
      <c r="B216" s="3"/>
      <c r="C216" s="3"/>
      <c r="D216" t="str">
        <f>TRIM('ENTRY FORM'!C224)</f>
        <v/>
      </c>
      <c r="E216" t="str">
        <f>TRIM('ENTRY FORM'!D224)</f>
        <v/>
      </c>
      <c r="F216" s="4">
        <f>'ENTRY FORM'!E224</f>
        <v>0</v>
      </c>
      <c r="G216">
        <f>'ENTRY FORM'!F224</f>
        <v>0</v>
      </c>
      <c r="H216" t="e">
        <f xml:space="preserve"> LEFT( 'ENTRY FORM'!G224, FIND( "-", 'ENTRY FORM'!G224, 1) - 1 )</f>
        <v>#VALUE!</v>
      </c>
      <c r="I216" t="e">
        <f xml:space="preserve"> MID( 'ENTRY FORM'!G224, FIND( "-", 'ENTRY FORM'!G224, 1 ) + 1, 99 )</f>
        <v>#VALUE!</v>
      </c>
      <c r="J216" s="3"/>
      <c r="K216">
        <f>'ENTRY FORM'!I224</f>
        <v>0</v>
      </c>
      <c r="L216" t="str">
        <f>TRIM('ENTRY FORM'!J224)</f>
        <v/>
      </c>
      <c r="M216" s="3"/>
      <c r="N216" s="3"/>
      <c r="O216">
        <f t="shared" si="3"/>
        <v>0</v>
      </c>
    </row>
    <row r="217" spans="1:15" x14ac:dyDescent="0.35">
      <c r="A217">
        <f>'Guidance &amp; Cover Sheet'!$F$8</f>
        <v>0</v>
      </c>
      <c r="B217" s="3"/>
      <c r="C217" s="3"/>
      <c r="D217" t="str">
        <f>TRIM('ENTRY FORM'!C225)</f>
        <v/>
      </c>
      <c r="E217" t="str">
        <f>TRIM('ENTRY FORM'!D225)</f>
        <v/>
      </c>
      <c r="F217" s="4">
        <f>'ENTRY FORM'!E225</f>
        <v>0</v>
      </c>
      <c r="G217">
        <f>'ENTRY FORM'!F225</f>
        <v>0</v>
      </c>
      <c r="H217" t="e">
        <f xml:space="preserve"> LEFT( 'ENTRY FORM'!G225, FIND( "-", 'ENTRY FORM'!G225, 1) - 1 )</f>
        <v>#VALUE!</v>
      </c>
      <c r="I217" t="e">
        <f xml:space="preserve"> MID( 'ENTRY FORM'!G225, FIND( "-", 'ENTRY FORM'!G225, 1 ) + 1, 99 )</f>
        <v>#VALUE!</v>
      </c>
      <c r="J217" s="3"/>
      <c r="K217">
        <f>'ENTRY FORM'!I225</f>
        <v>0</v>
      </c>
      <c r="L217" t="str">
        <f>TRIM('ENTRY FORM'!J225)</f>
        <v/>
      </c>
      <c r="M217" s="3"/>
      <c r="N217" s="3"/>
      <c r="O217">
        <f t="shared" si="3"/>
        <v>0</v>
      </c>
    </row>
    <row r="218" spans="1:15" x14ac:dyDescent="0.35">
      <c r="A218">
        <f>'Guidance &amp; Cover Sheet'!$F$8</f>
        <v>0</v>
      </c>
      <c r="B218" s="3"/>
      <c r="C218" s="3"/>
      <c r="D218" t="str">
        <f>TRIM('ENTRY FORM'!C226)</f>
        <v/>
      </c>
      <c r="E218" t="str">
        <f>TRIM('ENTRY FORM'!D226)</f>
        <v/>
      </c>
      <c r="F218" s="4">
        <f>'ENTRY FORM'!E226</f>
        <v>0</v>
      </c>
      <c r="G218">
        <f>'ENTRY FORM'!F226</f>
        <v>0</v>
      </c>
      <c r="H218" t="e">
        <f xml:space="preserve"> LEFT( 'ENTRY FORM'!G226, FIND( "-", 'ENTRY FORM'!G226, 1) - 1 )</f>
        <v>#VALUE!</v>
      </c>
      <c r="I218" t="e">
        <f xml:space="preserve"> MID( 'ENTRY FORM'!G226, FIND( "-", 'ENTRY FORM'!G226, 1 ) + 1, 99 )</f>
        <v>#VALUE!</v>
      </c>
      <c r="J218" s="3"/>
      <c r="K218">
        <f>'ENTRY FORM'!I226</f>
        <v>0</v>
      </c>
      <c r="L218" t="str">
        <f>TRIM('ENTRY FORM'!J226)</f>
        <v/>
      </c>
      <c r="M218" s="3"/>
      <c r="N218" s="3"/>
      <c r="O218">
        <f t="shared" si="3"/>
        <v>0</v>
      </c>
    </row>
    <row r="219" spans="1:15" x14ac:dyDescent="0.35">
      <c r="A219">
        <f>'Guidance &amp; Cover Sheet'!$F$8</f>
        <v>0</v>
      </c>
      <c r="B219" s="3"/>
      <c r="C219" s="3"/>
      <c r="D219" t="str">
        <f>TRIM('ENTRY FORM'!C227)</f>
        <v/>
      </c>
      <c r="E219" t="str">
        <f>TRIM('ENTRY FORM'!D227)</f>
        <v/>
      </c>
      <c r="F219" s="4">
        <f>'ENTRY FORM'!E227</f>
        <v>0</v>
      </c>
      <c r="G219">
        <f>'ENTRY FORM'!F227</f>
        <v>0</v>
      </c>
      <c r="H219" t="e">
        <f xml:space="preserve"> LEFT( 'ENTRY FORM'!G227, FIND( "-", 'ENTRY FORM'!G227, 1) - 1 )</f>
        <v>#VALUE!</v>
      </c>
      <c r="I219" t="e">
        <f xml:space="preserve"> MID( 'ENTRY FORM'!G227, FIND( "-", 'ENTRY FORM'!G227, 1 ) + 1, 99 )</f>
        <v>#VALUE!</v>
      </c>
      <c r="J219" s="3"/>
      <c r="K219">
        <f>'ENTRY FORM'!I227</f>
        <v>0</v>
      </c>
      <c r="L219" t="str">
        <f>TRIM('ENTRY FORM'!J227)</f>
        <v/>
      </c>
      <c r="M219" s="3"/>
      <c r="N219" s="3"/>
      <c r="O219">
        <f t="shared" si="3"/>
        <v>0</v>
      </c>
    </row>
    <row r="220" spans="1:15" x14ac:dyDescent="0.35">
      <c r="A220">
        <f>'Guidance &amp; Cover Sheet'!$F$8</f>
        <v>0</v>
      </c>
      <c r="B220" s="3"/>
      <c r="C220" s="3"/>
      <c r="D220" t="str">
        <f>TRIM('ENTRY FORM'!C228)</f>
        <v/>
      </c>
      <c r="E220" t="str">
        <f>TRIM('ENTRY FORM'!D228)</f>
        <v/>
      </c>
      <c r="F220" s="4">
        <f>'ENTRY FORM'!E228</f>
        <v>0</v>
      </c>
      <c r="G220">
        <f>'ENTRY FORM'!F228</f>
        <v>0</v>
      </c>
      <c r="H220" t="e">
        <f xml:space="preserve"> LEFT( 'ENTRY FORM'!G228, FIND( "-", 'ENTRY FORM'!G228, 1) - 1 )</f>
        <v>#VALUE!</v>
      </c>
      <c r="I220" t="e">
        <f xml:space="preserve"> MID( 'ENTRY FORM'!G228, FIND( "-", 'ENTRY FORM'!G228, 1 ) + 1, 99 )</f>
        <v>#VALUE!</v>
      </c>
      <c r="J220" s="3"/>
      <c r="K220">
        <f>'ENTRY FORM'!I228</f>
        <v>0</v>
      </c>
      <c r="L220" t="str">
        <f>TRIM('ENTRY FORM'!J228)</f>
        <v/>
      </c>
      <c r="M220" s="3"/>
      <c r="N220" s="3"/>
      <c r="O220">
        <f t="shared" si="3"/>
        <v>0</v>
      </c>
    </row>
    <row r="221" spans="1:15" x14ac:dyDescent="0.35">
      <c r="A221">
        <f>'Guidance &amp; Cover Sheet'!$F$8</f>
        <v>0</v>
      </c>
      <c r="B221" s="3"/>
      <c r="C221" s="3"/>
      <c r="D221" t="str">
        <f>TRIM('ENTRY FORM'!C229)</f>
        <v/>
      </c>
      <c r="E221" t="str">
        <f>TRIM('ENTRY FORM'!D229)</f>
        <v/>
      </c>
      <c r="F221" s="4">
        <f>'ENTRY FORM'!E229</f>
        <v>0</v>
      </c>
      <c r="G221">
        <f>'ENTRY FORM'!F229</f>
        <v>0</v>
      </c>
      <c r="H221" t="e">
        <f xml:space="preserve"> LEFT( 'ENTRY FORM'!G229, FIND( "-", 'ENTRY FORM'!G229, 1) - 1 )</f>
        <v>#VALUE!</v>
      </c>
      <c r="I221" t="e">
        <f xml:space="preserve"> MID( 'ENTRY FORM'!G229, FIND( "-", 'ENTRY FORM'!G229, 1 ) + 1, 99 )</f>
        <v>#VALUE!</v>
      </c>
      <c r="J221" s="3"/>
      <c r="K221">
        <f>'ENTRY FORM'!I229</f>
        <v>0</v>
      </c>
      <c r="L221" t="str">
        <f>TRIM('ENTRY FORM'!J229)</f>
        <v/>
      </c>
      <c r="M221" s="3"/>
      <c r="N221" s="3"/>
      <c r="O221">
        <f t="shared" si="3"/>
        <v>0</v>
      </c>
    </row>
    <row r="222" spans="1:15" x14ac:dyDescent="0.35">
      <c r="A222">
        <f>'Guidance &amp; Cover Sheet'!$F$8</f>
        <v>0</v>
      </c>
      <c r="B222" s="3"/>
      <c r="C222" s="3"/>
      <c r="D222" t="str">
        <f>TRIM('ENTRY FORM'!C230)</f>
        <v/>
      </c>
      <c r="E222" t="str">
        <f>TRIM('ENTRY FORM'!D230)</f>
        <v/>
      </c>
      <c r="F222" s="4">
        <f>'ENTRY FORM'!E230</f>
        <v>0</v>
      </c>
      <c r="G222">
        <f>'ENTRY FORM'!F230</f>
        <v>0</v>
      </c>
      <c r="H222" t="e">
        <f xml:space="preserve"> LEFT( 'ENTRY FORM'!G230, FIND( "-", 'ENTRY FORM'!G230, 1) - 1 )</f>
        <v>#VALUE!</v>
      </c>
      <c r="I222" t="e">
        <f xml:space="preserve"> MID( 'ENTRY FORM'!G230, FIND( "-", 'ENTRY FORM'!G230, 1 ) + 1, 99 )</f>
        <v>#VALUE!</v>
      </c>
      <c r="J222" s="3"/>
      <c r="K222">
        <f>'ENTRY FORM'!I230</f>
        <v>0</v>
      </c>
      <c r="L222" t="str">
        <f>TRIM('ENTRY FORM'!J230)</f>
        <v/>
      </c>
      <c r="M222" s="3"/>
      <c r="N222" s="3"/>
      <c r="O222">
        <f t="shared" si="3"/>
        <v>0</v>
      </c>
    </row>
    <row r="223" spans="1:15" x14ac:dyDescent="0.35">
      <c r="A223">
        <f>'Guidance &amp; Cover Sheet'!$F$8</f>
        <v>0</v>
      </c>
      <c r="B223" s="3"/>
      <c r="C223" s="3"/>
      <c r="D223" t="str">
        <f>TRIM('ENTRY FORM'!C231)</f>
        <v/>
      </c>
      <c r="E223" t="str">
        <f>TRIM('ENTRY FORM'!D231)</f>
        <v/>
      </c>
      <c r="F223" s="4">
        <f>'ENTRY FORM'!E231</f>
        <v>0</v>
      </c>
      <c r="G223">
        <f>'ENTRY FORM'!F231</f>
        <v>0</v>
      </c>
      <c r="H223" t="e">
        <f xml:space="preserve"> LEFT( 'ENTRY FORM'!G231, FIND( "-", 'ENTRY FORM'!G231, 1) - 1 )</f>
        <v>#VALUE!</v>
      </c>
      <c r="I223" t="e">
        <f xml:space="preserve"> MID( 'ENTRY FORM'!G231, FIND( "-", 'ENTRY FORM'!G231, 1 ) + 1, 99 )</f>
        <v>#VALUE!</v>
      </c>
      <c r="J223" s="3"/>
      <c r="K223">
        <f>'ENTRY FORM'!I231</f>
        <v>0</v>
      </c>
      <c r="L223" t="str">
        <f>TRIM('ENTRY FORM'!J231)</f>
        <v/>
      </c>
      <c r="M223" s="3"/>
      <c r="N223" s="3"/>
      <c r="O223">
        <f t="shared" si="3"/>
        <v>0</v>
      </c>
    </row>
    <row r="224" spans="1:15" x14ac:dyDescent="0.35">
      <c r="A224">
        <f>'Guidance &amp; Cover Sheet'!$F$8</f>
        <v>0</v>
      </c>
      <c r="B224" s="3"/>
      <c r="C224" s="3"/>
      <c r="D224" t="str">
        <f>TRIM('ENTRY FORM'!C232)</f>
        <v/>
      </c>
      <c r="E224" t="str">
        <f>TRIM('ENTRY FORM'!D232)</f>
        <v/>
      </c>
      <c r="F224" s="4">
        <f>'ENTRY FORM'!E232</f>
        <v>0</v>
      </c>
      <c r="G224">
        <f>'ENTRY FORM'!F232</f>
        <v>0</v>
      </c>
      <c r="H224" t="e">
        <f xml:space="preserve"> LEFT( 'ENTRY FORM'!G232, FIND( "-", 'ENTRY FORM'!G232, 1) - 1 )</f>
        <v>#VALUE!</v>
      </c>
      <c r="I224" t="e">
        <f xml:space="preserve"> MID( 'ENTRY FORM'!G232, FIND( "-", 'ENTRY FORM'!G232, 1 ) + 1, 99 )</f>
        <v>#VALUE!</v>
      </c>
      <c r="J224" s="3"/>
      <c r="K224">
        <f>'ENTRY FORM'!I232</f>
        <v>0</v>
      </c>
      <c r="L224" t="str">
        <f>TRIM('ENTRY FORM'!J232)</f>
        <v/>
      </c>
      <c r="M224" s="3"/>
      <c r="N224" s="3"/>
      <c r="O224">
        <f t="shared" si="3"/>
        <v>0</v>
      </c>
    </row>
    <row r="225" spans="1:15" x14ac:dyDescent="0.35">
      <c r="A225">
        <f>'Guidance &amp; Cover Sheet'!$F$8</f>
        <v>0</v>
      </c>
      <c r="B225" s="3"/>
      <c r="C225" s="3"/>
      <c r="D225" t="str">
        <f>TRIM('ENTRY FORM'!C233)</f>
        <v/>
      </c>
      <c r="E225" t="str">
        <f>TRIM('ENTRY FORM'!D233)</f>
        <v/>
      </c>
      <c r="F225" s="4">
        <f>'ENTRY FORM'!E233</f>
        <v>0</v>
      </c>
      <c r="G225">
        <f>'ENTRY FORM'!F233</f>
        <v>0</v>
      </c>
      <c r="H225" t="e">
        <f xml:space="preserve"> LEFT( 'ENTRY FORM'!G233, FIND( "-", 'ENTRY FORM'!G233, 1) - 1 )</f>
        <v>#VALUE!</v>
      </c>
      <c r="I225" t="e">
        <f xml:space="preserve"> MID( 'ENTRY FORM'!G233, FIND( "-", 'ENTRY FORM'!G233, 1 ) + 1, 99 )</f>
        <v>#VALUE!</v>
      </c>
      <c r="J225" s="3"/>
      <c r="K225">
        <f>'ENTRY FORM'!I233</f>
        <v>0</v>
      </c>
      <c r="L225" t="str">
        <f>TRIM('ENTRY FORM'!J233)</f>
        <v/>
      </c>
      <c r="M225" s="3"/>
      <c r="N225" s="3"/>
      <c r="O225">
        <f t="shared" si="3"/>
        <v>0</v>
      </c>
    </row>
    <row r="226" spans="1:15" x14ac:dyDescent="0.35">
      <c r="A226">
        <f>'Guidance &amp; Cover Sheet'!$F$8</f>
        <v>0</v>
      </c>
      <c r="B226" s="3"/>
      <c r="C226" s="3"/>
      <c r="D226" t="str">
        <f>TRIM('ENTRY FORM'!C234)</f>
        <v/>
      </c>
      <c r="E226" t="str">
        <f>TRIM('ENTRY FORM'!D234)</f>
        <v/>
      </c>
      <c r="F226" s="4">
        <f>'ENTRY FORM'!E234</f>
        <v>0</v>
      </c>
      <c r="G226">
        <f>'ENTRY FORM'!F234</f>
        <v>0</v>
      </c>
      <c r="H226" t="e">
        <f xml:space="preserve"> LEFT( 'ENTRY FORM'!G234, FIND( "-", 'ENTRY FORM'!G234, 1) - 1 )</f>
        <v>#VALUE!</v>
      </c>
      <c r="I226" t="e">
        <f xml:space="preserve"> MID( 'ENTRY FORM'!G234, FIND( "-", 'ENTRY FORM'!G234, 1 ) + 1, 99 )</f>
        <v>#VALUE!</v>
      </c>
      <c r="J226" s="3"/>
      <c r="K226">
        <f>'ENTRY FORM'!I234</f>
        <v>0</v>
      </c>
      <c r="L226" t="str">
        <f>TRIM('ENTRY FORM'!J234)</f>
        <v/>
      </c>
      <c r="M226" s="3"/>
      <c r="N226" s="3"/>
      <c r="O226">
        <f t="shared" si="3"/>
        <v>0</v>
      </c>
    </row>
    <row r="227" spans="1:15" x14ac:dyDescent="0.35">
      <c r="A227">
        <f>'Guidance &amp; Cover Sheet'!$F$8</f>
        <v>0</v>
      </c>
      <c r="B227" s="3"/>
      <c r="C227" s="3"/>
      <c r="D227" t="str">
        <f>TRIM('ENTRY FORM'!C235)</f>
        <v/>
      </c>
      <c r="E227" t="str">
        <f>TRIM('ENTRY FORM'!D235)</f>
        <v/>
      </c>
      <c r="F227" s="4">
        <f>'ENTRY FORM'!E235</f>
        <v>0</v>
      </c>
      <c r="G227">
        <f>'ENTRY FORM'!F235</f>
        <v>0</v>
      </c>
      <c r="H227" t="e">
        <f xml:space="preserve"> LEFT( 'ENTRY FORM'!G235, FIND( "-", 'ENTRY FORM'!G235, 1) - 1 )</f>
        <v>#VALUE!</v>
      </c>
      <c r="I227" t="e">
        <f xml:space="preserve"> MID( 'ENTRY FORM'!G235, FIND( "-", 'ENTRY FORM'!G235, 1 ) + 1, 99 )</f>
        <v>#VALUE!</v>
      </c>
      <c r="J227" s="3"/>
      <c r="K227">
        <f>'ENTRY FORM'!I235</f>
        <v>0</v>
      </c>
      <c r="L227" t="str">
        <f>TRIM('ENTRY FORM'!J235)</f>
        <v/>
      </c>
      <c r="M227" s="3"/>
      <c r="N227" s="3"/>
      <c r="O227">
        <f t="shared" si="3"/>
        <v>0</v>
      </c>
    </row>
    <row r="228" spans="1:15" x14ac:dyDescent="0.35">
      <c r="A228">
        <f>'Guidance &amp; Cover Sheet'!$F$8</f>
        <v>0</v>
      </c>
      <c r="B228" s="3"/>
      <c r="C228" s="3"/>
      <c r="D228" t="str">
        <f>TRIM('ENTRY FORM'!C236)</f>
        <v/>
      </c>
      <c r="E228" t="str">
        <f>TRIM('ENTRY FORM'!D236)</f>
        <v/>
      </c>
      <c r="F228" s="4">
        <f>'ENTRY FORM'!E236</f>
        <v>0</v>
      </c>
      <c r="G228">
        <f>'ENTRY FORM'!F236</f>
        <v>0</v>
      </c>
      <c r="H228" t="e">
        <f xml:space="preserve"> LEFT( 'ENTRY FORM'!G236, FIND( "-", 'ENTRY FORM'!G236, 1) - 1 )</f>
        <v>#VALUE!</v>
      </c>
      <c r="I228" t="e">
        <f xml:space="preserve"> MID( 'ENTRY FORM'!G236, FIND( "-", 'ENTRY FORM'!G236, 1 ) + 1, 99 )</f>
        <v>#VALUE!</v>
      </c>
      <c r="J228" s="3"/>
      <c r="K228">
        <f>'ENTRY FORM'!I236</f>
        <v>0</v>
      </c>
      <c r="L228" t="str">
        <f>TRIM('ENTRY FORM'!J236)</f>
        <v/>
      </c>
      <c r="M228" s="3"/>
      <c r="N228" s="3"/>
      <c r="O228">
        <f t="shared" si="3"/>
        <v>0</v>
      </c>
    </row>
    <row r="229" spans="1:15" x14ac:dyDescent="0.35">
      <c r="A229">
        <f>'Guidance &amp; Cover Sheet'!$F$8</f>
        <v>0</v>
      </c>
      <c r="B229" s="3"/>
      <c r="C229" s="3"/>
      <c r="D229" t="str">
        <f>TRIM('ENTRY FORM'!C237)</f>
        <v/>
      </c>
      <c r="E229" t="str">
        <f>TRIM('ENTRY FORM'!D237)</f>
        <v/>
      </c>
      <c r="F229" s="4">
        <f>'ENTRY FORM'!E237</f>
        <v>0</v>
      </c>
      <c r="G229">
        <f>'ENTRY FORM'!F237</f>
        <v>0</v>
      </c>
      <c r="H229" t="e">
        <f xml:space="preserve"> LEFT( 'ENTRY FORM'!G237, FIND( "-", 'ENTRY FORM'!G237, 1) - 1 )</f>
        <v>#VALUE!</v>
      </c>
      <c r="I229" t="e">
        <f xml:space="preserve"> MID( 'ENTRY FORM'!G237, FIND( "-", 'ENTRY FORM'!G237, 1 ) + 1, 99 )</f>
        <v>#VALUE!</v>
      </c>
      <c r="J229" s="3"/>
      <c r="K229">
        <f>'ENTRY FORM'!I237</f>
        <v>0</v>
      </c>
      <c r="L229" t="str">
        <f>TRIM('ENTRY FORM'!J237)</f>
        <v/>
      </c>
      <c r="M229" s="3"/>
      <c r="N229" s="3"/>
      <c r="O229">
        <f t="shared" si="3"/>
        <v>0</v>
      </c>
    </row>
    <row r="230" spans="1:15" x14ac:dyDescent="0.35">
      <c r="A230">
        <f>'Guidance &amp; Cover Sheet'!$F$8</f>
        <v>0</v>
      </c>
      <c r="B230" s="3"/>
      <c r="C230" s="3"/>
      <c r="D230" t="str">
        <f>TRIM('ENTRY FORM'!C238)</f>
        <v/>
      </c>
      <c r="E230" t="str">
        <f>TRIM('ENTRY FORM'!D238)</f>
        <v/>
      </c>
      <c r="F230" s="4">
        <f>'ENTRY FORM'!E238</f>
        <v>0</v>
      </c>
      <c r="G230">
        <f>'ENTRY FORM'!F238</f>
        <v>0</v>
      </c>
      <c r="H230" t="e">
        <f xml:space="preserve"> LEFT( 'ENTRY FORM'!G238, FIND( "-", 'ENTRY FORM'!G238, 1) - 1 )</f>
        <v>#VALUE!</v>
      </c>
      <c r="I230" t="e">
        <f xml:space="preserve"> MID( 'ENTRY FORM'!G238, FIND( "-", 'ENTRY FORM'!G238, 1 ) + 1, 99 )</f>
        <v>#VALUE!</v>
      </c>
      <c r="J230" s="3"/>
      <c r="K230">
        <f>'ENTRY FORM'!I238</f>
        <v>0</v>
      </c>
      <c r="L230" t="str">
        <f>TRIM('ENTRY FORM'!J238)</f>
        <v/>
      </c>
      <c r="M230" s="3"/>
      <c r="N230" s="3"/>
      <c r="O230">
        <f t="shared" si="3"/>
        <v>0</v>
      </c>
    </row>
    <row r="231" spans="1:15" x14ac:dyDescent="0.35">
      <c r="A231">
        <f>'Guidance &amp; Cover Sheet'!$F$8</f>
        <v>0</v>
      </c>
      <c r="B231" s="3"/>
      <c r="C231" s="3"/>
      <c r="D231" t="str">
        <f>TRIM('ENTRY FORM'!C239)</f>
        <v/>
      </c>
      <c r="E231" t="str">
        <f>TRIM('ENTRY FORM'!D239)</f>
        <v/>
      </c>
      <c r="F231" s="4">
        <f>'ENTRY FORM'!E239</f>
        <v>0</v>
      </c>
      <c r="G231">
        <f>'ENTRY FORM'!F239</f>
        <v>0</v>
      </c>
      <c r="H231" t="e">
        <f xml:space="preserve"> LEFT( 'ENTRY FORM'!G239, FIND( "-", 'ENTRY FORM'!G239, 1) - 1 )</f>
        <v>#VALUE!</v>
      </c>
      <c r="I231" t="e">
        <f xml:space="preserve"> MID( 'ENTRY FORM'!G239, FIND( "-", 'ENTRY FORM'!G239, 1 ) + 1, 99 )</f>
        <v>#VALUE!</v>
      </c>
      <c r="J231" s="3"/>
      <c r="K231">
        <f>'ENTRY FORM'!I239</f>
        <v>0</v>
      </c>
      <c r="L231" t="str">
        <f>TRIM('ENTRY FORM'!J239)</f>
        <v/>
      </c>
      <c r="M231" s="3"/>
      <c r="N231" s="3"/>
      <c r="O231">
        <f t="shared" si="3"/>
        <v>0</v>
      </c>
    </row>
    <row r="232" spans="1:15" x14ac:dyDescent="0.35">
      <c r="A232">
        <f>'Guidance &amp; Cover Sheet'!$F$8</f>
        <v>0</v>
      </c>
      <c r="B232" s="3"/>
      <c r="C232" s="3"/>
      <c r="D232" t="str">
        <f>TRIM('ENTRY FORM'!C240)</f>
        <v/>
      </c>
      <c r="E232" t="str">
        <f>TRIM('ENTRY FORM'!D240)</f>
        <v/>
      </c>
      <c r="F232" s="4">
        <f>'ENTRY FORM'!E240</f>
        <v>0</v>
      </c>
      <c r="G232">
        <f>'ENTRY FORM'!F240</f>
        <v>0</v>
      </c>
      <c r="H232" t="e">
        <f xml:space="preserve"> LEFT( 'ENTRY FORM'!G240, FIND( "-", 'ENTRY FORM'!G240, 1) - 1 )</f>
        <v>#VALUE!</v>
      </c>
      <c r="I232" t="e">
        <f xml:space="preserve"> MID( 'ENTRY FORM'!G240, FIND( "-", 'ENTRY FORM'!G240, 1 ) + 1, 99 )</f>
        <v>#VALUE!</v>
      </c>
      <c r="J232" s="3"/>
      <c r="K232">
        <f>'ENTRY FORM'!I240</f>
        <v>0</v>
      </c>
      <c r="L232" t="str">
        <f>TRIM('ENTRY FORM'!J240)</f>
        <v/>
      </c>
      <c r="M232" s="3"/>
      <c r="N232" s="3"/>
      <c r="O232">
        <f t="shared" si="3"/>
        <v>0</v>
      </c>
    </row>
    <row r="233" spans="1:15" x14ac:dyDescent="0.35">
      <c r="A233">
        <f>'Guidance &amp; Cover Sheet'!$F$8</f>
        <v>0</v>
      </c>
      <c r="B233" s="3"/>
      <c r="C233" s="3"/>
      <c r="D233" t="str">
        <f>TRIM('ENTRY FORM'!C241)</f>
        <v/>
      </c>
      <c r="E233" t="str">
        <f>TRIM('ENTRY FORM'!D241)</f>
        <v/>
      </c>
      <c r="F233" s="4">
        <f>'ENTRY FORM'!E241</f>
        <v>0</v>
      </c>
      <c r="G233">
        <f>'ENTRY FORM'!F241</f>
        <v>0</v>
      </c>
      <c r="H233" t="e">
        <f xml:space="preserve"> LEFT( 'ENTRY FORM'!G241, FIND( "-", 'ENTRY FORM'!G241, 1) - 1 )</f>
        <v>#VALUE!</v>
      </c>
      <c r="I233" t="e">
        <f xml:space="preserve"> MID( 'ENTRY FORM'!G241, FIND( "-", 'ENTRY FORM'!G241, 1 ) + 1, 99 )</f>
        <v>#VALUE!</v>
      </c>
      <c r="J233" s="3"/>
      <c r="K233">
        <f>'ENTRY FORM'!I241</f>
        <v>0</v>
      </c>
      <c r="L233" t="str">
        <f>TRIM('ENTRY FORM'!J241)</f>
        <v/>
      </c>
      <c r="M233" s="3"/>
      <c r="N233" s="3"/>
      <c r="O233">
        <f t="shared" si="3"/>
        <v>0</v>
      </c>
    </row>
    <row r="234" spans="1:15" x14ac:dyDescent="0.35">
      <c r="A234">
        <f>'Guidance &amp; Cover Sheet'!$F$8</f>
        <v>0</v>
      </c>
      <c r="B234" s="3"/>
      <c r="C234" s="3"/>
      <c r="D234" t="str">
        <f>TRIM('ENTRY FORM'!C242)</f>
        <v/>
      </c>
      <c r="E234" t="str">
        <f>TRIM('ENTRY FORM'!D242)</f>
        <v/>
      </c>
      <c r="F234" s="4">
        <f>'ENTRY FORM'!E242</f>
        <v>0</v>
      </c>
      <c r="G234">
        <f>'ENTRY FORM'!F242</f>
        <v>0</v>
      </c>
      <c r="H234" t="e">
        <f xml:space="preserve"> LEFT( 'ENTRY FORM'!G242, FIND( "-", 'ENTRY FORM'!G242, 1) - 1 )</f>
        <v>#VALUE!</v>
      </c>
      <c r="I234" t="e">
        <f xml:space="preserve"> MID( 'ENTRY FORM'!G242, FIND( "-", 'ENTRY FORM'!G242, 1 ) + 1, 99 )</f>
        <v>#VALUE!</v>
      </c>
      <c r="J234" s="3"/>
      <c r="K234">
        <f>'ENTRY FORM'!I242</f>
        <v>0</v>
      </c>
      <c r="L234" t="str">
        <f>TRIM('ENTRY FORM'!J242)</f>
        <v/>
      </c>
      <c r="M234" s="3"/>
      <c r="N234" s="3"/>
      <c r="O234">
        <f t="shared" si="3"/>
        <v>0</v>
      </c>
    </row>
    <row r="235" spans="1:15" x14ac:dyDescent="0.35">
      <c r="A235">
        <f>'Guidance &amp; Cover Sheet'!$F$8</f>
        <v>0</v>
      </c>
      <c r="B235" s="3"/>
      <c r="C235" s="3"/>
      <c r="D235" t="str">
        <f>TRIM('ENTRY FORM'!C243)</f>
        <v/>
      </c>
      <c r="E235" t="str">
        <f>TRIM('ENTRY FORM'!D243)</f>
        <v/>
      </c>
      <c r="F235" s="4">
        <f>'ENTRY FORM'!E243</f>
        <v>0</v>
      </c>
      <c r="G235">
        <f>'ENTRY FORM'!F243</f>
        <v>0</v>
      </c>
      <c r="H235" t="e">
        <f xml:space="preserve"> LEFT( 'ENTRY FORM'!G243, FIND( "-", 'ENTRY FORM'!G243, 1) - 1 )</f>
        <v>#VALUE!</v>
      </c>
      <c r="I235" t="e">
        <f xml:space="preserve"> MID( 'ENTRY FORM'!G243, FIND( "-", 'ENTRY FORM'!G243, 1 ) + 1, 99 )</f>
        <v>#VALUE!</v>
      </c>
      <c r="J235" s="3"/>
      <c r="K235">
        <f>'ENTRY FORM'!I243</f>
        <v>0</v>
      </c>
      <c r="L235" t="str">
        <f>TRIM('ENTRY FORM'!J243)</f>
        <v/>
      </c>
      <c r="M235" s="3"/>
      <c r="N235" s="3"/>
      <c r="O235">
        <f t="shared" si="3"/>
        <v>0</v>
      </c>
    </row>
    <row r="236" spans="1:15" x14ac:dyDescent="0.35">
      <c r="A236">
        <f>'Guidance &amp; Cover Sheet'!$F$8</f>
        <v>0</v>
      </c>
      <c r="B236" s="3"/>
      <c r="C236" s="3"/>
      <c r="D236" t="str">
        <f>TRIM('ENTRY FORM'!C244)</f>
        <v/>
      </c>
      <c r="E236" t="str">
        <f>TRIM('ENTRY FORM'!D244)</f>
        <v/>
      </c>
      <c r="F236" s="4">
        <f>'ENTRY FORM'!E244</f>
        <v>0</v>
      </c>
      <c r="G236">
        <f>'ENTRY FORM'!F244</f>
        <v>0</v>
      </c>
      <c r="H236" t="e">
        <f xml:space="preserve"> LEFT( 'ENTRY FORM'!G244, FIND( "-", 'ENTRY FORM'!G244, 1) - 1 )</f>
        <v>#VALUE!</v>
      </c>
      <c r="I236" t="e">
        <f xml:space="preserve"> MID( 'ENTRY FORM'!G244, FIND( "-", 'ENTRY FORM'!G244, 1 ) + 1, 99 )</f>
        <v>#VALUE!</v>
      </c>
      <c r="J236" s="3"/>
      <c r="K236">
        <f>'ENTRY FORM'!I244</f>
        <v>0</v>
      </c>
      <c r="L236" t="str">
        <f>TRIM('ENTRY FORM'!J244)</f>
        <v/>
      </c>
      <c r="M236" s="3"/>
      <c r="N236" s="3"/>
      <c r="O236">
        <f t="shared" si="3"/>
        <v>0</v>
      </c>
    </row>
    <row r="237" spans="1:15" x14ac:dyDescent="0.35">
      <c r="A237">
        <f>'Guidance &amp; Cover Sheet'!$F$8</f>
        <v>0</v>
      </c>
      <c r="B237" s="3"/>
      <c r="C237" s="3"/>
      <c r="D237" t="str">
        <f>TRIM('ENTRY FORM'!C245)</f>
        <v/>
      </c>
      <c r="E237" t="str">
        <f>TRIM('ENTRY FORM'!D245)</f>
        <v/>
      </c>
      <c r="F237" s="4">
        <f>'ENTRY FORM'!E245</f>
        <v>0</v>
      </c>
      <c r="G237">
        <f>'ENTRY FORM'!F245</f>
        <v>0</v>
      </c>
      <c r="H237" t="e">
        <f xml:space="preserve"> LEFT( 'ENTRY FORM'!G245, FIND( "-", 'ENTRY FORM'!G245, 1) - 1 )</f>
        <v>#VALUE!</v>
      </c>
      <c r="I237" t="e">
        <f xml:space="preserve"> MID( 'ENTRY FORM'!G245, FIND( "-", 'ENTRY FORM'!G245, 1 ) + 1, 99 )</f>
        <v>#VALUE!</v>
      </c>
      <c r="J237" s="3"/>
      <c r="K237">
        <f>'ENTRY FORM'!I245</f>
        <v>0</v>
      </c>
      <c r="L237" t="str">
        <f>TRIM('ENTRY FORM'!J245)</f>
        <v/>
      </c>
      <c r="M237" s="3"/>
      <c r="N237" s="3"/>
      <c r="O237">
        <f t="shared" si="3"/>
        <v>0</v>
      </c>
    </row>
    <row r="238" spans="1:15" x14ac:dyDescent="0.35">
      <c r="A238">
        <f>'Guidance &amp; Cover Sheet'!$F$8</f>
        <v>0</v>
      </c>
      <c r="B238" s="3"/>
      <c r="C238" s="3"/>
      <c r="D238" t="str">
        <f>TRIM('ENTRY FORM'!C246)</f>
        <v/>
      </c>
      <c r="E238" t="str">
        <f>TRIM('ENTRY FORM'!D246)</f>
        <v/>
      </c>
      <c r="F238" s="4">
        <f>'ENTRY FORM'!E246</f>
        <v>0</v>
      </c>
      <c r="G238">
        <f>'ENTRY FORM'!F246</f>
        <v>0</v>
      </c>
      <c r="H238" t="e">
        <f xml:space="preserve"> LEFT( 'ENTRY FORM'!G246, FIND( "-", 'ENTRY FORM'!G246, 1) - 1 )</f>
        <v>#VALUE!</v>
      </c>
      <c r="I238" t="e">
        <f xml:space="preserve"> MID( 'ENTRY FORM'!G246, FIND( "-", 'ENTRY FORM'!G246, 1 ) + 1, 99 )</f>
        <v>#VALUE!</v>
      </c>
      <c r="J238" s="3"/>
      <c r="K238">
        <f>'ENTRY FORM'!I246</f>
        <v>0</v>
      </c>
      <c r="L238" t="str">
        <f>TRIM('ENTRY FORM'!J246)</f>
        <v/>
      </c>
      <c r="M238" s="3"/>
      <c r="N238" s="3"/>
      <c r="O238">
        <f t="shared" si="3"/>
        <v>0</v>
      </c>
    </row>
    <row r="239" spans="1:15" x14ac:dyDescent="0.35">
      <c r="A239">
        <f>'Guidance &amp; Cover Sheet'!$F$8</f>
        <v>0</v>
      </c>
      <c r="B239" s="3"/>
      <c r="C239" s="3"/>
      <c r="D239" t="str">
        <f>TRIM('ENTRY FORM'!C247)</f>
        <v/>
      </c>
      <c r="E239" t="str">
        <f>TRIM('ENTRY FORM'!D247)</f>
        <v/>
      </c>
      <c r="F239" s="4">
        <f>'ENTRY FORM'!E247</f>
        <v>0</v>
      </c>
      <c r="G239">
        <f>'ENTRY FORM'!F247</f>
        <v>0</v>
      </c>
      <c r="H239" t="e">
        <f xml:space="preserve"> LEFT( 'ENTRY FORM'!G247, FIND( "-", 'ENTRY FORM'!G247, 1) - 1 )</f>
        <v>#VALUE!</v>
      </c>
      <c r="I239" t="e">
        <f xml:space="preserve"> MID( 'ENTRY FORM'!G247, FIND( "-", 'ENTRY FORM'!G247, 1 ) + 1, 99 )</f>
        <v>#VALUE!</v>
      </c>
      <c r="J239" s="3"/>
      <c r="K239">
        <f>'ENTRY FORM'!I247</f>
        <v>0</v>
      </c>
      <c r="L239" t="str">
        <f>TRIM('ENTRY FORM'!J247)</f>
        <v/>
      </c>
      <c r="M239" s="3"/>
      <c r="N239" s="3"/>
      <c r="O239">
        <f t="shared" si="3"/>
        <v>0</v>
      </c>
    </row>
    <row r="240" spans="1:15" x14ac:dyDescent="0.35">
      <c r="A240">
        <f>'Guidance &amp; Cover Sheet'!$F$8</f>
        <v>0</v>
      </c>
      <c r="B240" s="3"/>
      <c r="C240" s="3"/>
      <c r="D240" t="str">
        <f>TRIM('ENTRY FORM'!C248)</f>
        <v/>
      </c>
      <c r="E240" t="str">
        <f>TRIM('ENTRY FORM'!D248)</f>
        <v/>
      </c>
      <c r="F240" s="4">
        <f>'ENTRY FORM'!E248</f>
        <v>0</v>
      </c>
      <c r="G240">
        <f>'ENTRY FORM'!F248</f>
        <v>0</v>
      </c>
      <c r="H240" t="e">
        <f xml:space="preserve"> LEFT( 'ENTRY FORM'!G248, FIND( "-", 'ENTRY FORM'!G248, 1) - 1 )</f>
        <v>#VALUE!</v>
      </c>
      <c r="I240" t="e">
        <f xml:space="preserve"> MID( 'ENTRY FORM'!G248, FIND( "-", 'ENTRY FORM'!G248, 1 ) + 1, 99 )</f>
        <v>#VALUE!</v>
      </c>
      <c r="J240" s="3"/>
      <c r="K240">
        <f>'ENTRY FORM'!I248</f>
        <v>0</v>
      </c>
      <c r="L240" t="str">
        <f>TRIM('ENTRY FORM'!J248)</f>
        <v/>
      </c>
      <c r="M240" s="3"/>
      <c r="N240" s="3"/>
      <c r="O240">
        <f t="shared" si="3"/>
        <v>0</v>
      </c>
    </row>
    <row r="241" spans="1:15" x14ac:dyDescent="0.35">
      <c r="A241">
        <f>'Guidance &amp; Cover Sheet'!$F$8</f>
        <v>0</v>
      </c>
      <c r="B241" s="3"/>
      <c r="C241" s="3"/>
      <c r="D241" t="str">
        <f>TRIM('ENTRY FORM'!C249)</f>
        <v/>
      </c>
      <c r="E241" t="str">
        <f>TRIM('ENTRY FORM'!D249)</f>
        <v/>
      </c>
      <c r="F241" s="4">
        <f>'ENTRY FORM'!E249</f>
        <v>0</v>
      </c>
      <c r="G241">
        <f>'ENTRY FORM'!F249</f>
        <v>0</v>
      </c>
      <c r="H241" t="e">
        <f xml:space="preserve"> LEFT( 'ENTRY FORM'!G249, FIND( "-", 'ENTRY FORM'!G249, 1) - 1 )</f>
        <v>#VALUE!</v>
      </c>
      <c r="I241" t="e">
        <f xml:space="preserve"> MID( 'ENTRY FORM'!G249, FIND( "-", 'ENTRY FORM'!G249, 1 ) + 1, 99 )</f>
        <v>#VALUE!</v>
      </c>
      <c r="J241" s="3"/>
      <c r="K241">
        <f>'ENTRY FORM'!I249</f>
        <v>0</v>
      </c>
      <c r="L241" t="str">
        <f>TRIM('ENTRY FORM'!J249)</f>
        <v/>
      </c>
      <c r="M241" s="3"/>
      <c r="N241" s="3"/>
      <c r="O241">
        <f t="shared" si="3"/>
        <v>0</v>
      </c>
    </row>
    <row r="242" spans="1:15" x14ac:dyDescent="0.35">
      <c r="A242">
        <f>'Guidance &amp; Cover Sheet'!$F$8</f>
        <v>0</v>
      </c>
      <c r="B242" s="3"/>
      <c r="C242" s="3"/>
      <c r="D242" t="str">
        <f>TRIM('ENTRY FORM'!C250)</f>
        <v/>
      </c>
      <c r="E242" t="str">
        <f>TRIM('ENTRY FORM'!D250)</f>
        <v/>
      </c>
      <c r="F242" s="4">
        <f>'ENTRY FORM'!E250</f>
        <v>0</v>
      </c>
      <c r="G242">
        <f>'ENTRY FORM'!F250</f>
        <v>0</v>
      </c>
      <c r="H242" t="e">
        <f xml:space="preserve"> LEFT( 'ENTRY FORM'!G250, FIND( "-", 'ENTRY FORM'!G250, 1) - 1 )</f>
        <v>#VALUE!</v>
      </c>
      <c r="I242" t="e">
        <f xml:space="preserve"> MID( 'ENTRY FORM'!G250, FIND( "-", 'ENTRY FORM'!G250, 1 ) + 1, 99 )</f>
        <v>#VALUE!</v>
      </c>
      <c r="J242" s="3"/>
      <c r="K242">
        <f>'ENTRY FORM'!I250</f>
        <v>0</v>
      </c>
      <c r="L242" t="str">
        <f>TRIM('ENTRY FORM'!J250)</f>
        <v/>
      </c>
      <c r="M242" s="3"/>
      <c r="N242" s="3"/>
      <c r="O242">
        <f t="shared" si="3"/>
        <v>0</v>
      </c>
    </row>
    <row r="243" spans="1:15" x14ac:dyDescent="0.35">
      <c r="A243">
        <f>'Guidance &amp; Cover Sheet'!$F$8</f>
        <v>0</v>
      </c>
      <c r="B243" s="3"/>
      <c r="C243" s="3"/>
      <c r="D243" t="str">
        <f>TRIM('ENTRY FORM'!C251)</f>
        <v/>
      </c>
      <c r="E243" t="str">
        <f>TRIM('ENTRY FORM'!D251)</f>
        <v/>
      </c>
      <c r="F243" s="4">
        <f>'ENTRY FORM'!E251</f>
        <v>0</v>
      </c>
      <c r="G243">
        <f>'ENTRY FORM'!F251</f>
        <v>0</v>
      </c>
      <c r="H243" t="e">
        <f xml:space="preserve"> LEFT( 'ENTRY FORM'!G251, FIND( "-", 'ENTRY FORM'!G251, 1) - 1 )</f>
        <v>#VALUE!</v>
      </c>
      <c r="I243" t="e">
        <f xml:space="preserve"> MID( 'ENTRY FORM'!G251, FIND( "-", 'ENTRY FORM'!G251, 1 ) + 1, 99 )</f>
        <v>#VALUE!</v>
      </c>
      <c r="J243" s="3"/>
      <c r="K243">
        <f>'ENTRY FORM'!I251</f>
        <v>0</v>
      </c>
      <c r="L243" t="str">
        <f>TRIM('ENTRY FORM'!J251)</f>
        <v/>
      </c>
      <c r="M243" s="3"/>
      <c r="N243" s="3"/>
      <c r="O243">
        <f t="shared" si="3"/>
        <v>0</v>
      </c>
    </row>
    <row r="244" spans="1:15" x14ac:dyDescent="0.35">
      <c r="A244">
        <f>'Guidance &amp; Cover Sheet'!$F$8</f>
        <v>0</v>
      </c>
      <c r="B244" s="3"/>
      <c r="C244" s="3"/>
      <c r="D244" t="str">
        <f>TRIM('ENTRY FORM'!C252)</f>
        <v/>
      </c>
      <c r="E244" t="str">
        <f>TRIM('ENTRY FORM'!D252)</f>
        <v/>
      </c>
      <c r="F244" s="4">
        <f>'ENTRY FORM'!E252</f>
        <v>0</v>
      </c>
      <c r="G244">
        <f>'ENTRY FORM'!F252</f>
        <v>0</v>
      </c>
      <c r="H244" t="e">
        <f xml:space="preserve"> LEFT( 'ENTRY FORM'!G252, FIND( "-", 'ENTRY FORM'!G252, 1) - 1 )</f>
        <v>#VALUE!</v>
      </c>
      <c r="I244" t="e">
        <f xml:space="preserve"> MID( 'ENTRY FORM'!G252, FIND( "-", 'ENTRY FORM'!G252, 1 ) + 1, 99 )</f>
        <v>#VALUE!</v>
      </c>
      <c r="J244" s="3"/>
      <c r="K244">
        <f>'ENTRY FORM'!I252</f>
        <v>0</v>
      </c>
      <c r="L244" t="str">
        <f>TRIM('ENTRY FORM'!J252)</f>
        <v/>
      </c>
      <c r="M244" s="3"/>
      <c r="N244" s="3"/>
      <c r="O244">
        <f t="shared" si="3"/>
        <v>0</v>
      </c>
    </row>
    <row r="245" spans="1:15" x14ac:dyDescent="0.35">
      <c r="A245">
        <f>'Guidance &amp; Cover Sheet'!$F$8</f>
        <v>0</v>
      </c>
      <c r="B245" s="3"/>
      <c r="C245" s="3"/>
      <c r="D245" t="str">
        <f>TRIM('ENTRY FORM'!C253)</f>
        <v/>
      </c>
      <c r="E245" t="str">
        <f>TRIM('ENTRY FORM'!D253)</f>
        <v/>
      </c>
      <c r="F245" s="4">
        <f>'ENTRY FORM'!E253</f>
        <v>0</v>
      </c>
      <c r="G245">
        <f>'ENTRY FORM'!F253</f>
        <v>0</v>
      </c>
      <c r="H245" t="e">
        <f xml:space="preserve"> LEFT( 'ENTRY FORM'!G253, FIND( "-", 'ENTRY FORM'!G253, 1) - 1 )</f>
        <v>#VALUE!</v>
      </c>
      <c r="I245" t="e">
        <f xml:space="preserve"> MID( 'ENTRY FORM'!G253, FIND( "-", 'ENTRY FORM'!G253, 1 ) + 1, 99 )</f>
        <v>#VALUE!</v>
      </c>
      <c r="J245" s="3"/>
      <c r="K245">
        <f>'ENTRY FORM'!I253</f>
        <v>0</v>
      </c>
      <c r="L245" t="str">
        <f>TRIM('ENTRY FORM'!J253)</f>
        <v/>
      </c>
      <c r="M245" s="3"/>
      <c r="N245" s="3"/>
      <c r="O245">
        <f t="shared" si="3"/>
        <v>0</v>
      </c>
    </row>
    <row r="246" spans="1:15" x14ac:dyDescent="0.35">
      <c r="A246">
        <f>'Guidance &amp; Cover Sheet'!$F$8</f>
        <v>0</v>
      </c>
      <c r="B246" s="3"/>
      <c r="C246" s="3"/>
      <c r="D246" t="str">
        <f>TRIM('ENTRY FORM'!C254)</f>
        <v/>
      </c>
      <c r="E246" t="str">
        <f>TRIM('ENTRY FORM'!D254)</f>
        <v/>
      </c>
      <c r="F246" s="4">
        <f>'ENTRY FORM'!E254</f>
        <v>0</v>
      </c>
      <c r="G246">
        <f>'ENTRY FORM'!F254</f>
        <v>0</v>
      </c>
      <c r="H246" t="e">
        <f xml:space="preserve"> LEFT( 'ENTRY FORM'!G254, FIND( "-", 'ENTRY FORM'!G254, 1) - 1 )</f>
        <v>#VALUE!</v>
      </c>
      <c r="I246" t="e">
        <f xml:space="preserve"> MID( 'ENTRY FORM'!G254, FIND( "-", 'ENTRY FORM'!G254, 1 ) + 1, 99 )</f>
        <v>#VALUE!</v>
      </c>
      <c r="J246" s="3"/>
      <c r="K246">
        <f>'ENTRY FORM'!I254</f>
        <v>0</v>
      </c>
      <c r="L246" t="str">
        <f>TRIM('ENTRY FORM'!J254)</f>
        <v/>
      </c>
      <c r="M246" s="3"/>
      <c r="N246" s="3"/>
      <c r="O246">
        <f t="shared" si="3"/>
        <v>0</v>
      </c>
    </row>
    <row r="247" spans="1:15" x14ac:dyDescent="0.35">
      <c r="A247">
        <f>'Guidance &amp; Cover Sheet'!$F$8</f>
        <v>0</v>
      </c>
      <c r="B247" s="3"/>
      <c r="C247" s="3"/>
      <c r="D247" t="str">
        <f>TRIM('ENTRY FORM'!C255)</f>
        <v/>
      </c>
      <c r="E247" t="str">
        <f>TRIM('ENTRY FORM'!D255)</f>
        <v/>
      </c>
      <c r="F247" s="4">
        <f>'ENTRY FORM'!E255</f>
        <v>0</v>
      </c>
      <c r="G247">
        <f>'ENTRY FORM'!F255</f>
        <v>0</v>
      </c>
      <c r="H247" t="e">
        <f xml:space="preserve"> LEFT( 'ENTRY FORM'!G255, FIND( "-", 'ENTRY FORM'!G255, 1) - 1 )</f>
        <v>#VALUE!</v>
      </c>
      <c r="I247" t="e">
        <f xml:space="preserve"> MID( 'ENTRY FORM'!G255, FIND( "-", 'ENTRY FORM'!G255, 1 ) + 1, 99 )</f>
        <v>#VALUE!</v>
      </c>
      <c r="J247" s="3"/>
      <c r="K247">
        <f>'ENTRY FORM'!I255</f>
        <v>0</v>
      </c>
      <c r="L247" t="str">
        <f>TRIM('ENTRY FORM'!J255)</f>
        <v/>
      </c>
      <c r="M247" s="3"/>
      <c r="N247" s="3"/>
      <c r="O247">
        <f t="shared" si="3"/>
        <v>0</v>
      </c>
    </row>
    <row r="248" spans="1:15" x14ac:dyDescent="0.35">
      <c r="A248">
        <f>'Guidance &amp; Cover Sheet'!$F$8</f>
        <v>0</v>
      </c>
      <c r="B248" s="3"/>
      <c r="C248" s="3"/>
      <c r="D248" t="str">
        <f>TRIM('ENTRY FORM'!C256)</f>
        <v/>
      </c>
      <c r="E248" t="str">
        <f>TRIM('ENTRY FORM'!D256)</f>
        <v/>
      </c>
      <c r="F248" s="4">
        <f>'ENTRY FORM'!E256</f>
        <v>0</v>
      </c>
      <c r="G248">
        <f>'ENTRY FORM'!F256</f>
        <v>0</v>
      </c>
      <c r="H248" t="e">
        <f xml:space="preserve"> LEFT( 'ENTRY FORM'!G256, FIND( "-", 'ENTRY FORM'!G256, 1) - 1 )</f>
        <v>#VALUE!</v>
      </c>
      <c r="I248" t="e">
        <f xml:space="preserve"> MID( 'ENTRY FORM'!G256, FIND( "-", 'ENTRY FORM'!G256, 1 ) + 1, 99 )</f>
        <v>#VALUE!</v>
      </c>
      <c r="J248" s="3"/>
      <c r="K248">
        <f>'ENTRY FORM'!I256</f>
        <v>0</v>
      </c>
      <c r="L248" t="str">
        <f>TRIM('ENTRY FORM'!J256)</f>
        <v/>
      </c>
      <c r="M248" s="3"/>
      <c r="N248" s="3"/>
      <c r="O248">
        <f t="shared" si="3"/>
        <v>0</v>
      </c>
    </row>
    <row r="249" spans="1:15" x14ac:dyDescent="0.35">
      <c r="A249">
        <f>'Guidance &amp; Cover Sheet'!$F$8</f>
        <v>0</v>
      </c>
      <c r="B249" s="3"/>
      <c r="C249" s="3"/>
      <c r="D249" t="str">
        <f>TRIM('ENTRY FORM'!C257)</f>
        <v/>
      </c>
      <c r="E249" t="str">
        <f>TRIM('ENTRY FORM'!D257)</f>
        <v/>
      </c>
      <c r="F249" s="4">
        <f>'ENTRY FORM'!E257</f>
        <v>0</v>
      </c>
      <c r="G249">
        <f>'ENTRY FORM'!F257</f>
        <v>0</v>
      </c>
      <c r="H249" t="e">
        <f xml:space="preserve"> LEFT( 'ENTRY FORM'!G257, FIND( "-", 'ENTRY FORM'!G257, 1) - 1 )</f>
        <v>#VALUE!</v>
      </c>
      <c r="I249" t="e">
        <f xml:space="preserve"> MID( 'ENTRY FORM'!G257, FIND( "-", 'ENTRY FORM'!G257, 1 ) + 1, 99 )</f>
        <v>#VALUE!</v>
      </c>
      <c r="J249" s="3"/>
      <c r="K249">
        <f>'ENTRY FORM'!I257</f>
        <v>0</v>
      </c>
      <c r="L249" t="str">
        <f>TRIM('ENTRY FORM'!J257)</f>
        <v/>
      </c>
      <c r="M249" s="3"/>
      <c r="N249" s="3"/>
      <c r="O249">
        <f t="shared" si="3"/>
        <v>0</v>
      </c>
    </row>
    <row r="250" spans="1:15" x14ac:dyDescent="0.35">
      <c r="A250">
        <f>'Guidance &amp; Cover Sheet'!$F$8</f>
        <v>0</v>
      </c>
      <c r="B250" s="3"/>
      <c r="C250" s="3"/>
      <c r="D250" t="str">
        <f>TRIM('ENTRY FORM'!C258)</f>
        <v/>
      </c>
      <c r="E250" t="str">
        <f>TRIM('ENTRY FORM'!D258)</f>
        <v/>
      </c>
      <c r="F250" s="4">
        <f>'ENTRY FORM'!E258</f>
        <v>0</v>
      </c>
      <c r="G250">
        <f>'ENTRY FORM'!F258</f>
        <v>0</v>
      </c>
      <c r="H250" t="e">
        <f xml:space="preserve"> LEFT( 'ENTRY FORM'!G258, FIND( "-", 'ENTRY FORM'!G258, 1) - 1 )</f>
        <v>#VALUE!</v>
      </c>
      <c r="I250" t="e">
        <f xml:space="preserve"> MID( 'ENTRY FORM'!G258, FIND( "-", 'ENTRY FORM'!G258, 1 ) + 1, 99 )</f>
        <v>#VALUE!</v>
      </c>
      <c r="J250" s="3"/>
      <c r="K250">
        <f>'ENTRY FORM'!I258</f>
        <v>0</v>
      </c>
      <c r="L250" t="str">
        <f>TRIM('ENTRY FORM'!J258)</f>
        <v/>
      </c>
      <c r="M250" s="3"/>
      <c r="N250" s="3"/>
      <c r="O250">
        <f t="shared" si="3"/>
        <v>0</v>
      </c>
    </row>
    <row r="251" spans="1:15" x14ac:dyDescent="0.35">
      <c r="A251">
        <f>'Guidance &amp; Cover Sheet'!$F$8</f>
        <v>0</v>
      </c>
      <c r="B251" s="3"/>
      <c r="C251" s="3"/>
      <c r="D251" t="str">
        <f>TRIM('ENTRY FORM'!C259)</f>
        <v/>
      </c>
      <c r="E251" t="str">
        <f>TRIM('ENTRY FORM'!D259)</f>
        <v/>
      </c>
      <c r="F251" s="4">
        <f>'ENTRY FORM'!E259</f>
        <v>0</v>
      </c>
      <c r="G251">
        <f>'ENTRY FORM'!F259</f>
        <v>0</v>
      </c>
      <c r="H251" t="e">
        <f xml:space="preserve"> LEFT( 'ENTRY FORM'!G259, FIND( "-", 'ENTRY FORM'!G259, 1) - 1 )</f>
        <v>#VALUE!</v>
      </c>
      <c r="I251" t="e">
        <f xml:space="preserve"> MID( 'ENTRY FORM'!G259, FIND( "-", 'ENTRY FORM'!G259, 1 ) + 1, 99 )</f>
        <v>#VALUE!</v>
      </c>
      <c r="J251" s="3"/>
      <c r="K251">
        <f>'ENTRY FORM'!I259</f>
        <v>0</v>
      </c>
      <c r="L251" t="str">
        <f>TRIM('ENTRY FORM'!J259)</f>
        <v/>
      </c>
      <c r="M251" s="3"/>
      <c r="N251" s="3"/>
      <c r="O251">
        <f t="shared" si="3"/>
        <v>0</v>
      </c>
    </row>
    <row r="252" spans="1:15" x14ac:dyDescent="0.35">
      <c r="A252">
        <f>'Guidance &amp; Cover Sheet'!$F$8</f>
        <v>0</v>
      </c>
      <c r="B252" s="3"/>
      <c r="C252" s="3"/>
      <c r="D252" t="str">
        <f>TRIM('ENTRY FORM'!C260)</f>
        <v/>
      </c>
      <c r="E252" t="str">
        <f>TRIM('ENTRY FORM'!D260)</f>
        <v/>
      </c>
      <c r="F252" s="4">
        <f>'ENTRY FORM'!E260</f>
        <v>0</v>
      </c>
      <c r="G252">
        <f>'ENTRY FORM'!F260</f>
        <v>0</v>
      </c>
      <c r="H252" t="e">
        <f xml:space="preserve"> LEFT( 'ENTRY FORM'!G260, FIND( "-", 'ENTRY FORM'!G260, 1) - 1 )</f>
        <v>#VALUE!</v>
      </c>
      <c r="I252" t="e">
        <f xml:space="preserve"> MID( 'ENTRY FORM'!G260, FIND( "-", 'ENTRY FORM'!G260, 1 ) + 1, 99 )</f>
        <v>#VALUE!</v>
      </c>
      <c r="J252" s="3"/>
      <c r="K252">
        <f>'ENTRY FORM'!I260</f>
        <v>0</v>
      </c>
      <c r="L252" t="str">
        <f>TRIM('ENTRY FORM'!J260)</f>
        <v/>
      </c>
      <c r="M252" s="3"/>
      <c r="N252" s="3"/>
      <c r="O252">
        <f t="shared" si="3"/>
        <v>0</v>
      </c>
    </row>
    <row r="253" spans="1:15" x14ac:dyDescent="0.35">
      <c r="A253">
        <f>'Guidance &amp; Cover Sheet'!$F$8</f>
        <v>0</v>
      </c>
      <c r="B253" s="3"/>
      <c r="C253" s="3"/>
      <c r="D253" t="str">
        <f>TRIM('ENTRY FORM'!C261)</f>
        <v/>
      </c>
      <c r="E253" t="str">
        <f>TRIM('ENTRY FORM'!D261)</f>
        <v/>
      </c>
      <c r="F253" s="4">
        <f>'ENTRY FORM'!E261</f>
        <v>0</v>
      </c>
      <c r="G253">
        <f>'ENTRY FORM'!F261</f>
        <v>0</v>
      </c>
      <c r="H253" t="e">
        <f xml:space="preserve"> LEFT( 'ENTRY FORM'!G261, FIND( "-", 'ENTRY FORM'!G261, 1) - 1 )</f>
        <v>#VALUE!</v>
      </c>
      <c r="I253" t="e">
        <f xml:space="preserve"> MID( 'ENTRY FORM'!G261, FIND( "-", 'ENTRY FORM'!G261, 1 ) + 1, 99 )</f>
        <v>#VALUE!</v>
      </c>
      <c r="J253" s="3"/>
      <c r="K253">
        <f>'ENTRY FORM'!I261</f>
        <v>0</v>
      </c>
      <c r="L253" t="str">
        <f>TRIM('ENTRY FORM'!J261)</f>
        <v/>
      </c>
      <c r="M253" s="3"/>
      <c r="N253" s="3"/>
      <c r="O253">
        <f t="shared" si="3"/>
        <v>0</v>
      </c>
    </row>
    <row r="254" spans="1:15" x14ac:dyDescent="0.35">
      <c r="A254">
        <f>'Guidance &amp; Cover Sheet'!$F$8</f>
        <v>0</v>
      </c>
      <c r="B254" s="3"/>
      <c r="C254" s="3"/>
      <c r="D254" t="str">
        <f>TRIM('ENTRY FORM'!C262)</f>
        <v/>
      </c>
      <c r="E254" t="str">
        <f>TRIM('ENTRY FORM'!D262)</f>
        <v/>
      </c>
      <c r="F254" s="4">
        <f>'ENTRY FORM'!E262</f>
        <v>0</v>
      </c>
      <c r="G254">
        <f>'ENTRY FORM'!F262</f>
        <v>0</v>
      </c>
      <c r="H254" t="e">
        <f xml:space="preserve"> LEFT( 'ENTRY FORM'!G262, FIND( "-", 'ENTRY FORM'!G262, 1) - 1 )</f>
        <v>#VALUE!</v>
      </c>
      <c r="I254" t="e">
        <f xml:space="preserve"> MID( 'ENTRY FORM'!G262, FIND( "-", 'ENTRY FORM'!G262, 1 ) + 1, 99 )</f>
        <v>#VALUE!</v>
      </c>
      <c r="J254" s="3"/>
      <c r="K254">
        <f>'ENTRY FORM'!I262</f>
        <v>0</v>
      </c>
      <c r="L254" t="str">
        <f>TRIM('ENTRY FORM'!J262)</f>
        <v/>
      </c>
      <c r="M254" s="3"/>
      <c r="N254" s="3"/>
      <c r="O254">
        <f t="shared" si="3"/>
        <v>0</v>
      </c>
    </row>
    <row r="255" spans="1:15" x14ac:dyDescent="0.35">
      <c r="A255">
        <f>'Guidance &amp; Cover Sheet'!$F$8</f>
        <v>0</v>
      </c>
      <c r="B255" s="3"/>
      <c r="C255" s="3"/>
      <c r="D255" t="str">
        <f>TRIM('ENTRY FORM'!C263)</f>
        <v/>
      </c>
      <c r="E255" t="str">
        <f>TRIM('ENTRY FORM'!D263)</f>
        <v/>
      </c>
      <c r="F255" s="4">
        <f>'ENTRY FORM'!E263</f>
        <v>0</v>
      </c>
      <c r="G255">
        <f>'ENTRY FORM'!F263</f>
        <v>0</v>
      </c>
      <c r="H255" t="e">
        <f xml:space="preserve"> LEFT( 'ENTRY FORM'!G263, FIND( "-", 'ENTRY FORM'!G263, 1) - 1 )</f>
        <v>#VALUE!</v>
      </c>
      <c r="I255" t="e">
        <f xml:space="preserve"> MID( 'ENTRY FORM'!G263, FIND( "-", 'ENTRY FORM'!G263, 1 ) + 1, 99 )</f>
        <v>#VALUE!</v>
      </c>
      <c r="J255" s="3"/>
      <c r="K255">
        <f>'ENTRY FORM'!I263</f>
        <v>0</v>
      </c>
      <c r="L255" t="str">
        <f>TRIM('ENTRY FORM'!J263)</f>
        <v/>
      </c>
      <c r="M255" s="3"/>
      <c r="N255" s="3"/>
      <c r="O255">
        <f t="shared" si="3"/>
        <v>0</v>
      </c>
    </row>
    <row r="256" spans="1:15" x14ac:dyDescent="0.35">
      <c r="A256">
        <f>'Guidance &amp; Cover Sheet'!$F$8</f>
        <v>0</v>
      </c>
      <c r="B256" s="3"/>
      <c r="C256" s="3"/>
      <c r="D256" t="str">
        <f>TRIM('ENTRY FORM'!C264)</f>
        <v/>
      </c>
      <c r="E256" t="str">
        <f>TRIM('ENTRY FORM'!D264)</f>
        <v/>
      </c>
      <c r="F256" s="4">
        <f>'ENTRY FORM'!E264</f>
        <v>0</v>
      </c>
      <c r="G256">
        <f>'ENTRY FORM'!F264</f>
        <v>0</v>
      </c>
      <c r="H256" t="e">
        <f xml:space="preserve"> LEFT( 'ENTRY FORM'!G264, FIND( "-", 'ENTRY FORM'!G264, 1) - 1 )</f>
        <v>#VALUE!</v>
      </c>
      <c r="I256" t="e">
        <f xml:space="preserve"> MID( 'ENTRY FORM'!G264, FIND( "-", 'ENTRY FORM'!G264, 1 ) + 1, 99 )</f>
        <v>#VALUE!</v>
      </c>
      <c r="J256" s="3"/>
      <c r="K256">
        <f>'ENTRY FORM'!I264</f>
        <v>0</v>
      </c>
      <c r="L256" t="str">
        <f>TRIM('ENTRY FORM'!J264)</f>
        <v/>
      </c>
      <c r="M256" s="3"/>
      <c r="N256" s="3"/>
      <c r="O256">
        <f t="shared" si="3"/>
        <v>0</v>
      </c>
    </row>
    <row r="257" spans="1:15" x14ac:dyDescent="0.35">
      <c r="A257">
        <f>'Guidance &amp; Cover Sheet'!$F$8</f>
        <v>0</v>
      </c>
      <c r="B257" s="3"/>
      <c r="C257" s="3"/>
      <c r="D257" t="str">
        <f>TRIM('ENTRY FORM'!C265)</f>
        <v/>
      </c>
      <c r="E257" t="str">
        <f>TRIM('ENTRY FORM'!D265)</f>
        <v/>
      </c>
      <c r="F257" s="4">
        <f>'ENTRY FORM'!E265</f>
        <v>0</v>
      </c>
      <c r="G257">
        <f>'ENTRY FORM'!F265</f>
        <v>0</v>
      </c>
      <c r="H257" t="e">
        <f xml:space="preserve"> LEFT( 'ENTRY FORM'!G265, FIND( "-", 'ENTRY FORM'!G265, 1) - 1 )</f>
        <v>#VALUE!</v>
      </c>
      <c r="I257" t="e">
        <f xml:space="preserve"> MID( 'ENTRY FORM'!G265, FIND( "-", 'ENTRY FORM'!G265, 1 ) + 1, 99 )</f>
        <v>#VALUE!</v>
      </c>
      <c r="J257" s="3"/>
      <c r="K257">
        <f>'ENTRY FORM'!I265</f>
        <v>0</v>
      </c>
      <c r="L257" t="str">
        <f>TRIM('ENTRY FORM'!J265)</f>
        <v/>
      </c>
      <c r="M257" s="3"/>
      <c r="N257" s="3"/>
      <c r="O257">
        <f t="shared" si="3"/>
        <v>0</v>
      </c>
    </row>
    <row r="258" spans="1:15" x14ac:dyDescent="0.35">
      <c r="A258">
        <f>'Guidance &amp; Cover Sheet'!$F$8</f>
        <v>0</v>
      </c>
      <c r="B258" s="3"/>
      <c r="C258" s="3"/>
      <c r="D258" t="str">
        <f>TRIM('ENTRY FORM'!C266)</f>
        <v/>
      </c>
      <c r="E258" t="str">
        <f>TRIM('ENTRY FORM'!D266)</f>
        <v/>
      </c>
      <c r="F258" s="4">
        <f>'ENTRY FORM'!E266</f>
        <v>0</v>
      </c>
      <c r="G258">
        <f>'ENTRY FORM'!F266</f>
        <v>0</v>
      </c>
      <c r="H258" t="e">
        <f xml:space="preserve"> LEFT( 'ENTRY FORM'!G266, FIND( "-", 'ENTRY FORM'!G266, 1) - 1 )</f>
        <v>#VALUE!</v>
      </c>
      <c r="I258" t="e">
        <f xml:space="preserve"> MID( 'ENTRY FORM'!G266, FIND( "-", 'ENTRY FORM'!G266, 1 ) + 1, 99 )</f>
        <v>#VALUE!</v>
      </c>
      <c r="J258" s="3"/>
      <c r="K258">
        <f>'ENTRY FORM'!I266</f>
        <v>0</v>
      </c>
      <c r="L258" t="str">
        <f>TRIM('ENTRY FORM'!J266)</f>
        <v/>
      </c>
      <c r="M258" s="3"/>
      <c r="N258" s="3"/>
      <c r="O258">
        <f t="shared" si="3"/>
        <v>0</v>
      </c>
    </row>
    <row r="259" spans="1:15" x14ac:dyDescent="0.35">
      <c r="A259">
        <f>'Guidance &amp; Cover Sheet'!$F$8</f>
        <v>0</v>
      </c>
      <c r="B259" s="3"/>
      <c r="C259" s="3"/>
      <c r="D259" t="str">
        <f>TRIM('ENTRY FORM'!C267)</f>
        <v/>
      </c>
      <c r="E259" t="str">
        <f>TRIM('ENTRY FORM'!D267)</f>
        <v/>
      </c>
      <c r="F259" s="4">
        <f>'ENTRY FORM'!E267</f>
        <v>0</v>
      </c>
      <c r="G259">
        <f>'ENTRY FORM'!F267</f>
        <v>0</v>
      </c>
      <c r="H259" t="e">
        <f xml:space="preserve"> LEFT( 'ENTRY FORM'!G267, FIND( "-", 'ENTRY FORM'!G267, 1) - 1 )</f>
        <v>#VALUE!</v>
      </c>
      <c r="I259" t="e">
        <f xml:space="preserve"> MID( 'ENTRY FORM'!G267, FIND( "-", 'ENTRY FORM'!G267, 1 ) + 1, 99 )</f>
        <v>#VALUE!</v>
      </c>
      <c r="J259" s="3"/>
      <c r="K259">
        <f>'ENTRY FORM'!I267</f>
        <v>0</v>
      </c>
      <c r="L259" t="str">
        <f>TRIM('ENTRY FORM'!J267)</f>
        <v/>
      </c>
      <c r="M259" s="3"/>
      <c r="N259" s="3"/>
      <c r="O259">
        <f t="shared" si="3"/>
        <v>0</v>
      </c>
    </row>
    <row r="260" spans="1:15" x14ac:dyDescent="0.35">
      <c r="A260">
        <f>'Guidance &amp; Cover Sheet'!$F$8</f>
        <v>0</v>
      </c>
      <c r="B260" s="3"/>
      <c r="C260" s="3"/>
      <c r="D260" t="str">
        <f>TRIM('ENTRY FORM'!C268)</f>
        <v/>
      </c>
      <c r="E260" t="str">
        <f>TRIM('ENTRY FORM'!D268)</f>
        <v/>
      </c>
      <c r="F260" s="4">
        <f>'ENTRY FORM'!E268</f>
        <v>0</v>
      </c>
      <c r="G260">
        <f>'ENTRY FORM'!F268</f>
        <v>0</v>
      </c>
      <c r="H260" t="e">
        <f xml:space="preserve"> LEFT( 'ENTRY FORM'!G268, FIND( "-", 'ENTRY FORM'!G268, 1) - 1 )</f>
        <v>#VALUE!</v>
      </c>
      <c r="I260" t="e">
        <f xml:space="preserve"> MID( 'ENTRY FORM'!G268, FIND( "-", 'ENTRY FORM'!G268, 1 ) + 1, 99 )</f>
        <v>#VALUE!</v>
      </c>
      <c r="J260" s="3"/>
      <c r="K260">
        <f>'ENTRY FORM'!I268</f>
        <v>0</v>
      </c>
      <c r="L260" t="str">
        <f>TRIM('ENTRY FORM'!J268)</f>
        <v/>
      </c>
      <c r="M260" s="3"/>
      <c r="N260" s="3"/>
      <c r="O260">
        <f t="shared" ref="O260:O323" si="4">$O$2</f>
        <v>0</v>
      </c>
    </row>
    <row r="261" spans="1:15" x14ac:dyDescent="0.35">
      <c r="A261">
        <f>'Guidance &amp; Cover Sheet'!$F$8</f>
        <v>0</v>
      </c>
      <c r="B261" s="3"/>
      <c r="C261" s="3"/>
      <c r="D261" t="str">
        <f>TRIM('ENTRY FORM'!C269)</f>
        <v/>
      </c>
      <c r="E261" t="str">
        <f>TRIM('ENTRY FORM'!D269)</f>
        <v/>
      </c>
      <c r="F261" s="4">
        <f>'ENTRY FORM'!E269</f>
        <v>0</v>
      </c>
      <c r="G261">
        <f>'ENTRY FORM'!F269</f>
        <v>0</v>
      </c>
      <c r="H261" t="e">
        <f xml:space="preserve"> LEFT( 'ENTRY FORM'!G269, FIND( "-", 'ENTRY FORM'!G269, 1) - 1 )</f>
        <v>#VALUE!</v>
      </c>
      <c r="I261" t="e">
        <f xml:space="preserve"> MID( 'ENTRY FORM'!G269, FIND( "-", 'ENTRY FORM'!G269, 1 ) + 1, 99 )</f>
        <v>#VALUE!</v>
      </c>
      <c r="J261" s="3"/>
      <c r="K261">
        <f>'ENTRY FORM'!I269</f>
        <v>0</v>
      </c>
      <c r="L261" t="str">
        <f>TRIM('ENTRY FORM'!J269)</f>
        <v/>
      </c>
      <c r="M261" s="3"/>
      <c r="N261" s="3"/>
      <c r="O261">
        <f t="shared" si="4"/>
        <v>0</v>
      </c>
    </row>
    <row r="262" spans="1:15" x14ac:dyDescent="0.35">
      <c r="A262">
        <f>'Guidance &amp; Cover Sheet'!$F$8</f>
        <v>0</v>
      </c>
      <c r="B262" s="3"/>
      <c r="C262" s="3"/>
      <c r="D262" t="str">
        <f>TRIM('ENTRY FORM'!C270)</f>
        <v/>
      </c>
      <c r="E262" t="str">
        <f>TRIM('ENTRY FORM'!D270)</f>
        <v/>
      </c>
      <c r="F262" s="4">
        <f>'ENTRY FORM'!E270</f>
        <v>0</v>
      </c>
      <c r="G262">
        <f>'ENTRY FORM'!F270</f>
        <v>0</v>
      </c>
      <c r="H262" t="e">
        <f xml:space="preserve"> LEFT( 'ENTRY FORM'!G270, FIND( "-", 'ENTRY FORM'!G270, 1) - 1 )</f>
        <v>#VALUE!</v>
      </c>
      <c r="I262" t="e">
        <f xml:space="preserve"> MID( 'ENTRY FORM'!G270, FIND( "-", 'ENTRY FORM'!G270, 1 ) + 1, 99 )</f>
        <v>#VALUE!</v>
      </c>
      <c r="J262" s="3"/>
      <c r="K262">
        <f>'ENTRY FORM'!I270</f>
        <v>0</v>
      </c>
      <c r="L262" t="str">
        <f>TRIM('ENTRY FORM'!J270)</f>
        <v/>
      </c>
      <c r="M262" s="3"/>
      <c r="N262" s="3"/>
      <c r="O262">
        <f t="shared" si="4"/>
        <v>0</v>
      </c>
    </row>
    <row r="263" spans="1:15" x14ac:dyDescent="0.35">
      <c r="A263">
        <f>'Guidance &amp; Cover Sheet'!$F$8</f>
        <v>0</v>
      </c>
      <c r="B263" s="3"/>
      <c r="C263" s="3"/>
      <c r="D263" t="str">
        <f>TRIM('ENTRY FORM'!C271)</f>
        <v/>
      </c>
      <c r="E263" t="str">
        <f>TRIM('ENTRY FORM'!D271)</f>
        <v/>
      </c>
      <c r="F263" s="4">
        <f>'ENTRY FORM'!E271</f>
        <v>0</v>
      </c>
      <c r="G263">
        <f>'ENTRY FORM'!F271</f>
        <v>0</v>
      </c>
      <c r="H263" t="e">
        <f xml:space="preserve"> LEFT( 'ENTRY FORM'!G271, FIND( "-", 'ENTRY FORM'!G271, 1) - 1 )</f>
        <v>#VALUE!</v>
      </c>
      <c r="I263" t="e">
        <f xml:space="preserve"> MID( 'ENTRY FORM'!G271, FIND( "-", 'ENTRY FORM'!G271, 1 ) + 1, 99 )</f>
        <v>#VALUE!</v>
      </c>
      <c r="J263" s="3"/>
      <c r="K263">
        <f>'ENTRY FORM'!I271</f>
        <v>0</v>
      </c>
      <c r="L263" t="str">
        <f>TRIM('ENTRY FORM'!J271)</f>
        <v/>
      </c>
      <c r="M263" s="3"/>
      <c r="N263" s="3"/>
      <c r="O263">
        <f t="shared" si="4"/>
        <v>0</v>
      </c>
    </row>
    <row r="264" spans="1:15" x14ac:dyDescent="0.35">
      <c r="A264">
        <f>'Guidance &amp; Cover Sheet'!$F$8</f>
        <v>0</v>
      </c>
      <c r="B264" s="3"/>
      <c r="C264" s="3"/>
      <c r="D264" t="str">
        <f>TRIM('ENTRY FORM'!C272)</f>
        <v/>
      </c>
      <c r="E264" t="str">
        <f>TRIM('ENTRY FORM'!D272)</f>
        <v/>
      </c>
      <c r="F264" s="4">
        <f>'ENTRY FORM'!E272</f>
        <v>0</v>
      </c>
      <c r="G264">
        <f>'ENTRY FORM'!F272</f>
        <v>0</v>
      </c>
      <c r="H264" t="e">
        <f xml:space="preserve"> LEFT( 'ENTRY FORM'!G272, FIND( "-", 'ENTRY FORM'!G272, 1) - 1 )</f>
        <v>#VALUE!</v>
      </c>
      <c r="I264" t="e">
        <f xml:space="preserve"> MID( 'ENTRY FORM'!G272, FIND( "-", 'ENTRY FORM'!G272, 1 ) + 1, 99 )</f>
        <v>#VALUE!</v>
      </c>
      <c r="J264" s="3"/>
      <c r="K264">
        <f>'ENTRY FORM'!I272</f>
        <v>0</v>
      </c>
      <c r="L264" t="str">
        <f>TRIM('ENTRY FORM'!J272)</f>
        <v/>
      </c>
      <c r="M264" s="3"/>
      <c r="N264" s="3"/>
      <c r="O264">
        <f t="shared" si="4"/>
        <v>0</v>
      </c>
    </row>
    <row r="265" spans="1:15" x14ac:dyDescent="0.35">
      <c r="A265">
        <f>'Guidance &amp; Cover Sheet'!$F$8</f>
        <v>0</v>
      </c>
      <c r="B265" s="3"/>
      <c r="C265" s="3"/>
      <c r="D265" t="str">
        <f>TRIM('ENTRY FORM'!C273)</f>
        <v/>
      </c>
      <c r="E265" t="str">
        <f>TRIM('ENTRY FORM'!D273)</f>
        <v/>
      </c>
      <c r="F265" s="4">
        <f>'ENTRY FORM'!E273</f>
        <v>0</v>
      </c>
      <c r="G265">
        <f>'ENTRY FORM'!F273</f>
        <v>0</v>
      </c>
      <c r="H265" t="e">
        <f xml:space="preserve"> LEFT( 'ENTRY FORM'!G273, FIND( "-", 'ENTRY FORM'!G273, 1) - 1 )</f>
        <v>#VALUE!</v>
      </c>
      <c r="I265" t="e">
        <f xml:space="preserve"> MID( 'ENTRY FORM'!G273, FIND( "-", 'ENTRY FORM'!G273, 1 ) + 1, 99 )</f>
        <v>#VALUE!</v>
      </c>
      <c r="J265" s="3"/>
      <c r="K265">
        <f>'ENTRY FORM'!I273</f>
        <v>0</v>
      </c>
      <c r="L265" t="str">
        <f>TRIM('ENTRY FORM'!J273)</f>
        <v/>
      </c>
      <c r="M265" s="3"/>
      <c r="N265" s="3"/>
      <c r="O265">
        <f t="shared" si="4"/>
        <v>0</v>
      </c>
    </row>
    <row r="266" spans="1:15" x14ac:dyDescent="0.35">
      <c r="A266">
        <f>'Guidance &amp; Cover Sheet'!$F$8</f>
        <v>0</v>
      </c>
      <c r="B266" s="3"/>
      <c r="C266" s="3"/>
      <c r="D266" t="str">
        <f>TRIM('ENTRY FORM'!C274)</f>
        <v/>
      </c>
      <c r="E266" t="str">
        <f>TRIM('ENTRY FORM'!D274)</f>
        <v/>
      </c>
      <c r="F266" s="4">
        <f>'ENTRY FORM'!E274</f>
        <v>0</v>
      </c>
      <c r="G266">
        <f>'ENTRY FORM'!F274</f>
        <v>0</v>
      </c>
      <c r="H266" t="e">
        <f xml:space="preserve"> LEFT( 'ENTRY FORM'!G274, FIND( "-", 'ENTRY FORM'!G274, 1) - 1 )</f>
        <v>#VALUE!</v>
      </c>
      <c r="I266" t="e">
        <f xml:space="preserve"> MID( 'ENTRY FORM'!G274, FIND( "-", 'ENTRY FORM'!G274, 1 ) + 1, 99 )</f>
        <v>#VALUE!</v>
      </c>
      <c r="J266" s="3"/>
      <c r="K266">
        <f>'ENTRY FORM'!I274</f>
        <v>0</v>
      </c>
      <c r="L266" t="str">
        <f>TRIM('ENTRY FORM'!J274)</f>
        <v/>
      </c>
      <c r="M266" s="3"/>
      <c r="N266" s="3"/>
      <c r="O266">
        <f t="shared" si="4"/>
        <v>0</v>
      </c>
    </row>
    <row r="267" spans="1:15" x14ac:dyDescent="0.35">
      <c r="A267">
        <f>'Guidance &amp; Cover Sheet'!$F$8</f>
        <v>0</v>
      </c>
      <c r="B267" s="3"/>
      <c r="C267" s="3"/>
      <c r="D267" t="str">
        <f>TRIM('ENTRY FORM'!C275)</f>
        <v/>
      </c>
      <c r="E267" t="str">
        <f>TRIM('ENTRY FORM'!D275)</f>
        <v/>
      </c>
      <c r="F267" s="4">
        <f>'ENTRY FORM'!E275</f>
        <v>0</v>
      </c>
      <c r="G267">
        <f>'ENTRY FORM'!F275</f>
        <v>0</v>
      </c>
      <c r="H267" t="e">
        <f xml:space="preserve"> LEFT( 'ENTRY FORM'!G275, FIND( "-", 'ENTRY FORM'!G275, 1) - 1 )</f>
        <v>#VALUE!</v>
      </c>
      <c r="I267" t="e">
        <f xml:space="preserve"> MID( 'ENTRY FORM'!G275, FIND( "-", 'ENTRY FORM'!G275, 1 ) + 1, 99 )</f>
        <v>#VALUE!</v>
      </c>
      <c r="J267" s="3"/>
      <c r="K267">
        <f>'ENTRY FORM'!I275</f>
        <v>0</v>
      </c>
      <c r="L267" t="str">
        <f>TRIM('ENTRY FORM'!J275)</f>
        <v/>
      </c>
      <c r="M267" s="3"/>
      <c r="N267" s="3"/>
      <c r="O267">
        <f t="shared" si="4"/>
        <v>0</v>
      </c>
    </row>
    <row r="268" spans="1:15" x14ac:dyDescent="0.35">
      <c r="A268">
        <f>'Guidance &amp; Cover Sheet'!$F$8</f>
        <v>0</v>
      </c>
      <c r="B268" s="3"/>
      <c r="C268" s="3"/>
      <c r="D268" t="str">
        <f>TRIM('ENTRY FORM'!C276)</f>
        <v/>
      </c>
      <c r="E268" t="str">
        <f>TRIM('ENTRY FORM'!D276)</f>
        <v/>
      </c>
      <c r="F268" s="4">
        <f>'ENTRY FORM'!E276</f>
        <v>0</v>
      </c>
      <c r="G268">
        <f>'ENTRY FORM'!F276</f>
        <v>0</v>
      </c>
      <c r="H268" t="e">
        <f xml:space="preserve"> LEFT( 'ENTRY FORM'!G276, FIND( "-", 'ENTRY FORM'!G276, 1) - 1 )</f>
        <v>#VALUE!</v>
      </c>
      <c r="I268" t="e">
        <f xml:space="preserve"> MID( 'ENTRY FORM'!G276, FIND( "-", 'ENTRY FORM'!G276, 1 ) + 1, 99 )</f>
        <v>#VALUE!</v>
      </c>
      <c r="J268" s="3"/>
      <c r="K268">
        <f>'ENTRY FORM'!I276</f>
        <v>0</v>
      </c>
      <c r="L268" t="str">
        <f>TRIM('ENTRY FORM'!J276)</f>
        <v/>
      </c>
      <c r="M268" s="3"/>
      <c r="N268" s="3"/>
      <c r="O268">
        <f t="shared" si="4"/>
        <v>0</v>
      </c>
    </row>
    <row r="269" spans="1:15" x14ac:dyDescent="0.35">
      <c r="A269">
        <f>'Guidance &amp; Cover Sheet'!$F$8</f>
        <v>0</v>
      </c>
      <c r="B269" s="3"/>
      <c r="C269" s="3"/>
      <c r="D269" t="str">
        <f>TRIM('ENTRY FORM'!C277)</f>
        <v/>
      </c>
      <c r="E269" t="str">
        <f>TRIM('ENTRY FORM'!D277)</f>
        <v/>
      </c>
      <c r="F269" s="4">
        <f>'ENTRY FORM'!E277</f>
        <v>0</v>
      </c>
      <c r="G269">
        <f>'ENTRY FORM'!F277</f>
        <v>0</v>
      </c>
      <c r="H269" t="e">
        <f xml:space="preserve"> LEFT( 'ENTRY FORM'!G277, FIND( "-", 'ENTRY FORM'!G277, 1) - 1 )</f>
        <v>#VALUE!</v>
      </c>
      <c r="I269" t="e">
        <f xml:space="preserve"> MID( 'ENTRY FORM'!G277, FIND( "-", 'ENTRY FORM'!G277, 1 ) + 1, 99 )</f>
        <v>#VALUE!</v>
      </c>
      <c r="J269" s="3"/>
      <c r="K269">
        <f>'ENTRY FORM'!I277</f>
        <v>0</v>
      </c>
      <c r="L269" t="str">
        <f>TRIM('ENTRY FORM'!J277)</f>
        <v/>
      </c>
      <c r="M269" s="3"/>
      <c r="N269" s="3"/>
      <c r="O269">
        <f t="shared" si="4"/>
        <v>0</v>
      </c>
    </row>
    <row r="270" spans="1:15" x14ac:dyDescent="0.35">
      <c r="A270">
        <f>'Guidance &amp; Cover Sheet'!$F$8</f>
        <v>0</v>
      </c>
      <c r="B270" s="3"/>
      <c r="C270" s="3"/>
      <c r="D270" t="str">
        <f>TRIM('ENTRY FORM'!C278)</f>
        <v/>
      </c>
      <c r="E270" t="str">
        <f>TRIM('ENTRY FORM'!D278)</f>
        <v/>
      </c>
      <c r="F270" s="4">
        <f>'ENTRY FORM'!E278</f>
        <v>0</v>
      </c>
      <c r="G270">
        <f>'ENTRY FORM'!F278</f>
        <v>0</v>
      </c>
      <c r="H270" t="e">
        <f xml:space="preserve"> LEFT( 'ENTRY FORM'!G278, FIND( "-", 'ENTRY FORM'!G278, 1) - 1 )</f>
        <v>#VALUE!</v>
      </c>
      <c r="I270" t="e">
        <f xml:space="preserve"> MID( 'ENTRY FORM'!G278, FIND( "-", 'ENTRY FORM'!G278, 1 ) + 1, 99 )</f>
        <v>#VALUE!</v>
      </c>
      <c r="J270" s="3"/>
      <c r="K270">
        <f>'ENTRY FORM'!I278</f>
        <v>0</v>
      </c>
      <c r="L270" t="str">
        <f>TRIM('ENTRY FORM'!J278)</f>
        <v/>
      </c>
      <c r="M270" s="3"/>
      <c r="N270" s="3"/>
      <c r="O270">
        <f t="shared" si="4"/>
        <v>0</v>
      </c>
    </row>
    <row r="271" spans="1:15" x14ac:dyDescent="0.35">
      <c r="A271">
        <f>'Guidance &amp; Cover Sheet'!$F$8</f>
        <v>0</v>
      </c>
      <c r="B271" s="3"/>
      <c r="C271" s="3"/>
      <c r="D271" t="str">
        <f>TRIM('ENTRY FORM'!C279)</f>
        <v/>
      </c>
      <c r="E271" t="str">
        <f>TRIM('ENTRY FORM'!D279)</f>
        <v/>
      </c>
      <c r="F271" s="4">
        <f>'ENTRY FORM'!E279</f>
        <v>0</v>
      </c>
      <c r="G271">
        <f>'ENTRY FORM'!F279</f>
        <v>0</v>
      </c>
      <c r="H271" t="e">
        <f xml:space="preserve"> LEFT( 'ENTRY FORM'!G279, FIND( "-", 'ENTRY FORM'!G279, 1) - 1 )</f>
        <v>#VALUE!</v>
      </c>
      <c r="I271" t="e">
        <f xml:space="preserve"> MID( 'ENTRY FORM'!G279, FIND( "-", 'ENTRY FORM'!G279, 1 ) + 1, 99 )</f>
        <v>#VALUE!</v>
      </c>
      <c r="J271" s="3"/>
      <c r="K271">
        <f>'ENTRY FORM'!I279</f>
        <v>0</v>
      </c>
      <c r="L271" t="str">
        <f>TRIM('ENTRY FORM'!J279)</f>
        <v/>
      </c>
      <c r="M271" s="3"/>
      <c r="N271" s="3"/>
      <c r="O271">
        <f t="shared" si="4"/>
        <v>0</v>
      </c>
    </row>
    <row r="272" spans="1:15" x14ac:dyDescent="0.35">
      <c r="A272">
        <f>'Guidance &amp; Cover Sheet'!$F$8</f>
        <v>0</v>
      </c>
      <c r="B272" s="3"/>
      <c r="C272" s="3"/>
      <c r="D272" t="str">
        <f>TRIM('ENTRY FORM'!C280)</f>
        <v/>
      </c>
      <c r="E272" t="str">
        <f>TRIM('ENTRY FORM'!D280)</f>
        <v/>
      </c>
      <c r="F272" s="4">
        <f>'ENTRY FORM'!E280</f>
        <v>0</v>
      </c>
      <c r="G272">
        <f>'ENTRY FORM'!F280</f>
        <v>0</v>
      </c>
      <c r="H272" t="e">
        <f xml:space="preserve"> LEFT( 'ENTRY FORM'!G280, FIND( "-", 'ENTRY FORM'!G280, 1) - 1 )</f>
        <v>#VALUE!</v>
      </c>
      <c r="I272" t="e">
        <f xml:space="preserve"> MID( 'ENTRY FORM'!G280, FIND( "-", 'ENTRY FORM'!G280, 1 ) + 1, 99 )</f>
        <v>#VALUE!</v>
      </c>
      <c r="J272" s="3"/>
      <c r="K272">
        <f>'ENTRY FORM'!I280</f>
        <v>0</v>
      </c>
      <c r="L272" t="str">
        <f>TRIM('ENTRY FORM'!J280)</f>
        <v/>
      </c>
      <c r="M272" s="3"/>
      <c r="N272" s="3"/>
      <c r="O272">
        <f t="shared" si="4"/>
        <v>0</v>
      </c>
    </row>
    <row r="273" spans="1:15" x14ac:dyDescent="0.35">
      <c r="A273">
        <f>'Guidance &amp; Cover Sheet'!$F$8</f>
        <v>0</v>
      </c>
      <c r="B273" s="3"/>
      <c r="C273" s="3"/>
      <c r="D273" t="str">
        <f>TRIM('ENTRY FORM'!C281)</f>
        <v/>
      </c>
      <c r="E273" t="str">
        <f>TRIM('ENTRY FORM'!D281)</f>
        <v/>
      </c>
      <c r="F273" s="4">
        <f>'ENTRY FORM'!E281</f>
        <v>0</v>
      </c>
      <c r="G273">
        <f>'ENTRY FORM'!F281</f>
        <v>0</v>
      </c>
      <c r="H273" t="e">
        <f xml:space="preserve"> LEFT( 'ENTRY FORM'!G281, FIND( "-", 'ENTRY FORM'!G281, 1) - 1 )</f>
        <v>#VALUE!</v>
      </c>
      <c r="I273" t="e">
        <f xml:space="preserve"> MID( 'ENTRY FORM'!G281, FIND( "-", 'ENTRY FORM'!G281, 1 ) + 1, 99 )</f>
        <v>#VALUE!</v>
      </c>
      <c r="J273" s="3"/>
      <c r="K273">
        <f>'ENTRY FORM'!I281</f>
        <v>0</v>
      </c>
      <c r="L273" t="str">
        <f>TRIM('ENTRY FORM'!J281)</f>
        <v/>
      </c>
      <c r="M273" s="3"/>
      <c r="N273" s="3"/>
      <c r="O273">
        <f t="shared" si="4"/>
        <v>0</v>
      </c>
    </row>
    <row r="274" spans="1:15" x14ac:dyDescent="0.35">
      <c r="A274">
        <f>'Guidance &amp; Cover Sheet'!$F$8</f>
        <v>0</v>
      </c>
      <c r="B274" s="3"/>
      <c r="C274" s="3"/>
      <c r="D274" t="str">
        <f>TRIM('ENTRY FORM'!C282)</f>
        <v/>
      </c>
      <c r="E274" t="str">
        <f>TRIM('ENTRY FORM'!D282)</f>
        <v/>
      </c>
      <c r="F274" s="4">
        <f>'ENTRY FORM'!E282</f>
        <v>0</v>
      </c>
      <c r="G274">
        <f>'ENTRY FORM'!F282</f>
        <v>0</v>
      </c>
      <c r="H274" t="e">
        <f xml:space="preserve"> LEFT( 'ENTRY FORM'!G282, FIND( "-", 'ENTRY FORM'!G282, 1) - 1 )</f>
        <v>#VALUE!</v>
      </c>
      <c r="I274" t="e">
        <f xml:space="preserve"> MID( 'ENTRY FORM'!G282, FIND( "-", 'ENTRY FORM'!G282, 1 ) + 1, 99 )</f>
        <v>#VALUE!</v>
      </c>
      <c r="J274" s="3"/>
      <c r="K274">
        <f>'ENTRY FORM'!I282</f>
        <v>0</v>
      </c>
      <c r="L274" t="str">
        <f>TRIM('ENTRY FORM'!J282)</f>
        <v/>
      </c>
      <c r="M274" s="3"/>
      <c r="N274" s="3"/>
      <c r="O274">
        <f t="shared" si="4"/>
        <v>0</v>
      </c>
    </row>
    <row r="275" spans="1:15" x14ac:dyDescent="0.35">
      <c r="A275">
        <f>'Guidance &amp; Cover Sheet'!$F$8</f>
        <v>0</v>
      </c>
      <c r="B275" s="3"/>
      <c r="C275" s="3"/>
      <c r="D275" t="str">
        <f>TRIM('ENTRY FORM'!C283)</f>
        <v/>
      </c>
      <c r="E275" t="str">
        <f>TRIM('ENTRY FORM'!D283)</f>
        <v/>
      </c>
      <c r="F275" s="4">
        <f>'ENTRY FORM'!E283</f>
        <v>0</v>
      </c>
      <c r="G275">
        <f>'ENTRY FORM'!F283</f>
        <v>0</v>
      </c>
      <c r="H275" t="e">
        <f xml:space="preserve"> LEFT( 'ENTRY FORM'!G283, FIND( "-", 'ENTRY FORM'!G283, 1) - 1 )</f>
        <v>#VALUE!</v>
      </c>
      <c r="I275" t="e">
        <f xml:space="preserve"> MID( 'ENTRY FORM'!G283, FIND( "-", 'ENTRY FORM'!G283, 1 ) + 1, 99 )</f>
        <v>#VALUE!</v>
      </c>
      <c r="J275" s="3"/>
      <c r="K275">
        <f>'ENTRY FORM'!I283</f>
        <v>0</v>
      </c>
      <c r="L275" t="str">
        <f>TRIM('ENTRY FORM'!J283)</f>
        <v/>
      </c>
      <c r="M275" s="3"/>
      <c r="N275" s="3"/>
      <c r="O275">
        <f t="shared" si="4"/>
        <v>0</v>
      </c>
    </row>
    <row r="276" spans="1:15" x14ac:dyDescent="0.35">
      <c r="A276">
        <f>'Guidance &amp; Cover Sheet'!$F$8</f>
        <v>0</v>
      </c>
      <c r="B276" s="3"/>
      <c r="C276" s="3"/>
      <c r="D276" t="str">
        <f>TRIM('ENTRY FORM'!C284)</f>
        <v/>
      </c>
      <c r="E276" t="str">
        <f>TRIM('ENTRY FORM'!D284)</f>
        <v/>
      </c>
      <c r="F276" s="4">
        <f>'ENTRY FORM'!E284</f>
        <v>0</v>
      </c>
      <c r="G276">
        <f>'ENTRY FORM'!F284</f>
        <v>0</v>
      </c>
      <c r="H276" t="e">
        <f xml:space="preserve"> LEFT( 'ENTRY FORM'!G284, FIND( "-", 'ENTRY FORM'!G284, 1) - 1 )</f>
        <v>#VALUE!</v>
      </c>
      <c r="I276" t="e">
        <f xml:space="preserve"> MID( 'ENTRY FORM'!G284, FIND( "-", 'ENTRY FORM'!G284, 1 ) + 1, 99 )</f>
        <v>#VALUE!</v>
      </c>
      <c r="J276" s="3"/>
      <c r="K276">
        <f>'ENTRY FORM'!I284</f>
        <v>0</v>
      </c>
      <c r="L276" t="str">
        <f>TRIM('ENTRY FORM'!J284)</f>
        <v/>
      </c>
      <c r="M276" s="3"/>
      <c r="N276" s="3"/>
      <c r="O276">
        <f t="shared" si="4"/>
        <v>0</v>
      </c>
    </row>
    <row r="277" spans="1:15" x14ac:dyDescent="0.35">
      <c r="A277">
        <f>'Guidance &amp; Cover Sheet'!$F$8</f>
        <v>0</v>
      </c>
      <c r="B277" s="3"/>
      <c r="C277" s="3"/>
      <c r="D277" t="str">
        <f>TRIM('ENTRY FORM'!C285)</f>
        <v/>
      </c>
      <c r="E277" t="str">
        <f>TRIM('ENTRY FORM'!D285)</f>
        <v/>
      </c>
      <c r="F277" s="4">
        <f>'ENTRY FORM'!E285</f>
        <v>0</v>
      </c>
      <c r="G277">
        <f>'ENTRY FORM'!F285</f>
        <v>0</v>
      </c>
      <c r="H277" t="e">
        <f xml:space="preserve"> LEFT( 'ENTRY FORM'!G285, FIND( "-", 'ENTRY FORM'!G285, 1) - 1 )</f>
        <v>#VALUE!</v>
      </c>
      <c r="I277" t="e">
        <f xml:space="preserve"> MID( 'ENTRY FORM'!G285, FIND( "-", 'ENTRY FORM'!G285, 1 ) + 1, 99 )</f>
        <v>#VALUE!</v>
      </c>
      <c r="J277" s="3"/>
      <c r="K277">
        <f>'ENTRY FORM'!I285</f>
        <v>0</v>
      </c>
      <c r="L277" t="str">
        <f>TRIM('ENTRY FORM'!J285)</f>
        <v/>
      </c>
      <c r="M277" s="3"/>
      <c r="N277" s="3"/>
      <c r="O277">
        <f t="shared" si="4"/>
        <v>0</v>
      </c>
    </row>
    <row r="278" spans="1:15" x14ac:dyDescent="0.35">
      <c r="A278">
        <f>'Guidance &amp; Cover Sheet'!$F$8</f>
        <v>0</v>
      </c>
      <c r="B278" s="3"/>
      <c r="C278" s="3"/>
      <c r="D278" t="str">
        <f>TRIM('ENTRY FORM'!C286)</f>
        <v/>
      </c>
      <c r="E278" t="str">
        <f>TRIM('ENTRY FORM'!D286)</f>
        <v/>
      </c>
      <c r="F278" s="4">
        <f>'ENTRY FORM'!E286</f>
        <v>0</v>
      </c>
      <c r="G278">
        <f>'ENTRY FORM'!F286</f>
        <v>0</v>
      </c>
      <c r="H278" t="e">
        <f xml:space="preserve"> LEFT( 'ENTRY FORM'!G286, FIND( "-", 'ENTRY FORM'!G286, 1) - 1 )</f>
        <v>#VALUE!</v>
      </c>
      <c r="I278" t="e">
        <f xml:space="preserve"> MID( 'ENTRY FORM'!G286, FIND( "-", 'ENTRY FORM'!G286, 1 ) + 1, 99 )</f>
        <v>#VALUE!</v>
      </c>
      <c r="J278" s="3"/>
      <c r="K278">
        <f>'ENTRY FORM'!I286</f>
        <v>0</v>
      </c>
      <c r="L278" t="str">
        <f>TRIM('ENTRY FORM'!J286)</f>
        <v/>
      </c>
      <c r="M278" s="3"/>
      <c r="N278" s="3"/>
      <c r="O278">
        <f t="shared" si="4"/>
        <v>0</v>
      </c>
    </row>
    <row r="279" spans="1:15" x14ac:dyDescent="0.35">
      <c r="A279">
        <f>'Guidance &amp; Cover Sheet'!$F$8</f>
        <v>0</v>
      </c>
      <c r="B279" s="3"/>
      <c r="C279" s="3"/>
      <c r="D279" t="str">
        <f>TRIM('ENTRY FORM'!C287)</f>
        <v/>
      </c>
      <c r="E279" t="str">
        <f>TRIM('ENTRY FORM'!D287)</f>
        <v/>
      </c>
      <c r="F279" s="4">
        <f>'ENTRY FORM'!E287</f>
        <v>0</v>
      </c>
      <c r="G279">
        <f>'ENTRY FORM'!F287</f>
        <v>0</v>
      </c>
      <c r="H279" t="e">
        <f xml:space="preserve"> LEFT( 'ENTRY FORM'!G287, FIND( "-", 'ENTRY FORM'!G287, 1) - 1 )</f>
        <v>#VALUE!</v>
      </c>
      <c r="I279" t="e">
        <f xml:space="preserve"> MID( 'ENTRY FORM'!G287, FIND( "-", 'ENTRY FORM'!G287, 1 ) + 1, 99 )</f>
        <v>#VALUE!</v>
      </c>
      <c r="J279" s="3"/>
      <c r="K279">
        <f>'ENTRY FORM'!I287</f>
        <v>0</v>
      </c>
      <c r="L279" t="str">
        <f>TRIM('ENTRY FORM'!J287)</f>
        <v/>
      </c>
      <c r="M279" s="3"/>
      <c r="N279" s="3"/>
      <c r="O279">
        <f t="shared" si="4"/>
        <v>0</v>
      </c>
    </row>
    <row r="280" spans="1:15" x14ac:dyDescent="0.35">
      <c r="A280">
        <f>'Guidance &amp; Cover Sheet'!$F$8</f>
        <v>0</v>
      </c>
      <c r="B280" s="3"/>
      <c r="C280" s="3"/>
      <c r="D280" t="str">
        <f>TRIM('ENTRY FORM'!C288)</f>
        <v/>
      </c>
      <c r="E280" t="str">
        <f>TRIM('ENTRY FORM'!D288)</f>
        <v/>
      </c>
      <c r="F280" s="4">
        <f>'ENTRY FORM'!E288</f>
        <v>0</v>
      </c>
      <c r="G280">
        <f>'ENTRY FORM'!F288</f>
        <v>0</v>
      </c>
      <c r="H280" t="e">
        <f xml:space="preserve"> LEFT( 'ENTRY FORM'!G288, FIND( "-", 'ENTRY FORM'!G288, 1) - 1 )</f>
        <v>#VALUE!</v>
      </c>
      <c r="I280" t="e">
        <f xml:space="preserve"> MID( 'ENTRY FORM'!G288, FIND( "-", 'ENTRY FORM'!G288, 1 ) + 1, 99 )</f>
        <v>#VALUE!</v>
      </c>
      <c r="J280" s="3"/>
      <c r="K280">
        <f>'ENTRY FORM'!I288</f>
        <v>0</v>
      </c>
      <c r="L280" t="str">
        <f>TRIM('ENTRY FORM'!J288)</f>
        <v/>
      </c>
      <c r="M280" s="3"/>
      <c r="N280" s="3"/>
      <c r="O280">
        <f t="shared" si="4"/>
        <v>0</v>
      </c>
    </row>
    <row r="281" spans="1:15" x14ac:dyDescent="0.35">
      <c r="A281">
        <f>'Guidance &amp; Cover Sheet'!$F$8</f>
        <v>0</v>
      </c>
      <c r="B281" s="3"/>
      <c r="C281" s="3"/>
      <c r="D281" t="str">
        <f>TRIM('ENTRY FORM'!C289)</f>
        <v/>
      </c>
      <c r="E281" t="str">
        <f>TRIM('ENTRY FORM'!D289)</f>
        <v/>
      </c>
      <c r="F281" s="4">
        <f>'ENTRY FORM'!E289</f>
        <v>0</v>
      </c>
      <c r="G281">
        <f>'ENTRY FORM'!F289</f>
        <v>0</v>
      </c>
      <c r="H281" t="e">
        <f xml:space="preserve"> LEFT( 'ENTRY FORM'!G289, FIND( "-", 'ENTRY FORM'!G289, 1) - 1 )</f>
        <v>#VALUE!</v>
      </c>
      <c r="I281" t="e">
        <f xml:space="preserve"> MID( 'ENTRY FORM'!G289, FIND( "-", 'ENTRY FORM'!G289, 1 ) + 1, 99 )</f>
        <v>#VALUE!</v>
      </c>
      <c r="J281" s="3"/>
      <c r="K281">
        <f>'ENTRY FORM'!I289</f>
        <v>0</v>
      </c>
      <c r="L281" t="str">
        <f>TRIM('ENTRY FORM'!J289)</f>
        <v/>
      </c>
      <c r="M281" s="3"/>
      <c r="N281" s="3"/>
      <c r="O281">
        <f t="shared" si="4"/>
        <v>0</v>
      </c>
    </row>
    <row r="282" spans="1:15" x14ac:dyDescent="0.35">
      <c r="A282">
        <f>'Guidance &amp; Cover Sheet'!$F$8</f>
        <v>0</v>
      </c>
      <c r="B282" s="3"/>
      <c r="C282" s="3"/>
      <c r="D282" t="str">
        <f>TRIM('ENTRY FORM'!C290)</f>
        <v/>
      </c>
      <c r="E282" t="str">
        <f>TRIM('ENTRY FORM'!D290)</f>
        <v/>
      </c>
      <c r="F282" s="4">
        <f>'ENTRY FORM'!E290</f>
        <v>0</v>
      </c>
      <c r="G282">
        <f>'ENTRY FORM'!F290</f>
        <v>0</v>
      </c>
      <c r="H282" t="e">
        <f xml:space="preserve"> LEFT( 'ENTRY FORM'!G290, FIND( "-", 'ENTRY FORM'!G290, 1) - 1 )</f>
        <v>#VALUE!</v>
      </c>
      <c r="I282" t="e">
        <f xml:space="preserve"> MID( 'ENTRY FORM'!G290, FIND( "-", 'ENTRY FORM'!G290, 1 ) + 1, 99 )</f>
        <v>#VALUE!</v>
      </c>
      <c r="J282" s="3"/>
      <c r="K282">
        <f>'ENTRY FORM'!I290</f>
        <v>0</v>
      </c>
      <c r="L282" t="str">
        <f>TRIM('ENTRY FORM'!J290)</f>
        <v/>
      </c>
      <c r="M282" s="3"/>
      <c r="N282" s="3"/>
      <c r="O282">
        <f t="shared" si="4"/>
        <v>0</v>
      </c>
    </row>
    <row r="283" spans="1:15" x14ac:dyDescent="0.35">
      <c r="A283">
        <f>'Guidance &amp; Cover Sheet'!$F$8</f>
        <v>0</v>
      </c>
      <c r="B283" s="3"/>
      <c r="C283" s="3"/>
      <c r="D283" t="str">
        <f>TRIM('ENTRY FORM'!C291)</f>
        <v/>
      </c>
      <c r="E283" t="str">
        <f>TRIM('ENTRY FORM'!D291)</f>
        <v/>
      </c>
      <c r="F283" s="4">
        <f>'ENTRY FORM'!E291</f>
        <v>0</v>
      </c>
      <c r="G283">
        <f>'ENTRY FORM'!F291</f>
        <v>0</v>
      </c>
      <c r="H283" t="e">
        <f xml:space="preserve"> LEFT( 'ENTRY FORM'!G291, FIND( "-", 'ENTRY FORM'!G291, 1) - 1 )</f>
        <v>#VALUE!</v>
      </c>
      <c r="I283" t="e">
        <f xml:space="preserve"> MID( 'ENTRY FORM'!G291, FIND( "-", 'ENTRY FORM'!G291, 1 ) + 1, 99 )</f>
        <v>#VALUE!</v>
      </c>
      <c r="J283" s="3"/>
      <c r="K283">
        <f>'ENTRY FORM'!I291</f>
        <v>0</v>
      </c>
      <c r="L283" t="str">
        <f>TRIM('ENTRY FORM'!J291)</f>
        <v/>
      </c>
      <c r="M283" s="3"/>
      <c r="N283" s="3"/>
      <c r="O283">
        <f t="shared" si="4"/>
        <v>0</v>
      </c>
    </row>
    <row r="284" spans="1:15" x14ac:dyDescent="0.35">
      <c r="A284">
        <f>'Guidance &amp; Cover Sheet'!$F$8</f>
        <v>0</v>
      </c>
      <c r="B284" s="3"/>
      <c r="C284" s="3"/>
      <c r="D284" t="str">
        <f>TRIM('ENTRY FORM'!C292)</f>
        <v/>
      </c>
      <c r="E284" t="str">
        <f>TRIM('ENTRY FORM'!D292)</f>
        <v/>
      </c>
      <c r="F284" s="4">
        <f>'ENTRY FORM'!E292</f>
        <v>0</v>
      </c>
      <c r="G284">
        <f>'ENTRY FORM'!F292</f>
        <v>0</v>
      </c>
      <c r="H284" t="e">
        <f xml:space="preserve"> LEFT( 'ENTRY FORM'!G292, FIND( "-", 'ENTRY FORM'!G292, 1) - 1 )</f>
        <v>#VALUE!</v>
      </c>
      <c r="I284" t="e">
        <f xml:space="preserve"> MID( 'ENTRY FORM'!G292, FIND( "-", 'ENTRY FORM'!G292, 1 ) + 1, 99 )</f>
        <v>#VALUE!</v>
      </c>
      <c r="J284" s="3"/>
      <c r="K284">
        <f>'ENTRY FORM'!I292</f>
        <v>0</v>
      </c>
      <c r="L284" t="str">
        <f>TRIM('ENTRY FORM'!J292)</f>
        <v/>
      </c>
      <c r="M284" s="3"/>
      <c r="N284" s="3"/>
      <c r="O284">
        <f t="shared" si="4"/>
        <v>0</v>
      </c>
    </row>
    <row r="285" spans="1:15" x14ac:dyDescent="0.35">
      <c r="A285">
        <f>'Guidance &amp; Cover Sheet'!$F$8</f>
        <v>0</v>
      </c>
      <c r="B285" s="3"/>
      <c r="C285" s="3"/>
      <c r="D285" t="str">
        <f>TRIM('ENTRY FORM'!C293)</f>
        <v/>
      </c>
      <c r="E285" t="str">
        <f>TRIM('ENTRY FORM'!D293)</f>
        <v/>
      </c>
      <c r="F285" s="4">
        <f>'ENTRY FORM'!E293</f>
        <v>0</v>
      </c>
      <c r="G285">
        <f>'ENTRY FORM'!F293</f>
        <v>0</v>
      </c>
      <c r="H285" t="e">
        <f xml:space="preserve"> LEFT( 'ENTRY FORM'!G293, FIND( "-", 'ENTRY FORM'!G293, 1) - 1 )</f>
        <v>#VALUE!</v>
      </c>
      <c r="I285" t="e">
        <f xml:space="preserve"> MID( 'ENTRY FORM'!G293, FIND( "-", 'ENTRY FORM'!G293, 1 ) + 1, 99 )</f>
        <v>#VALUE!</v>
      </c>
      <c r="J285" s="3"/>
      <c r="K285">
        <f>'ENTRY FORM'!I293</f>
        <v>0</v>
      </c>
      <c r="L285" t="str">
        <f>TRIM('ENTRY FORM'!J293)</f>
        <v/>
      </c>
      <c r="M285" s="3"/>
      <c r="N285" s="3"/>
      <c r="O285">
        <f t="shared" si="4"/>
        <v>0</v>
      </c>
    </row>
    <row r="286" spans="1:15" x14ac:dyDescent="0.35">
      <c r="A286">
        <f>'Guidance &amp; Cover Sheet'!$F$8</f>
        <v>0</v>
      </c>
      <c r="B286" s="3"/>
      <c r="C286" s="3"/>
      <c r="D286" t="str">
        <f>TRIM('ENTRY FORM'!C294)</f>
        <v/>
      </c>
      <c r="E286" t="str">
        <f>TRIM('ENTRY FORM'!D294)</f>
        <v/>
      </c>
      <c r="F286" s="4">
        <f>'ENTRY FORM'!E294</f>
        <v>0</v>
      </c>
      <c r="G286">
        <f>'ENTRY FORM'!F294</f>
        <v>0</v>
      </c>
      <c r="H286" t="e">
        <f xml:space="preserve"> LEFT( 'ENTRY FORM'!G294, FIND( "-", 'ENTRY FORM'!G294, 1) - 1 )</f>
        <v>#VALUE!</v>
      </c>
      <c r="I286" t="e">
        <f xml:space="preserve"> MID( 'ENTRY FORM'!G294, FIND( "-", 'ENTRY FORM'!G294, 1 ) + 1, 99 )</f>
        <v>#VALUE!</v>
      </c>
      <c r="J286" s="3"/>
      <c r="K286">
        <f>'ENTRY FORM'!I294</f>
        <v>0</v>
      </c>
      <c r="L286" t="str">
        <f>TRIM('ENTRY FORM'!J294)</f>
        <v/>
      </c>
      <c r="M286" s="3"/>
      <c r="N286" s="3"/>
      <c r="O286">
        <f t="shared" si="4"/>
        <v>0</v>
      </c>
    </row>
    <row r="287" spans="1:15" x14ac:dyDescent="0.35">
      <c r="A287">
        <f>'Guidance &amp; Cover Sheet'!$F$8</f>
        <v>0</v>
      </c>
      <c r="B287" s="3"/>
      <c r="C287" s="3"/>
      <c r="D287" t="str">
        <f>TRIM('ENTRY FORM'!C295)</f>
        <v/>
      </c>
      <c r="E287" t="str">
        <f>TRIM('ENTRY FORM'!D295)</f>
        <v/>
      </c>
      <c r="F287" s="4">
        <f>'ENTRY FORM'!E295</f>
        <v>0</v>
      </c>
      <c r="G287">
        <f>'ENTRY FORM'!F295</f>
        <v>0</v>
      </c>
      <c r="H287" t="e">
        <f xml:space="preserve"> LEFT( 'ENTRY FORM'!G295, FIND( "-", 'ENTRY FORM'!G295, 1) - 1 )</f>
        <v>#VALUE!</v>
      </c>
      <c r="I287" t="e">
        <f xml:space="preserve"> MID( 'ENTRY FORM'!G295, FIND( "-", 'ENTRY FORM'!G295, 1 ) + 1, 99 )</f>
        <v>#VALUE!</v>
      </c>
      <c r="J287" s="3"/>
      <c r="K287">
        <f>'ENTRY FORM'!I295</f>
        <v>0</v>
      </c>
      <c r="L287" t="str">
        <f>TRIM('ENTRY FORM'!J295)</f>
        <v/>
      </c>
      <c r="M287" s="3"/>
      <c r="N287" s="3"/>
      <c r="O287">
        <f t="shared" si="4"/>
        <v>0</v>
      </c>
    </row>
    <row r="288" spans="1:15" x14ac:dyDescent="0.35">
      <c r="A288">
        <f>'Guidance &amp; Cover Sheet'!$F$8</f>
        <v>0</v>
      </c>
      <c r="B288" s="3"/>
      <c r="C288" s="3"/>
      <c r="D288" t="str">
        <f>TRIM('ENTRY FORM'!C296)</f>
        <v/>
      </c>
      <c r="E288" t="str">
        <f>TRIM('ENTRY FORM'!D296)</f>
        <v/>
      </c>
      <c r="F288" s="4">
        <f>'ENTRY FORM'!E296</f>
        <v>0</v>
      </c>
      <c r="G288">
        <f>'ENTRY FORM'!F296</f>
        <v>0</v>
      </c>
      <c r="H288" t="e">
        <f xml:space="preserve"> LEFT( 'ENTRY FORM'!G296, FIND( "-", 'ENTRY FORM'!G296, 1) - 1 )</f>
        <v>#VALUE!</v>
      </c>
      <c r="I288" t="e">
        <f xml:space="preserve"> MID( 'ENTRY FORM'!G296, FIND( "-", 'ENTRY FORM'!G296, 1 ) + 1, 99 )</f>
        <v>#VALUE!</v>
      </c>
      <c r="J288" s="3"/>
      <c r="K288">
        <f>'ENTRY FORM'!I296</f>
        <v>0</v>
      </c>
      <c r="L288" t="str">
        <f>TRIM('ENTRY FORM'!J296)</f>
        <v/>
      </c>
      <c r="M288" s="3"/>
      <c r="N288" s="3"/>
      <c r="O288">
        <f t="shared" si="4"/>
        <v>0</v>
      </c>
    </row>
    <row r="289" spans="1:15" x14ac:dyDescent="0.35">
      <c r="A289">
        <f>'Guidance &amp; Cover Sheet'!$F$8</f>
        <v>0</v>
      </c>
      <c r="B289" s="3"/>
      <c r="C289" s="3"/>
      <c r="D289" t="str">
        <f>TRIM('ENTRY FORM'!C297)</f>
        <v/>
      </c>
      <c r="E289" t="str">
        <f>TRIM('ENTRY FORM'!D297)</f>
        <v/>
      </c>
      <c r="F289" s="4">
        <f>'ENTRY FORM'!E297</f>
        <v>0</v>
      </c>
      <c r="G289">
        <f>'ENTRY FORM'!F297</f>
        <v>0</v>
      </c>
      <c r="H289" t="e">
        <f xml:space="preserve"> LEFT( 'ENTRY FORM'!G297, FIND( "-", 'ENTRY FORM'!G297, 1) - 1 )</f>
        <v>#VALUE!</v>
      </c>
      <c r="I289" t="e">
        <f xml:space="preserve"> MID( 'ENTRY FORM'!G297, FIND( "-", 'ENTRY FORM'!G297, 1 ) + 1, 99 )</f>
        <v>#VALUE!</v>
      </c>
      <c r="J289" s="3"/>
      <c r="K289">
        <f>'ENTRY FORM'!I297</f>
        <v>0</v>
      </c>
      <c r="L289" t="str">
        <f>TRIM('ENTRY FORM'!J297)</f>
        <v/>
      </c>
      <c r="M289" s="3"/>
      <c r="N289" s="3"/>
      <c r="O289">
        <f t="shared" si="4"/>
        <v>0</v>
      </c>
    </row>
    <row r="290" spans="1:15" x14ac:dyDescent="0.35">
      <c r="A290">
        <f>'Guidance &amp; Cover Sheet'!$F$8</f>
        <v>0</v>
      </c>
      <c r="B290" s="3"/>
      <c r="C290" s="3"/>
      <c r="D290" t="str">
        <f>TRIM('ENTRY FORM'!C298)</f>
        <v/>
      </c>
      <c r="E290" t="str">
        <f>TRIM('ENTRY FORM'!D298)</f>
        <v/>
      </c>
      <c r="F290" s="4">
        <f>'ENTRY FORM'!E298</f>
        <v>0</v>
      </c>
      <c r="G290">
        <f>'ENTRY FORM'!F298</f>
        <v>0</v>
      </c>
      <c r="H290" t="e">
        <f xml:space="preserve"> LEFT( 'ENTRY FORM'!G298, FIND( "-", 'ENTRY FORM'!G298, 1) - 1 )</f>
        <v>#VALUE!</v>
      </c>
      <c r="I290" t="e">
        <f xml:space="preserve"> MID( 'ENTRY FORM'!G298, FIND( "-", 'ENTRY FORM'!G298, 1 ) + 1, 99 )</f>
        <v>#VALUE!</v>
      </c>
      <c r="J290" s="3"/>
      <c r="K290">
        <f>'ENTRY FORM'!I298</f>
        <v>0</v>
      </c>
      <c r="L290" t="str">
        <f>TRIM('ENTRY FORM'!J298)</f>
        <v/>
      </c>
      <c r="M290" s="3"/>
      <c r="N290" s="3"/>
      <c r="O290">
        <f t="shared" si="4"/>
        <v>0</v>
      </c>
    </row>
    <row r="291" spans="1:15" x14ac:dyDescent="0.35">
      <c r="A291">
        <f>'Guidance &amp; Cover Sheet'!$F$8</f>
        <v>0</v>
      </c>
      <c r="B291" s="3"/>
      <c r="C291" s="3"/>
      <c r="D291" t="str">
        <f>TRIM('ENTRY FORM'!C299)</f>
        <v/>
      </c>
      <c r="E291" t="str">
        <f>TRIM('ENTRY FORM'!D299)</f>
        <v/>
      </c>
      <c r="F291" s="4">
        <f>'ENTRY FORM'!E299</f>
        <v>0</v>
      </c>
      <c r="G291">
        <f>'ENTRY FORM'!F299</f>
        <v>0</v>
      </c>
      <c r="H291" t="e">
        <f xml:space="preserve"> LEFT( 'ENTRY FORM'!G299, FIND( "-", 'ENTRY FORM'!G299, 1) - 1 )</f>
        <v>#VALUE!</v>
      </c>
      <c r="I291" t="e">
        <f xml:space="preserve"> MID( 'ENTRY FORM'!G299, FIND( "-", 'ENTRY FORM'!G299, 1 ) + 1, 99 )</f>
        <v>#VALUE!</v>
      </c>
      <c r="J291" s="3"/>
      <c r="K291">
        <f>'ENTRY FORM'!I299</f>
        <v>0</v>
      </c>
      <c r="L291" t="str">
        <f>TRIM('ENTRY FORM'!J299)</f>
        <v/>
      </c>
      <c r="M291" s="3"/>
      <c r="N291" s="3"/>
      <c r="O291">
        <f t="shared" si="4"/>
        <v>0</v>
      </c>
    </row>
    <row r="292" spans="1:15" x14ac:dyDescent="0.35">
      <c r="A292">
        <f>'Guidance &amp; Cover Sheet'!$F$8</f>
        <v>0</v>
      </c>
      <c r="B292" s="3"/>
      <c r="C292" s="3"/>
      <c r="D292" t="str">
        <f>TRIM('ENTRY FORM'!C300)</f>
        <v/>
      </c>
      <c r="E292" t="str">
        <f>TRIM('ENTRY FORM'!D300)</f>
        <v/>
      </c>
      <c r="F292" s="4">
        <f>'ENTRY FORM'!E300</f>
        <v>0</v>
      </c>
      <c r="G292">
        <f>'ENTRY FORM'!F300</f>
        <v>0</v>
      </c>
      <c r="H292" t="e">
        <f xml:space="preserve"> LEFT( 'ENTRY FORM'!G300, FIND( "-", 'ENTRY FORM'!G300, 1) - 1 )</f>
        <v>#VALUE!</v>
      </c>
      <c r="I292" t="e">
        <f xml:space="preserve"> MID( 'ENTRY FORM'!G300, FIND( "-", 'ENTRY FORM'!G300, 1 ) + 1, 99 )</f>
        <v>#VALUE!</v>
      </c>
      <c r="J292" s="3"/>
      <c r="K292">
        <f>'ENTRY FORM'!I300</f>
        <v>0</v>
      </c>
      <c r="L292" t="str">
        <f>TRIM('ENTRY FORM'!J300)</f>
        <v/>
      </c>
      <c r="M292" s="3"/>
      <c r="N292" s="3"/>
      <c r="O292">
        <f t="shared" si="4"/>
        <v>0</v>
      </c>
    </row>
    <row r="293" spans="1:15" x14ac:dyDescent="0.35">
      <c r="A293">
        <f>'Guidance &amp; Cover Sheet'!$F$8</f>
        <v>0</v>
      </c>
      <c r="B293" s="3"/>
      <c r="C293" s="3"/>
      <c r="D293" t="str">
        <f>TRIM('ENTRY FORM'!C301)</f>
        <v/>
      </c>
      <c r="E293" t="str">
        <f>TRIM('ENTRY FORM'!D301)</f>
        <v/>
      </c>
      <c r="F293" s="4">
        <f>'ENTRY FORM'!E301</f>
        <v>0</v>
      </c>
      <c r="G293">
        <f>'ENTRY FORM'!F301</f>
        <v>0</v>
      </c>
      <c r="H293" t="e">
        <f xml:space="preserve"> LEFT( 'ENTRY FORM'!G301, FIND( "-", 'ENTRY FORM'!G301, 1) - 1 )</f>
        <v>#VALUE!</v>
      </c>
      <c r="I293" t="e">
        <f xml:space="preserve"> MID( 'ENTRY FORM'!G301, FIND( "-", 'ENTRY FORM'!G301, 1 ) + 1, 99 )</f>
        <v>#VALUE!</v>
      </c>
      <c r="J293" s="3"/>
      <c r="K293">
        <f>'ENTRY FORM'!I301</f>
        <v>0</v>
      </c>
      <c r="L293" t="str">
        <f>TRIM('ENTRY FORM'!J301)</f>
        <v/>
      </c>
      <c r="M293" s="3"/>
      <c r="N293" s="3"/>
      <c r="O293">
        <f t="shared" si="4"/>
        <v>0</v>
      </c>
    </row>
    <row r="294" spans="1:15" x14ac:dyDescent="0.35">
      <c r="A294">
        <f>'Guidance &amp; Cover Sheet'!$F$8</f>
        <v>0</v>
      </c>
      <c r="B294" s="3"/>
      <c r="C294" s="3"/>
      <c r="D294" t="str">
        <f>TRIM('ENTRY FORM'!C302)</f>
        <v/>
      </c>
      <c r="E294" t="str">
        <f>TRIM('ENTRY FORM'!D302)</f>
        <v/>
      </c>
      <c r="F294" s="4">
        <f>'ENTRY FORM'!E302</f>
        <v>0</v>
      </c>
      <c r="G294">
        <f>'ENTRY FORM'!F302</f>
        <v>0</v>
      </c>
      <c r="H294" t="e">
        <f xml:space="preserve"> LEFT( 'ENTRY FORM'!G302, FIND( "-", 'ENTRY FORM'!G302, 1) - 1 )</f>
        <v>#VALUE!</v>
      </c>
      <c r="I294" t="e">
        <f xml:space="preserve"> MID( 'ENTRY FORM'!G302, FIND( "-", 'ENTRY FORM'!G302, 1 ) + 1, 99 )</f>
        <v>#VALUE!</v>
      </c>
      <c r="J294" s="3"/>
      <c r="K294">
        <f>'ENTRY FORM'!I302</f>
        <v>0</v>
      </c>
      <c r="L294" t="str">
        <f>TRIM('ENTRY FORM'!J302)</f>
        <v/>
      </c>
      <c r="M294" s="3"/>
      <c r="N294" s="3"/>
      <c r="O294">
        <f t="shared" si="4"/>
        <v>0</v>
      </c>
    </row>
    <row r="295" spans="1:15" x14ac:dyDescent="0.35">
      <c r="A295">
        <f>'Guidance &amp; Cover Sheet'!$F$8</f>
        <v>0</v>
      </c>
      <c r="B295" s="3"/>
      <c r="C295" s="3"/>
      <c r="D295" t="str">
        <f>TRIM('ENTRY FORM'!C303)</f>
        <v/>
      </c>
      <c r="E295" t="str">
        <f>TRIM('ENTRY FORM'!D303)</f>
        <v/>
      </c>
      <c r="F295" s="4">
        <f>'ENTRY FORM'!E303</f>
        <v>0</v>
      </c>
      <c r="G295">
        <f>'ENTRY FORM'!F303</f>
        <v>0</v>
      </c>
      <c r="H295" t="e">
        <f xml:space="preserve"> LEFT( 'ENTRY FORM'!G303, FIND( "-", 'ENTRY FORM'!G303, 1) - 1 )</f>
        <v>#VALUE!</v>
      </c>
      <c r="I295" t="e">
        <f xml:space="preserve"> MID( 'ENTRY FORM'!G303, FIND( "-", 'ENTRY FORM'!G303, 1 ) + 1, 99 )</f>
        <v>#VALUE!</v>
      </c>
      <c r="J295" s="3"/>
      <c r="K295">
        <f>'ENTRY FORM'!I303</f>
        <v>0</v>
      </c>
      <c r="L295" t="str">
        <f>TRIM('ENTRY FORM'!J303)</f>
        <v/>
      </c>
      <c r="M295" s="3"/>
      <c r="N295" s="3"/>
      <c r="O295">
        <f t="shared" si="4"/>
        <v>0</v>
      </c>
    </row>
    <row r="296" spans="1:15" x14ac:dyDescent="0.35">
      <c r="A296">
        <f>'Guidance &amp; Cover Sheet'!$F$8</f>
        <v>0</v>
      </c>
      <c r="B296" s="3"/>
      <c r="C296" s="3"/>
      <c r="D296" t="str">
        <f>TRIM('ENTRY FORM'!C304)</f>
        <v/>
      </c>
      <c r="E296" t="str">
        <f>TRIM('ENTRY FORM'!D304)</f>
        <v/>
      </c>
      <c r="F296" s="4">
        <f>'ENTRY FORM'!E304</f>
        <v>0</v>
      </c>
      <c r="G296">
        <f>'ENTRY FORM'!F304</f>
        <v>0</v>
      </c>
      <c r="H296" t="e">
        <f xml:space="preserve"> LEFT( 'ENTRY FORM'!G304, FIND( "-", 'ENTRY FORM'!G304, 1) - 1 )</f>
        <v>#VALUE!</v>
      </c>
      <c r="I296" t="e">
        <f xml:space="preserve"> MID( 'ENTRY FORM'!G304, FIND( "-", 'ENTRY FORM'!G304, 1 ) + 1, 99 )</f>
        <v>#VALUE!</v>
      </c>
      <c r="J296" s="3"/>
      <c r="K296">
        <f>'ENTRY FORM'!I304</f>
        <v>0</v>
      </c>
      <c r="L296" t="str">
        <f>TRIM('ENTRY FORM'!J304)</f>
        <v/>
      </c>
      <c r="M296" s="3"/>
      <c r="N296" s="3"/>
      <c r="O296">
        <f t="shared" si="4"/>
        <v>0</v>
      </c>
    </row>
    <row r="297" spans="1:15" x14ac:dyDescent="0.35">
      <c r="A297">
        <f>'Guidance &amp; Cover Sheet'!$F$8</f>
        <v>0</v>
      </c>
      <c r="B297" s="3"/>
      <c r="C297" s="3"/>
      <c r="D297" t="str">
        <f>TRIM('ENTRY FORM'!C305)</f>
        <v/>
      </c>
      <c r="E297" t="str">
        <f>TRIM('ENTRY FORM'!D305)</f>
        <v/>
      </c>
      <c r="F297" s="4">
        <f>'ENTRY FORM'!E305</f>
        <v>0</v>
      </c>
      <c r="G297">
        <f>'ENTRY FORM'!F305</f>
        <v>0</v>
      </c>
      <c r="H297" t="e">
        <f xml:space="preserve"> LEFT( 'ENTRY FORM'!G305, FIND( "-", 'ENTRY FORM'!G305, 1) - 1 )</f>
        <v>#VALUE!</v>
      </c>
      <c r="I297" t="e">
        <f xml:space="preserve"> MID( 'ENTRY FORM'!G305, FIND( "-", 'ENTRY FORM'!G305, 1 ) + 1, 99 )</f>
        <v>#VALUE!</v>
      </c>
      <c r="J297" s="3"/>
      <c r="K297">
        <f>'ENTRY FORM'!I305</f>
        <v>0</v>
      </c>
      <c r="L297" t="str">
        <f>TRIM('ENTRY FORM'!J305)</f>
        <v/>
      </c>
      <c r="M297" s="3"/>
      <c r="N297" s="3"/>
      <c r="O297">
        <f t="shared" si="4"/>
        <v>0</v>
      </c>
    </row>
    <row r="298" spans="1:15" x14ac:dyDescent="0.35">
      <c r="A298">
        <f>'Guidance &amp; Cover Sheet'!$F$8</f>
        <v>0</v>
      </c>
      <c r="B298" s="3"/>
      <c r="C298" s="3"/>
      <c r="D298" t="str">
        <f>TRIM('ENTRY FORM'!C306)</f>
        <v/>
      </c>
      <c r="E298" t="str">
        <f>TRIM('ENTRY FORM'!D306)</f>
        <v/>
      </c>
      <c r="F298" s="4">
        <f>'ENTRY FORM'!E306</f>
        <v>0</v>
      </c>
      <c r="G298">
        <f>'ENTRY FORM'!F306</f>
        <v>0</v>
      </c>
      <c r="H298" t="e">
        <f xml:space="preserve"> LEFT( 'ENTRY FORM'!G306, FIND( "-", 'ENTRY FORM'!G306, 1) - 1 )</f>
        <v>#VALUE!</v>
      </c>
      <c r="I298" t="e">
        <f xml:space="preserve"> MID( 'ENTRY FORM'!G306, FIND( "-", 'ENTRY FORM'!G306, 1 ) + 1, 99 )</f>
        <v>#VALUE!</v>
      </c>
      <c r="J298" s="3"/>
      <c r="K298">
        <f>'ENTRY FORM'!I306</f>
        <v>0</v>
      </c>
      <c r="L298" t="str">
        <f>TRIM('ENTRY FORM'!J306)</f>
        <v/>
      </c>
      <c r="M298" s="3"/>
      <c r="N298" s="3"/>
      <c r="O298">
        <f t="shared" si="4"/>
        <v>0</v>
      </c>
    </row>
    <row r="299" spans="1:15" x14ac:dyDescent="0.35">
      <c r="A299">
        <f>'Guidance &amp; Cover Sheet'!$F$8</f>
        <v>0</v>
      </c>
      <c r="B299" s="3"/>
      <c r="C299" s="3"/>
      <c r="D299" t="str">
        <f>TRIM('ENTRY FORM'!C307)</f>
        <v/>
      </c>
      <c r="E299" t="str">
        <f>TRIM('ENTRY FORM'!D307)</f>
        <v/>
      </c>
      <c r="F299" s="4">
        <f>'ENTRY FORM'!E307</f>
        <v>0</v>
      </c>
      <c r="G299">
        <f>'ENTRY FORM'!F307</f>
        <v>0</v>
      </c>
      <c r="H299" t="e">
        <f xml:space="preserve"> LEFT( 'ENTRY FORM'!G307, FIND( "-", 'ENTRY FORM'!G307, 1) - 1 )</f>
        <v>#VALUE!</v>
      </c>
      <c r="I299" t="e">
        <f xml:space="preserve"> MID( 'ENTRY FORM'!G307, FIND( "-", 'ENTRY FORM'!G307, 1 ) + 1, 99 )</f>
        <v>#VALUE!</v>
      </c>
      <c r="J299" s="3"/>
      <c r="K299">
        <f>'ENTRY FORM'!I307</f>
        <v>0</v>
      </c>
      <c r="L299" t="str">
        <f>TRIM('ENTRY FORM'!J307)</f>
        <v/>
      </c>
      <c r="M299" s="3"/>
      <c r="N299" s="3"/>
      <c r="O299">
        <f t="shared" si="4"/>
        <v>0</v>
      </c>
    </row>
    <row r="300" spans="1:15" x14ac:dyDescent="0.35">
      <c r="A300">
        <f>'Guidance &amp; Cover Sheet'!$F$8</f>
        <v>0</v>
      </c>
      <c r="B300" s="3"/>
      <c r="C300" s="3"/>
      <c r="D300" t="str">
        <f>TRIM('ENTRY FORM'!C308)</f>
        <v/>
      </c>
      <c r="E300" t="str">
        <f>TRIM('ENTRY FORM'!D308)</f>
        <v/>
      </c>
      <c r="F300" s="4">
        <f>'ENTRY FORM'!E308</f>
        <v>0</v>
      </c>
      <c r="G300">
        <f>'ENTRY FORM'!F308</f>
        <v>0</v>
      </c>
      <c r="H300" t="e">
        <f xml:space="preserve"> LEFT( 'ENTRY FORM'!G308, FIND( "-", 'ENTRY FORM'!G308, 1) - 1 )</f>
        <v>#VALUE!</v>
      </c>
      <c r="I300" t="e">
        <f xml:space="preserve"> MID( 'ENTRY FORM'!G308, FIND( "-", 'ENTRY FORM'!G308, 1 ) + 1, 99 )</f>
        <v>#VALUE!</v>
      </c>
      <c r="J300" s="3"/>
      <c r="K300">
        <f>'ENTRY FORM'!I308</f>
        <v>0</v>
      </c>
      <c r="L300" t="str">
        <f>TRIM('ENTRY FORM'!J308)</f>
        <v/>
      </c>
      <c r="M300" s="3"/>
      <c r="N300" s="3"/>
      <c r="O300">
        <f t="shared" si="4"/>
        <v>0</v>
      </c>
    </row>
    <row r="301" spans="1:15" x14ac:dyDescent="0.35">
      <c r="A301">
        <f>'Guidance &amp; Cover Sheet'!$F$8</f>
        <v>0</v>
      </c>
      <c r="B301" s="3"/>
      <c r="C301" s="3"/>
      <c r="D301" t="str">
        <f>TRIM('ENTRY FORM'!C309)</f>
        <v/>
      </c>
      <c r="E301" t="str">
        <f>TRIM('ENTRY FORM'!D309)</f>
        <v/>
      </c>
      <c r="F301" s="4">
        <f>'ENTRY FORM'!E309</f>
        <v>0</v>
      </c>
      <c r="G301">
        <f>'ENTRY FORM'!F309</f>
        <v>0</v>
      </c>
      <c r="H301" t="e">
        <f xml:space="preserve"> LEFT( 'ENTRY FORM'!G309, FIND( "-", 'ENTRY FORM'!G309, 1) - 1 )</f>
        <v>#VALUE!</v>
      </c>
      <c r="I301" t="e">
        <f xml:space="preserve"> MID( 'ENTRY FORM'!G309, FIND( "-", 'ENTRY FORM'!G309, 1 ) + 1, 99 )</f>
        <v>#VALUE!</v>
      </c>
      <c r="J301" s="3"/>
      <c r="K301">
        <f>'ENTRY FORM'!I309</f>
        <v>0</v>
      </c>
      <c r="L301" t="str">
        <f>TRIM('ENTRY FORM'!J309)</f>
        <v/>
      </c>
      <c r="M301" s="3"/>
      <c r="N301" s="3"/>
      <c r="O301">
        <f t="shared" si="4"/>
        <v>0</v>
      </c>
    </row>
    <row r="302" spans="1:15" x14ac:dyDescent="0.35">
      <c r="A302">
        <f>'Guidance &amp; Cover Sheet'!$F$8</f>
        <v>0</v>
      </c>
      <c r="B302" s="3"/>
      <c r="C302" s="3"/>
      <c r="D302" t="str">
        <f>TRIM('ENTRY FORM'!C310)</f>
        <v/>
      </c>
      <c r="E302" t="str">
        <f>TRIM('ENTRY FORM'!D310)</f>
        <v/>
      </c>
      <c r="F302" s="4">
        <f>'ENTRY FORM'!E310</f>
        <v>0</v>
      </c>
      <c r="G302">
        <f>'ENTRY FORM'!F310</f>
        <v>0</v>
      </c>
      <c r="H302" t="e">
        <f xml:space="preserve"> LEFT( 'ENTRY FORM'!G310, FIND( "-", 'ENTRY FORM'!G310, 1) - 1 )</f>
        <v>#VALUE!</v>
      </c>
      <c r="I302" t="e">
        <f xml:space="preserve"> MID( 'ENTRY FORM'!G310, FIND( "-", 'ENTRY FORM'!G310, 1 ) + 1, 99 )</f>
        <v>#VALUE!</v>
      </c>
      <c r="J302" s="3"/>
      <c r="K302">
        <f>'ENTRY FORM'!I310</f>
        <v>0</v>
      </c>
      <c r="L302" t="str">
        <f>TRIM('ENTRY FORM'!J310)</f>
        <v/>
      </c>
      <c r="M302" s="3"/>
      <c r="N302" s="3"/>
      <c r="O302">
        <f t="shared" si="4"/>
        <v>0</v>
      </c>
    </row>
    <row r="303" spans="1:15" x14ac:dyDescent="0.35">
      <c r="A303">
        <f>'Guidance &amp; Cover Sheet'!$F$8</f>
        <v>0</v>
      </c>
      <c r="B303" s="3"/>
      <c r="C303" s="3"/>
      <c r="D303" t="str">
        <f>TRIM('ENTRY FORM'!C311)</f>
        <v/>
      </c>
      <c r="E303" t="str">
        <f>TRIM('ENTRY FORM'!D311)</f>
        <v/>
      </c>
      <c r="F303" s="4">
        <f>'ENTRY FORM'!E311</f>
        <v>0</v>
      </c>
      <c r="G303">
        <f>'ENTRY FORM'!F311</f>
        <v>0</v>
      </c>
      <c r="H303" t="e">
        <f xml:space="preserve"> LEFT( 'ENTRY FORM'!G311, FIND( "-", 'ENTRY FORM'!G311, 1) - 1 )</f>
        <v>#VALUE!</v>
      </c>
      <c r="I303" t="e">
        <f xml:space="preserve"> MID( 'ENTRY FORM'!G311, FIND( "-", 'ENTRY FORM'!G311, 1 ) + 1, 99 )</f>
        <v>#VALUE!</v>
      </c>
      <c r="J303" s="3"/>
      <c r="K303">
        <f>'ENTRY FORM'!I311</f>
        <v>0</v>
      </c>
      <c r="L303" t="str">
        <f>TRIM('ENTRY FORM'!J311)</f>
        <v/>
      </c>
      <c r="M303" s="3"/>
      <c r="N303" s="3"/>
      <c r="O303">
        <f t="shared" si="4"/>
        <v>0</v>
      </c>
    </row>
    <row r="304" spans="1:15" x14ac:dyDescent="0.35">
      <c r="A304">
        <f>'Guidance &amp; Cover Sheet'!$F$8</f>
        <v>0</v>
      </c>
      <c r="B304" s="3"/>
      <c r="C304" s="3"/>
      <c r="D304" t="str">
        <f>TRIM('ENTRY FORM'!C312)</f>
        <v/>
      </c>
      <c r="E304" t="str">
        <f>TRIM('ENTRY FORM'!D312)</f>
        <v/>
      </c>
      <c r="F304" s="4">
        <f>'ENTRY FORM'!E312</f>
        <v>0</v>
      </c>
      <c r="G304">
        <f>'ENTRY FORM'!F312</f>
        <v>0</v>
      </c>
      <c r="H304" t="e">
        <f xml:space="preserve"> LEFT( 'ENTRY FORM'!G312, FIND( "-", 'ENTRY FORM'!G312, 1) - 1 )</f>
        <v>#VALUE!</v>
      </c>
      <c r="I304" t="e">
        <f xml:space="preserve"> MID( 'ENTRY FORM'!G312, FIND( "-", 'ENTRY FORM'!G312, 1 ) + 1, 99 )</f>
        <v>#VALUE!</v>
      </c>
      <c r="J304" s="3"/>
      <c r="K304">
        <f>'ENTRY FORM'!I312</f>
        <v>0</v>
      </c>
      <c r="L304" t="str">
        <f>TRIM('ENTRY FORM'!J312)</f>
        <v/>
      </c>
      <c r="M304" s="3"/>
      <c r="N304" s="3"/>
      <c r="O304">
        <f t="shared" si="4"/>
        <v>0</v>
      </c>
    </row>
    <row r="305" spans="1:15" x14ac:dyDescent="0.35">
      <c r="A305">
        <f>'Guidance &amp; Cover Sheet'!$F$8</f>
        <v>0</v>
      </c>
      <c r="B305" s="3"/>
      <c r="C305" s="3"/>
      <c r="D305" t="str">
        <f>TRIM('ENTRY FORM'!C313)</f>
        <v/>
      </c>
      <c r="E305" t="str">
        <f>TRIM('ENTRY FORM'!D313)</f>
        <v/>
      </c>
      <c r="F305" s="4">
        <f>'ENTRY FORM'!E313</f>
        <v>0</v>
      </c>
      <c r="G305">
        <f>'ENTRY FORM'!F313</f>
        <v>0</v>
      </c>
      <c r="H305" t="e">
        <f xml:space="preserve"> LEFT( 'ENTRY FORM'!G313, FIND( "-", 'ENTRY FORM'!G313, 1) - 1 )</f>
        <v>#VALUE!</v>
      </c>
      <c r="I305" t="e">
        <f xml:space="preserve"> MID( 'ENTRY FORM'!G313, FIND( "-", 'ENTRY FORM'!G313, 1 ) + 1, 99 )</f>
        <v>#VALUE!</v>
      </c>
      <c r="J305" s="3"/>
      <c r="K305">
        <f>'ENTRY FORM'!I313</f>
        <v>0</v>
      </c>
      <c r="L305" t="str">
        <f>TRIM('ENTRY FORM'!J313)</f>
        <v/>
      </c>
      <c r="M305" s="3"/>
      <c r="N305" s="3"/>
      <c r="O305">
        <f t="shared" si="4"/>
        <v>0</v>
      </c>
    </row>
    <row r="306" spans="1:15" x14ac:dyDescent="0.35">
      <c r="A306">
        <f>'Guidance &amp; Cover Sheet'!$F$8</f>
        <v>0</v>
      </c>
      <c r="B306" s="3"/>
      <c r="C306" s="3"/>
      <c r="D306" t="str">
        <f>TRIM('ENTRY FORM'!C314)</f>
        <v/>
      </c>
      <c r="E306" t="str">
        <f>TRIM('ENTRY FORM'!D314)</f>
        <v/>
      </c>
      <c r="F306" s="4">
        <f>'ENTRY FORM'!E314</f>
        <v>0</v>
      </c>
      <c r="G306">
        <f>'ENTRY FORM'!F314</f>
        <v>0</v>
      </c>
      <c r="H306" t="e">
        <f xml:space="preserve"> LEFT( 'ENTRY FORM'!G314, FIND( "-", 'ENTRY FORM'!G314, 1) - 1 )</f>
        <v>#VALUE!</v>
      </c>
      <c r="I306" t="e">
        <f xml:space="preserve"> MID( 'ENTRY FORM'!G314, FIND( "-", 'ENTRY FORM'!G314, 1 ) + 1, 99 )</f>
        <v>#VALUE!</v>
      </c>
      <c r="J306" s="3"/>
      <c r="K306">
        <f>'ENTRY FORM'!I314</f>
        <v>0</v>
      </c>
      <c r="L306" t="str">
        <f>TRIM('ENTRY FORM'!J314)</f>
        <v/>
      </c>
      <c r="M306" s="3"/>
      <c r="N306" s="3"/>
      <c r="O306">
        <f t="shared" si="4"/>
        <v>0</v>
      </c>
    </row>
    <row r="307" spans="1:15" x14ac:dyDescent="0.35">
      <c r="A307">
        <f>'Guidance &amp; Cover Sheet'!$F$8</f>
        <v>0</v>
      </c>
      <c r="B307" s="3"/>
      <c r="C307" s="3"/>
      <c r="D307" t="str">
        <f>TRIM('ENTRY FORM'!C315)</f>
        <v/>
      </c>
      <c r="E307" t="str">
        <f>TRIM('ENTRY FORM'!D315)</f>
        <v/>
      </c>
      <c r="F307" s="4">
        <f>'ENTRY FORM'!E315</f>
        <v>0</v>
      </c>
      <c r="G307">
        <f>'ENTRY FORM'!F315</f>
        <v>0</v>
      </c>
      <c r="H307" t="e">
        <f xml:space="preserve"> LEFT( 'ENTRY FORM'!G315, FIND( "-", 'ENTRY FORM'!G315, 1) - 1 )</f>
        <v>#VALUE!</v>
      </c>
      <c r="I307" t="e">
        <f xml:space="preserve"> MID( 'ENTRY FORM'!G315, FIND( "-", 'ENTRY FORM'!G315, 1 ) + 1, 99 )</f>
        <v>#VALUE!</v>
      </c>
      <c r="J307" s="3"/>
      <c r="K307">
        <f>'ENTRY FORM'!I315</f>
        <v>0</v>
      </c>
      <c r="L307" t="str">
        <f>TRIM('ENTRY FORM'!J315)</f>
        <v/>
      </c>
      <c r="M307" s="3"/>
      <c r="N307" s="3"/>
      <c r="O307">
        <f t="shared" si="4"/>
        <v>0</v>
      </c>
    </row>
    <row r="308" spans="1:15" x14ac:dyDescent="0.35">
      <c r="A308">
        <f>'Guidance &amp; Cover Sheet'!$F$8</f>
        <v>0</v>
      </c>
      <c r="B308" s="3"/>
      <c r="C308" s="3"/>
      <c r="D308" t="str">
        <f>TRIM('ENTRY FORM'!C316)</f>
        <v/>
      </c>
      <c r="E308" t="str">
        <f>TRIM('ENTRY FORM'!D316)</f>
        <v/>
      </c>
      <c r="F308" s="4">
        <f>'ENTRY FORM'!E316</f>
        <v>0</v>
      </c>
      <c r="G308">
        <f>'ENTRY FORM'!F316</f>
        <v>0</v>
      </c>
      <c r="H308" t="e">
        <f xml:space="preserve"> LEFT( 'ENTRY FORM'!G316, FIND( "-", 'ENTRY FORM'!G316, 1) - 1 )</f>
        <v>#VALUE!</v>
      </c>
      <c r="I308" t="e">
        <f xml:space="preserve"> MID( 'ENTRY FORM'!G316, FIND( "-", 'ENTRY FORM'!G316, 1 ) + 1, 99 )</f>
        <v>#VALUE!</v>
      </c>
      <c r="J308" s="3"/>
      <c r="K308">
        <f>'ENTRY FORM'!I316</f>
        <v>0</v>
      </c>
      <c r="L308" t="str">
        <f>TRIM('ENTRY FORM'!J316)</f>
        <v/>
      </c>
      <c r="M308" s="3"/>
      <c r="N308" s="3"/>
      <c r="O308">
        <f t="shared" si="4"/>
        <v>0</v>
      </c>
    </row>
    <row r="309" spans="1:15" x14ac:dyDescent="0.35">
      <c r="A309">
        <f>'Guidance &amp; Cover Sheet'!$F$8</f>
        <v>0</v>
      </c>
      <c r="B309" s="3"/>
      <c r="C309" s="3"/>
      <c r="D309" t="str">
        <f>TRIM('ENTRY FORM'!C317)</f>
        <v/>
      </c>
      <c r="E309" t="str">
        <f>TRIM('ENTRY FORM'!D317)</f>
        <v/>
      </c>
      <c r="F309" s="4">
        <f>'ENTRY FORM'!E317</f>
        <v>0</v>
      </c>
      <c r="G309">
        <f>'ENTRY FORM'!F317</f>
        <v>0</v>
      </c>
      <c r="H309" t="e">
        <f xml:space="preserve"> LEFT( 'ENTRY FORM'!G317, FIND( "-", 'ENTRY FORM'!G317, 1) - 1 )</f>
        <v>#VALUE!</v>
      </c>
      <c r="I309" t="e">
        <f xml:space="preserve"> MID( 'ENTRY FORM'!G317, FIND( "-", 'ENTRY FORM'!G317, 1 ) + 1, 99 )</f>
        <v>#VALUE!</v>
      </c>
      <c r="J309" s="3"/>
      <c r="K309">
        <f>'ENTRY FORM'!I317</f>
        <v>0</v>
      </c>
      <c r="L309" t="str">
        <f>TRIM('ENTRY FORM'!J317)</f>
        <v/>
      </c>
      <c r="M309" s="3"/>
      <c r="N309" s="3"/>
      <c r="O309">
        <f t="shared" si="4"/>
        <v>0</v>
      </c>
    </row>
    <row r="310" spans="1:15" x14ac:dyDescent="0.35">
      <c r="A310">
        <f>'Guidance &amp; Cover Sheet'!$F$8</f>
        <v>0</v>
      </c>
      <c r="B310" s="3"/>
      <c r="C310" s="3"/>
      <c r="D310" t="str">
        <f>TRIM('ENTRY FORM'!C318)</f>
        <v/>
      </c>
      <c r="E310" t="str">
        <f>TRIM('ENTRY FORM'!D318)</f>
        <v/>
      </c>
      <c r="F310" s="4">
        <f>'ENTRY FORM'!E318</f>
        <v>0</v>
      </c>
      <c r="G310">
        <f>'ENTRY FORM'!F318</f>
        <v>0</v>
      </c>
      <c r="H310" t="e">
        <f xml:space="preserve"> LEFT( 'ENTRY FORM'!G318, FIND( "-", 'ENTRY FORM'!G318, 1) - 1 )</f>
        <v>#VALUE!</v>
      </c>
      <c r="I310" t="e">
        <f xml:space="preserve"> MID( 'ENTRY FORM'!G318, FIND( "-", 'ENTRY FORM'!G318, 1 ) + 1, 99 )</f>
        <v>#VALUE!</v>
      </c>
      <c r="J310" s="3"/>
      <c r="K310">
        <f>'ENTRY FORM'!I318</f>
        <v>0</v>
      </c>
      <c r="L310" t="str">
        <f>TRIM('ENTRY FORM'!J318)</f>
        <v/>
      </c>
      <c r="M310" s="3"/>
      <c r="N310" s="3"/>
      <c r="O310">
        <f t="shared" si="4"/>
        <v>0</v>
      </c>
    </row>
    <row r="311" spans="1:15" x14ac:dyDescent="0.35">
      <c r="A311">
        <f>'Guidance &amp; Cover Sheet'!$F$8</f>
        <v>0</v>
      </c>
      <c r="B311" s="3"/>
      <c r="C311" s="3"/>
      <c r="D311" t="str">
        <f>TRIM('ENTRY FORM'!C319)</f>
        <v/>
      </c>
      <c r="E311" t="str">
        <f>TRIM('ENTRY FORM'!D319)</f>
        <v/>
      </c>
      <c r="F311" s="4">
        <f>'ENTRY FORM'!E319</f>
        <v>0</v>
      </c>
      <c r="G311">
        <f>'ENTRY FORM'!F319</f>
        <v>0</v>
      </c>
      <c r="H311" t="e">
        <f xml:space="preserve"> LEFT( 'ENTRY FORM'!G319, FIND( "-", 'ENTRY FORM'!G319, 1) - 1 )</f>
        <v>#VALUE!</v>
      </c>
      <c r="I311" t="e">
        <f xml:space="preserve"> MID( 'ENTRY FORM'!G319, FIND( "-", 'ENTRY FORM'!G319, 1 ) + 1, 99 )</f>
        <v>#VALUE!</v>
      </c>
      <c r="J311" s="3"/>
      <c r="K311">
        <f>'ENTRY FORM'!I319</f>
        <v>0</v>
      </c>
      <c r="L311" t="str">
        <f>TRIM('ENTRY FORM'!J319)</f>
        <v/>
      </c>
      <c r="M311" s="3"/>
      <c r="N311" s="3"/>
      <c r="O311">
        <f t="shared" si="4"/>
        <v>0</v>
      </c>
    </row>
    <row r="312" spans="1:15" x14ac:dyDescent="0.35">
      <c r="A312">
        <f>'Guidance &amp; Cover Sheet'!$F$8</f>
        <v>0</v>
      </c>
      <c r="B312" s="3"/>
      <c r="C312" s="3"/>
      <c r="D312" t="str">
        <f>TRIM('ENTRY FORM'!C320)</f>
        <v/>
      </c>
      <c r="E312" t="str">
        <f>TRIM('ENTRY FORM'!D320)</f>
        <v/>
      </c>
      <c r="F312" s="4">
        <f>'ENTRY FORM'!E320</f>
        <v>0</v>
      </c>
      <c r="G312">
        <f>'ENTRY FORM'!F320</f>
        <v>0</v>
      </c>
      <c r="H312" t="e">
        <f xml:space="preserve"> LEFT( 'ENTRY FORM'!G320, FIND( "-", 'ENTRY FORM'!G320, 1) - 1 )</f>
        <v>#VALUE!</v>
      </c>
      <c r="I312" t="e">
        <f xml:space="preserve"> MID( 'ENTRY FORM'!G320, FIND( "-", 'ENTRY FORM'!G320, 1 ) + 1, 99 )</f>
        <v>#VALUE!</v>
      </c>
      <c r="J312" s="3"/>
      <c r="K312">
        <f>'ENTRY FORM'!I320</f>
        <v>0</v>
      </c>
      <c r="L312" t="str">
        <f>TRIM('ENTRY FORM'!J320)</f>
        <v/>
      </c>
      <c r="M312" s="3"/>
      <c r="N312" s="3"/>
      <c r="O312">
        <f t="shared" si="4"/>
        <v>0</v>
      </c>
    </row>
    <row r="313" spans="1:15" x14ac:dyDescent="0.35">
      <c r="A313">
        <f>'Guidance &amp; Cover Sheet'!$F$8</f>
        <v>0</v>
      </c>
      <c r="B313" s="3"/>
      <c r="C313" s="3"/>
      <c r="D313" t="str">
        <f>TRIM('ENTRY FORM'!C321)</f>
        <v/>
      </c>
      <c r="E313" t="str">
        <f>TRIM('ENTRY FORM'!D321)</f>
        <v/>
      </c>
      <c r="F313" s="4">
        <f>'ENTRY FORM'!E321</f>
        <v>0</v>
      </c>
      <c r="G313">
        <f>'ENTRY FORM'!F321</f>
        <v>0</v>
      </c>
      <c r="H313" t="e">
        <f xml:space="preserve"> LEFT( 'ENTRY FORM'!G321, FIND( "-", 'ENTRY FORM'!G321, 1) - 1 )</f>
        <v>#VALUE!</v>
      </c>
      <c r="I313" t="e">
        <f xml:space="preserve"> MID( 'ENTRY FORM'!G321, FIND( "-", 'ENTRY FORM'!G321, 1 ) + 1, 99 )</f>
        <v>#VALUE!</v>
      </c>
      <c r="J313" s="3"/>
      <c r="K313">
        <f>'ENTRY FORM'!I321</f>
        <v>0</v>
      </c>
      <c r="L313" t="str">
        <f>TRIM('ENTRY FORM'!J321)</f>
        <v/>
      </c>
      <c r="M313" s="3"/>
      <c r="N313" s="3"/>
      <c r="O313">
        <f t="shared" si="4"/>
        <v>0</v>
      </c>
    </row>
    <row r="314" spans="1:15" x14ac:dyDescent="0.35">
      <c r="A314">
        <f>'Guidance &amp; Cover Sheet'!$F$8</f>
        <v>0</v>
      </c>
      <c r="B314" s="3"/>
      <c r="C314" s="3"/>
      <c r="D314" t="str">
        <f>TRIM('ENTRY FORM'!C322)</f>
        <v/>
      </c>
      <c r="E314" t="str">
        <f>TRIM('ENTRY FORM'!D322)</f>
        <v/>
      </c>
      <c r="F314" s="4">
        <f>'ENTRY FORM'!E322</f>
        <v>0</v>
      </c>
      <c r="G314">
        <f>'ENTRY FORM'!F322</f>
        <v>0</v>
      </c>
      <c r="H314" t="e">
        <f xml:space="preserve"> LEFT( 'ENTRY FORM'!G322, FIND( "-", 'ENTRY FORM'!G322, 1) - 1 )</f>
        <v>#VALUE!</v>
      </c>
      <c r="I314" t="e">
        <f xml:space="preserve"> MID( 'ENTRY FORM'!G322, FIND( "-", 'ENTRY FORM'!G322, 1 ) + 1, 99 )</f>
        <v>#VALUE!</v>
      </c>
      <c r="J314" s="3"/>
      <c r="K314">
        <f>'ENTRY FORM'!I322</f>
        <v>0</v>
      </c>
      <c r="L314" t="str">
        <f>TRIM('ENTRY FORM'!J322)</f>
        <v/>
      </c>
      <c r="M314" s="3"/>
      <c r="N314" s="3"/>
      <c r="O314">
        <f t="shared" si="4"/>
        <v>0</v>
      </c>
    </row>
    <row r="315" spans="1:15" x14ac:dyDescent="0.35">
      <c r="A315">
        <f>'Guidance &amp; Cover Sheet'!$F$8</f>
        <v>0</v>
      </c>
      <c r="B315" s="3"/>
      <c r="C315" s="3"/>
      <c r="D315" t="str">
        <f>TRIM('ENTRY FORM'!C323)</f>
        <v/>
      </c>
      <c r="E315" t="str">
        <f>TRIM('ENTRY FORM'!D323)</f>
        <v/>
      </c>
      <c r="F315" s="4">
        <f>'ENTRY FORM'!E323</f>
        <v>0</v>
      </c>
      <c r="G315">
        <f>'ENTRY FORM'!F323</f>
        <v>0</v>
      </c>
      <c r="H315" t="e">
        <f xml:space="preserve"> LEFT( 'ENTRY FORM'!G323, FIND( "-", 'ENTRY FORM'!G323, 1) - 1 )</f>
        <v>#VALUE!</v>
      </c>
      <c r="I315" t="e">
        <f xml:space="preserve"> MID( 'ENTRY FORM'!G323, FIND( "-", 'ENTRY FORM'!G323, 1 ) + 1, 99 )</f>
        <v>#VALUE!</v>
      </c>
      <c r="J315" s="3"/>
      <c r="K315">
        <f>'ENTRY FORM'!I323</f>
        <v>0</v>
      </c>
      <c r="L315" t="str">
        <f>TRIM('ENTRY FORM'!J323)</f>
        <v/>
      </c>
      <c r="M315" s="3"/>
      <c r="N315" s="3"/>
      <c r="O315">
        <f t="shared" si="4"/>
        <v>0</v>
      </c>
    </row>
    <row r="316" spans="1:15" x14ac:dyDescent="0.35">
      <c r="A316">
        <f>'Guidance &amp; Cover Sheet'!$F$8</f>
        <v>0</v>
      </c>
      <c r="B316" s="3"/>
      <c r="C316" s="3"/>
      <c r="D316" t="str">
        <f>TRIM('ENTRY FORM'!C324)</f>
        <v/>
      </c>
      <c r="E316" t="str">
        <f>TRIM('ENTRY FORM'!D324)</f>
        <v/>
      </c>
      <c r="F316" s="4">
        <f>'ENTRY FORM'!E324</f>
        <v>0</v>
      </c>
      <c r="G316">
        <f>'ENTRY FORM'!F324</f>
        <v>0</v>
      </c>
      <c r="H316" t="e">
        <f xml:space="preserve"> LEFT( 'ENTRY FORM'!G324, FIND( "-", 'ENTRY FORM'!G324, 1) - 1 )</f>
        <v>#VALUE!</v>
      </c>
      <c r="I316" t="e">
        <f xml:space="preserve"> MID( 'ENTRY FORM'!G324, FIND( "-", 'ENTRY FORM'!G324, 1 ) + 1, 99 )</f>
        <v>#VALUE!</v>
      </c>
      <c r="J316" s="3"/>
      <c r="K316">
        <f>'ENTRY FORM'!I324</f>
        <v>0</v>
      </c>
      <c r="L316" t="str">
        <f>TRIM('ENTRY FORM'!J324)</f>
        <v/>
      </c>
      <c r="M316" s="3"/>
      <c r="N316" s="3"/>
      <c r="O316">
        <f t="shared" si="4"/>
        <v>0</v>
      </c>
    </row>
    <row r="317" spans="1:15" x14ac:dyDescent="0.35">
      <c r="A317">
        <f>'Guidance &amp; Cover Sheet'!$F$8</f>
        <v>0</v>
      </c>
      <c r="B317" s="3"/>
      <c r="C317" s="3"/>
      <c r="D317" t="str">
        <f>TRIM('ENTRY FORM'!C325)</f>
        <v/>
      </c>
      <c r="E317" t="str">
        <f>TRIM('ENTRY FORM'!D325)</f>
        <v/>
      </c>
      <c r="F317" s="4">
        <f>'ENTRY FORM'!E325</f>
        <v>0</v>
      </c>
      <c r="G317">
        <f>'ENTRY FORM'!F325</f>
        <v>0</v>
      </c>
      <c r="H317" t="e">
        <f xml:space="preserve"> LEFT( 'ENTRY FORM'!G325, FIND( "-", 'ENTRY FORM'!G325, 1) - 1 )</f>
        <v>#VALUE!</v>
      </c>
      <c r="I317" t="e">
        <f xml:space="preserve"> MID( 'ENTRY FORM'!G325, FIND( "-", 'ENTRY FORM'!G325, 1 ) + 1, 99 )</f>
        <v>#VALUE!</v>
      </c>
      <c r="J317" s="3"/>
      <c r="K317">
        <f>'ENTRY FORM'!I325</f>
        <v>0</v>
      </c>
      <c r="L317" t="str">
        <f>TRIM('ENTRY FORM'!J325)</f>
        <v/>
      </c>
      <c r="M317" s="3"/>
      <c r="N317" s="3"/>
      <c r="O317">
        <f t="shared" si="4"/>
        <v>0</v>
      </c>
    </row>
    <row r="318" spans="1:15" x14ac:dyDescent="0.35">
      <c r="A318">
        <f>'Guidance &amp; Cover Sheet'!$F$8</f>
        <v>0</v>
      </c>
      <c r="B318" s="3"/>
      <c r="C318" s="3"/>
      <c r="D318" t="str">
        <f>TRIM('ENTRY FORM'!C326)</f>
        <v/>
      </c>
      <c r="E318" t="str">
        <f>TRIM('ENTRY FORM'!D326)</f>
        <v/>
      </c>
      <c r="F318" s="4">
        <f>'ENTRY FORM'!E326</f>
        <v>0</v>
      </c>
      <c r="G318">
        <f>'ENTRY FORM'!F326</f>
        <v>0</v>
      </c>
      <c r="H318" t="e">
        <f xml:space="preserve"> LEFT( 'ENTRY FORM'!G326, FIND( "-", 'ENTRY FORM'!G326, 1) - 1 )</f>
        <v>#VALUE!</v>
      </c>
      <c r="I318" t="e">
        <f xml:space="preserve"> MID( 'ENTRY FORM'!G326, FIND( "-", 'ENTRY FORM'!G326, 1 ) + 1, 99 )</f>
        <v>#VALUE!</v>
      </c>
      <c r="J318" s="3"/>
      <c r="K318">
        <f>'ENTRY FORM'!I326</f>
        <v>0</v>
      </c>
      <c r="L318" t="str">
        <f>TRIM('ENTRY FORM'!J326)</f>
        <v/>
      </c>
      <c r="M318" s="3"/>
      <c r="N318" s="3"/>
      <c r="O318">
        <f t="shared" si="4"/>
        <v>0</v>
      </c>
    </row>
    <row r="319" spans="1:15" x14ac:dyDescent="0.35">
      <c r="A319">
        <f>'Guidance &amp; Cover Sheet'!$F$8</f>
        <v>0</v>
      </c>
      <c r="B319" s="3"/>
      <c r="C319" s="3"/>
      <c r="D319" t="str">
        <f>TRIM('ENTRY FORM'!C327)</f>
        <v/>
      </c>
      <c r="E319" t="str">
        <f>TRIM('ENTRY FORM'!D327)</f>
        <v/>
      </c>
      <c r="F319" s="4">
        <f>'ENTRY FORM'!E327</f>
        <v>0</v>
      </c>
      <c r="G319">
        <f>'ENTRY FORM'!F327</f>
        <v>0</v>
      </c>
      <c r="H319" t="e">
        <f xml:space="preserve"> LEFT( 'ENTRY FORM'!G327, FIND( "-", 'ENTRY FORM'!G327, 1) - 1 )</f>
        <v>#VALUE!</v>
      </c>
      <c r="I319" t="e">
        <f xml:space="preserve"> MID( 'ENTRY FORM'!G327, FIND( "-", 'ENTRY FORM'!G327, 1 ) + 1, 99 )</f>
        <v>#VALUE!</v>
      </c>
      <c r="J319" s="3"/>
      <c r="K319">
        <f>'ENTRY FORM'!I327</f>
        <v>0</v>
      </c>
      <c r="L319" t="str">
        <f>TRIM('ENTRY FORM'!J327)</f>
        <v/>
      </c>
      <c r="M319" s="3"/>
      <c r="N319" s="3"/>
      <c r="O319">
        <f t="shared" si="4"/>
        <v>0</v>
      </c>
    </row>
    <row r="320" spans="1:15" x14ac:dyDescent="0.35">
      <c r="A320">
        <f>'Guidance &amp; Cover Sheet'!$F$8</f>
        <v>0</v>
      </c>
      <c r="B320" s="3"/>
      <c r="C320" s="3"/>
      <c r="D320" t="str">
        <f>TRIM('ENTRY FORM'!C328)</f>
        <v/>
      </c>
      <c r="E320" t="str">
        <f>TRIM('ENTRY FORM'!D328)</f>
        <v/>
      </c>
      <c r="F320" s="4">
        <f>'ENTRY FORM'!E328</f>
        <v>0</v>
      </c>
      <c r="G320">
        <f>'ENTRY FORM'!F328</f>
        <v>0</v>
      </c>
      <c r="H320" t="e">
        <f xml:space="preserve"> LEFT( 'ENTRY FORM'!G328, FIND( "-", 'ENTRY FORM'!G328, 1) - 1 )</f>
        <v>#VALUE!</v>
      </c>
      <c r="I320" t="e">
        <f xml:space="preserve"> MID( 'ENTRY FORM'!G328, FIND( "-", 'ENTRY FORM'!G328, 1 ) + 1, 99 )</f>
        <v>#VALUE!</v>
      </c>
      <c r="J320" s="3"/>
      <c r="K320">
        <f>'ENTRY FORM'!I328</f>
        <v>0</v>
      </c>
      <c r="L320" t="str">
        <f>TRIM('ENTRY FORM'!J328)</f>
        <v/>
      </c>
      <c r="M320" s="3"/>
      <c r="N320" s="3"/>
      <c r="O320">
        <f t="shared" si="4"/>
        <v>0</v>
      </c>
    </row>
    <row r="321" spans="1:15" x14ac:dyDescent="0.35">
      <c r="A321">
        <f>'Guidance &amp; Cover Sheet'!$F$8</f>
        <v>0</v>
      </c>
      <c r="B321" s="3"/>
      <c r="C321" s="3"/>
      <c r="D321" t="str">
        <f>TRIM('ENTRY FORM'!C329)</f>
        <v/>
      </c>
      <c r="E321" t="str">
        <f>TRIM('ENTRY FORM'!D329)</f>
        <v/>
      </c>
      <c r="F321" s="4">
        <f>'ENTRY FORM'!E329</f>
        <v>0</v>
      </c>
      <c r="G321">
        <f>'ENTRY FORM'!F329</f>
        <v>0</v>
      </c>
      <c r="H321" t="e">
        <f xml:space="preserve"> LEFT( 'ENTRY FORM'!G329, FIND( "-", 'ENTRY FORM'!G329, 1) - 1 )</f>
        <v>#VALUE!</v>
      </c>
      <c r="I321" t="e">
        <f xml:space="preserve"> MID( 'ENTRY FORM'!G329, FIND( "-", 'ENTRY FORM'!G329, 1 ) + 1, 99 )</f>
        <v>#VALUE!</v>
      </c>
      <c r="J321" s="3"/>
      <c r="K321">
        <f>'ENTRY FORM'!I329</f>
        <v>0</v>
      </c>
      <c r="L321" t="str">
        <f>TRIM('ENTRY FORM'!J329)</f>
        <v/>
      </c>
      <c r="M321" s="3"/>
      <c r="N321" s="3"/>
      <c r="O321">
        <f t="shared" si="4"/>
        <v>0</v>
      </c>
    </row>
    <row r="322" spans="1:15" x14ac:dyDescent="0.35">
      <c r="A322">
        <f>'Guidance &amp; Cover Sheet'!$F$8</f>
        <v>0</v>
      </c>
      <c r="B322" s="3"/>
      <c r="C322" s="3"/>
      <c r="D322" t="str">
        <f>TRIM('ENTRY FORM'!C330)</f>
        <v/>
      </c>
      <c r="E322" t="str">
        <f>TRIM('ENTRY FORM'!D330)</f>
        <v/>
      </c>
      <c r="F322" s="4">
        <f>'ENTRY FORM'!E330</f>
        <v>0</v>
      </c>
      <c r="G322">
        <f>'ENTRY FORM'!F330</f>
        <v>0</v>
      </c>
      <c r="H322" t="e">
        <f xml:space="preserve"> LEFT( 'ENTRY FORM'!G330, FIND( "-", 'ENTRY FORM'!G330, 1) - 1 )</f>
        <v>#VALUE!</v>
      </c>
      <c r="I322" t="e">
        <f xml:space="preserve"> MID( 'ENTRY FORM'!G330, FIND( "-", 'ENTRY FORM'!G330, 1 ) + 1, 99 )</f>
        <v>#VALUE!</v>
      </c>
      <c r="J322" s="3"/>
      <c r="K322">
        <f>'ENTRY FORM'!I330</f>
        <v>0</v>
      </c>
      <c r="L322" t="str">
        <f>TRIM('ENTRY FORM'!J330)</f>
        <v/>
      </c>
      <c r="M322" s="3"/>
      <c r="N322" s="3"/>
      <c r="O322">
        <f t="shared" si="4"/>
        <v>0</v>
      </c>
    </row>
    <row r="323" spans="1:15" x14ac:dyDescent="0.35">
      <c r="A323">
        <f>'Guidance &amp; Cover Sheet'!$F$8</f>
        <v>0</v>
      </c>
      <c r="B323" s="3"/>
      <c r="C323" s="3"/>
      <c r="D323" t="str">
        <f>TRIM('ENTRY FORM'!C331)</f>
        <v/>
      </c>
      <c r="E323" t="str">
        <f>TRIM('ENTRY FORM'!D331)</f>
        <v/>
      </c>
      <c r="F323" s="4">
        <f>'ENTRY FORM'!E331</f>
        <v>0</v>
      </c>
      <c r="G323">
        <f>'ENTRY FORM'!F331</f>
        <v>0</v>
      </c>
      <c r="H323" t="e">
        <f xml:space="preserve"> LEFT( 'ENTRY FORM'!G331, FIND( "-", 'ENTRY FORM'!G331, 1) - 1 )</f>
        <v>#VALUE!</v>
      </c>
      <c r="I323" t="e">
        <f xml:space="preserve"> MID( 'ENTRY FORM'!G331, FIND( "-", 'ENTRY FORM'!G331, 1 ) + 1, 99 )</f>
        <v>#VALUE!</v>
      </c>
      <c r="J323" s="3"/>
      <c r="K323">
        <f>'ENTRY FORM'!I331</f>
        <v>0</v>
      </c>
      <c r="L323" t="str">
        <f>TRIM('ENTRY FORM'!J331)</f>
        <v/>
      </c>
      <c r="M323" s="3"/>
      <c r="N323" s="3"/>
      <c r="O323">
        <f t="shared" si="4"/>
        <v>0</v>
      </c>
    </row>
    <row r="324" spans="1:15" x14ac:dyDescent="0.35">
      <c r="A324">
        <f>'Guidance &amp; Cover Sheet'!$F$8</f>
        <v>0</v>
      </c>
      <c r="B324" s="3"/>
      <c r="C324" s="3"/>
      <c r="D324" t="str">
        <f>TRIM('ENTRY FORM'!C332)</f>
        <v/>
      </c>
      <c r="E324" t="str">
        <f>TRIM('ENTRY FORM'!D332)</f>
        <v/>
      </c>
      <c r="F324" s="4">
        <f>'ENTRY FORM'!E332</f>
        <v>0</v>
      </c>
      <c r="G324">
        <f>'ENTRY FORM'!F332</f>
        <v>0</v>
      </c>
      <c r="H324" t="e">
        <f xml:space="preserve"> LEFT( 'ENTRY FORM'!G332, FIND( "-", 'ENTRY FORM'!G332, 1) - 1 )</f>
        <v>#VALUE!</v>
      </c>
      <c r="I324" t="e">
        <f xml:space="preserve"> MID( 'ENTRY FORM'!G332, FIND( "-", 'ENTRY FORM'!G332, 1 ) + 1, 99 )</f>
        <v>#VALUE!</v>
      </c>
      <c r="J324" s="3"/>
      <c r="K324">
        <f>'ENTRY FORM'!I332</f>
        <v>0</v>
      </c>
      <c r="L324" t="str">
        <f>TRIM('ENTRY FORM'!J332)</f>
        <v/>
      </c>
      <c r="M324" s="3"/>
      <c r="N324" s="3"/>
      <c r="O324">
        <f t="shared" ref="O324:O387" si="5">$O$2</f>
        <v>0</v>
      </c>
    </row>
    <row r="325" spans="1:15" x14ac:dyDescent="0.35">
      <c r="A325">
        <f>'Guidance &amp; Cover Sheet'!$F$8</f>
        <v>0</v>
      </c>
      <c r="B325" s="3"/>
      <c r="C325" s="3"/>
      <c r="D325" t="str">
        <f>TRIM('ENTRY FORM'!C333)</f>
        <v/>
      </c>
      <c r="E325" t="str">
        <f>TRIM('ENTRY FORM'!D333)</f>
        <v/>
      </c>
      <c r="F325" s="4">
        <f>'ENTRY FORM'!E333</f>
        <v>0</v>
      </c>
      <c r="G325">
        <f>'ENTRY FORM'!F333</f>
        <v>0</v>
      </c>
      <c r="H325" t="e">
        <f xml:space="preserve"> LEFT( 'ENTRY FORM'!G333, FIND( "-", 'ENTRY FORM'!G333, 1) - 1 )</f>
        <v>#VALUE!</v>
      </c>
      <c r="I325" t="e">
        <f xml:space="preserve"> MID( 'ENTRY FORM'!G333, FIND( "-", 'ENTRY FORM'!G333, 1 ) + 1, 99 )</f>
        <v>#VALUE!</v>
      </c>
      <c r="J325" s="3"/>
      <c r="K325">
        <f>'ENTRY FORM'!I333</f>
        <v>0</v>
      </c>
      <c r="L325" t="str">
        <f>TRIM('ENTRY FORM'!J333)</f>
        <v/>
      </c>
      <c r="M325" s="3"/>
      <c r="N325" s="3"/>
      <c r="O325">
        <f t="shared" si="5"/>
        <v>0</v>
      </c>
    </row>
    <row r="326" spans="1:15" x14ac:dyDescent="0.35">
      <c r="A326">
        <f>'Guidance &amp; Cover Sheet'!$F$8</f>
        <v>0</v>
      </c>
      <c r="B326" s="3"/>
      <c r="C326" s="3"/>
      <c r="D326" t="str">
        <f>TRIM('ENTRY FORM'!C334)</f>
        <v/>
      </c>
      <c r="E326" t="str">
        <f>TRIM('ENTRY FORM'!D334)</f>
        <v/>
      </c>
      <c r="F326" s="4">
        <f>'ENTRY FORM'!E334</f>
        <v>0</v>
      </c>
      <c r="G326">
        <f>'ENTRY FORM'!F334</f>
        <v>0</v>
      </c>
      <c r="H326" t="e">
        <f xml:space="preserve"> LEFT( 'ENTRY FORM'!G334, FIND( "-", 'ENTRY FORM'!G334, 1) - 1 )</f>
        <v>#VALUE!</v>
      </c>
      <c r="I326" t="e">
        <f xml:space="preserve"> MID( 'ENTRY FORM'!G334, FIND( "-", 'ENTRY FORM'!G334, 1 ) + 1, 99 )</f>
        <v>#VALUE!</v>
      </c>
      <c r="J326" s="3"/>
      <c r="K326">
        <f>'ENTRY FORM'!I334</f>
        <v>0</v>
      </c>
      <c r="L326" t="str">
        <f>TRIM('ENTRY FORM'!J334)</f>
        <v/>
      </c>
      <c r="M326" s="3"/>
      <c r="N326" s="3"/>
      <c r="O326">
        <f t="shared" si="5"/>
        <v>0</v>
      </c>
    </row>
    <row r="327" spans="1:15" x14ac:dyDescent="0.35">
      <c r="A327">
        <f>'Guidance &amp; Cover Sheet'!$F$8</f>
        <v>0</v>
      </c>
      <c r="B327" s="3"/>
      <c r="C327" s="3"/>
      <c r="D327" t="str">
        <f>TRIM('ENTRY FORM'!C335)</f>
        <v/>
      </c>
      <c r="E327" t="str">
        <f>TRIM('ENTRY FORM'!D335)</f>
        <v/>
      </c>
      <c r="F327" s="4">
        <f>'ENTRY FORM'!E335</f>
        <v>0</v>
      </c>
      <c r="G327">
        <f>'ENTRY FORM'!F335</f>
        <v>0</v>
      </c>
      <c r="H327" t="e">
        <f xml:space="preserve"> LEFT( 'ENTRY FORM'!G335, FIND( "-", 'ENTRY FORM'!G335, 1) - 1 )</f>
        <v>#VALUE!</v>
      </c>
      <c r="I327" t="e">
        <f xml:space="preserve"> MID( 'ENTRY FORM'!G335, FIND( "-", 'ENTRY FORM'!G335, 1 ) + 1, 99 )</f>
        <v>#VALUE!</v>
      </c>
      <c r="J327" s="3"/>
      <c r="K327">
        <f>'ENTRY FORM'!I335</f>
        <v>0</v>
      </c>
      <c r="L327" t="str">
        <f>TRIM('ENTRY FORM'!J335)</f>
        <v/>
      </c>
      <c r="M327" s="3"/>
      <c r="N327" s="3"/>
      <c r="O327">
        <f t="shared" si="5"/>
        <v>0</v>
      </c>
    </row>
    <row r="328" spans="1:15" x14ac:dyDescent="0.35">
      <c r="A328">
        <f>'Guidance &amp; Cover Sheet'!$F$8</f>
        <v>0</v>
      </c>
      <c r="B328" s="3"/>
      <c r="C328" s="3"/>
      <c r="D328" t="str">
        <f>TRIM('ENTRY FORM'!C336)</f>
        <v/>
      </c>
      <c r="E328" t="str">
        <f>TRIM('ENTRY FORM'!D336)</f>
        <v/>
      </c>
      <c r="F328" s="4">
        <f>'ENTRY FORM'!E336</f>
        <v>0</v>
      </c>
      <c r="G328">
        <f>'ENTRY FORM'!F336</f>
        <v>0</v>
      </c>
      <c r="H328" t="e">
        <f xml:space="preserve"> LEFT( 'ENTRY FORM'!G336, FIND( "-", 'ENTRY FORM'!G336, 1) - 1 )</f>
        <v>#VALUE!</v>
      </c>
      <c r="I328" t="e">
        <f xml:space="preserve"> MID( 'ENTRY FORM'!G336, FIND( "-", 'ENTRY FORM'!G336, 1 ) + 1, 99 )</f>
        <v>#VALUE!</v>
      </c>
      <c r="J328" s="3"/>
      <c r="K328">
        <f>'ENTRY FORM'!I336</f>
        <v>0</v>
      </c>
      <c r="L328" t="str">
        <f>TRIM('ENTRY FORM'!J336)</f>
        <v/>
      </c>
      <c r="M328" s="3"/>
      <c r="N328" s="3"/>
      <c r="O328">
        <f t="shared" si="5"/>
        <v>0</v>
      </c>
    </row>
    <row r="329" spans="1:15" x14ac:dyDescent="0.35">
      <c r="A329">
        <f>'Guidance &amp; Cover Sheet'!$F$8</f>
        <v>0</v>
      </c>
      <c r="B329" s="3"/>
      <c r="C329" s="3"/>
      <c r="D329" t="str">
        <f>TRIM('ENTRY FORM'!C337)</f>
        <v/>
      </c>
      <c r="E329" t="str">
        <f>TRIM('ENTRY FORM'!D337)</f>
        <v/>
      </c>
      <c r="F329" s="4">
        <f>'ENTRY FORM'!E337</f>
        <v>0</v>
      </c>
      <c r="G329">
        <f>'ENTRY FORM'!F337</f>
        <v>0</v>
      </c>
      <c r="H329" t="e">
        <f xml:space="preserve"> LEFT( 'ENTRY FORM'!G337, FIND( "-", 'ENTRY FORM'!G337, 1) - 1 )</f>
        <v>#VALUE!</v>
      </c>
      <c r="I329" t="e">
        <f xml:space="preserve"> MID( 'ENTRY FORM'!G337, FIND( "-", 'ENTRY FORM'!G337, 1 ) + 1, 99 )</f>
        <v>#VALUE!</v>
      </c>
      <c r="J329" s="3"/>
      <c r="K329">
        <f>'ENTRY FORM'!I337</f>
        <v>0</v>
      </c>
      <c r="L329" t="str">
        <f>TRIM('ENTRY FORM'!J337)</f>
        <v/>
      </c>
      <c r="M329" s="3"/>
      <c r="N329" s="3"/>
      <c r="O329">
        <f t="shared" si="5"/>
        <v>0</v>
      </c>
    </row>
    <row r="330" spans="1:15" x14ac:dyDescent="0.35">
      <c r="A330">
        <f>'Guidance &amp; Cover Sheet'!$F$8</f>
        <v>0</v>
      </c>
      <c r="B330" s="3"/>
      <c r="C330" s="3"/>
      <c r="D330" t="str">
        <f>TRIM('ENTRY FORM'!C338)</f>
        <v/>
      </c>
      <c r="E330" t="str">
        <f>TRIM('ENTRY FORM'!D338)</f>
        <v/>
      </c>
      <c r="F330" s="4">
        <f>'ENTRY FORM'!E338</f>
        <v>0</v>
      </c>
      <c r="G330">
        <f>'ENTRY FORM'!F338</f>
        <v>0</v>
      </c>
      <c r="H330" t="e">
        <f xml:space="preserve"> LEFT( 'ENTRY FORM'!G338, FIND( "-", 'ENTRY FORM'!G338, 1) - 1 )</f>
        <v>#VALUE!</v>
      </c>
      <c r="I330" t="e">
        <f xml:space="preserve"> MID( 'ENTRY FORM'!G338, FIND( "-", 'ENTRY FORM'!G338, 1 ) + 1, 99 )</f>
        <v>#VALUE!</v>
      </c>
      <c r="J330" s="3"/>
      <c r="K330">
        <f>'ENTRY FORM'!I338</f>
        <v>0</v>
      </c>
      <c r="L330" t="str">
        <f>TRIM('ENTRY FORM'!J338)</f>
        <v/>
      </c>
      <c r="M330" s="3"/>
      <c r="N330" s="3"/>
      <c r="O330">
        <f t="shared" si="5"/>
        <v>0</v>
      </c>
    </row>
    <row r="331" spans="1:15" x14ac:dyDescent="0.35">
      <c r="A331">
        <f>'Guidance &amp; Cover Sheet'!$F$8</f>
        <v>0</v>
      </c>
      <c r="B331" s="3"/>
      <c r="C331" s="3"/>
      <c r="D331" t="str">
        <f>TRIM('ENTRY FORM'!C339)</f>
        <v/>
      </c>
      <c r="E331" t="str">
        <f>TRIM('ENTRY FORM'!D339)</f>
        <v/>
      </c>
      <c r="F331" s="4">
        <f>'ENTRY FORM'!E339</f>
        <v>0</v>
      </c>
      <c r="G331">
        <f>'ENTRY FORM'!F339</f>
        <v>0</v>
      </c>
      <c r="H331" t="e">
        <f xml:space="preserve"> LEFT( 'ENTRY FORM'!G339, FIND( "-", 'ENTRY FORM'!G339, 1) - 1 )</f>
        <v>#VALUE!</v>
      </c>
      <c r="I331" t="e">
        <f xml:space="preserve"> MID( 'ENTRY FORM'!G339, FIND( "-", 'ENTRY FORM'!G339, 1 ) + 1, 99 )</f>
        <v>#VALUE!</v>
      </c>
      <c r="J331" s="3"/>
      <c r="K331">
        <f>'ENTRY FORM'!I339</f>
        <v>0</v>
      </c>
      <c r="L331" t="str">
        <f>TRIM('ENTRY FORM'!J339)</f>
        <v/>
      </c>
      <c r="M331" s="3"/>
      <c r="N331" s="3"/>
      <c r="O331">
        <f t="shared" si="5"/>
        <v>0</v>
      </c>
    </row>
    <row r="332" spans="1:15" x14ac:dyDescent="0.35">
      <c r="A332">
        <f>'Guidance &amp; Cover Sheet'!$F$8</f>
        <v>0</v>
      </c>
      <c r="B332" s="3"/>
      <c r="C332" s="3"/>
      <c r="D332" t="str">
        <f>TRIM('ENTRY FORM'!C340)</f>
        <v/>
      </c>
      <c r="E332" t="str">
        <f>TRIM('ENTRY FORM'!D340)</f>
        <v/>
      </c>
      <c r="F332" s="4">
        <f>'ENTRY FORM'!E340</f>
        <v>0</v>
      </c>
      <c r="G332">
        <f>'ENTRY FORM'!F340</f>
        <v>0</v>
      </c>
      <c r="H332" t="e">
        <f xml:space="preserve"> LEFT( 'ENTRY FORM'!G340, FIND( "-", 'ENTRY FORM'!G340, 1) - 1 )</f>
        <v>#VALUE!</v>
      </c>
      <c r="I332" t="e">
        <f xml:space="preserve"> MID( 'ENTRY FORM'!G340, FIND( "-", 'ENTRY FORM'!G340, 1 ) + 1, 99 )</f>
        <v>#VALUE!</v>
      </c>
      <c r="J332" s="3"/>
      <c r="K332">
        <f>'ENTRY FORM'!I340</f>
        <v>0</v>
      </c>
      <c r="L332" t="str">
        <f>TRIM('ENTRY FORM'!J340)</f>
        <v/>
      </c>
      <c r="M332" s="3"/>
      <c r="N332" s="3"/>
      <c r="O332">
        <f t="shared" si="5"/>
        <v>0</v>
      </c>
    </row>
    <row r="333" spans="1:15" x14ac:dyDescent="0.35">
      <c r="A333">
        <f>'Guidance &amp; Cover Sheet'!$F$8</f>
        <v>0</v>
      </c>
      <c r="B333" s="3"/>
      <c r="C333" s="3"/>
      <c r="D333" t="str">
        <f>TRIM('ENTRY FORM'!C341)</f>
        <v/>
      </c>
      <c r="E333" t="str">
        <f>TRIM('ENTRY FORM'!D341)</f>
        <v/>
      </c>
      <c r="F333" s="4">
        <f>'ENTRY FORM'!E341</f>
        <v>0</v>
      </c>
      <c r="G333">
        <f>'ENTRY FORM'!F341</f>
        <v>0</v>
      </c>
      <c r="H333" t="e">
        <f xml:space="preserve"> LEFT( 'ENTRY FORM'!G341, FIND( "-", 'ENTRY FORM'!G341, 1) - 1 )</f>
        <v>#VALUE!</v>
      </c>
      <c r="I333" t="e">
        <f xml:space="preserve"> MID( 'ENTRY FORM'!G341, FIND( "-", 'ENTRY FORM'!G341, 1 ) + 1, 99 )</f>
        <v>#VALUE!</v>
      </c>
      <c r="J333" s="3"/>
      <c r="K333">
        <f>'ENTRY FORM'!I341</f>
        <v>0</v>
      </c>
      <c r="L333" t="str">
        <f>TRIM('ENTRY FORM'!J341)</f>
        <v/>
      </c>
      <c r="M333" s="3"/>
      <c r="N333" s="3"/>
      <c r="O333">
        <f t="shared" si="5"/>
        <v>0</v>
      </c>
    </row>
    <row r="334" spans="1:15" x14ac:dyDescent="0.35">
      <c r="A334">
        <f>'Guidance &amp; Cover Sheet'!$F$8</f>
        <v>0</v>
      </c>
      <c r="B334" s="3"/>
      <c r="C334" s="3"/>
      <c r="D334" t="str">
        <f>TRIM('ENTRY FORM'!C342)</f>
        <v/>
      </c>
      <c r="E334" t="str">
        <f>TRIM('ENTRY FORM'!D342)</f>
        <v/>
      </c>
      <c r="F334" s="4">
        <f>'ENTRY FORM'!E342</f>
        <v>0</v>
      </c>
      <c r="G334">
        <f>'ENTRY FORM'!F342</f>
        <v>0</v>
      </c>
      <c r="H334" t="e">
        <f xml:space="preserve"> LEFT( 'ENTRY FORM'!G342, FIND( "-", 'ENTRY FORM'!G342, 1) - 1 )</f>
        <v>#VALUE!</v>
      </c>
      <c r="I334" t="e">
        <f xml:space="preserve"> MID( 'ENTRY FORM'!G342, FIND( "-", 'ENTRY FORM'!G342, 1 ) + 1, 99 )</f>
        <v>#VALUE!</v>
      </c>
      <c r="J334" s="3"/>
      <c r="K334">
        <f>'ENTRY FORM'!I342</f>
        <v>0</v>
      </c>
      <c r="L334" t="str">
        <f>TRIM('ENTRY FORM'!J342)</f>
        <v/>
      </c>
      <c r="M334" s="3"/>
      <c r="N334" s="3"/>
      <c r="O334">
        <f t="shared" si="5"/>
        <v>0</v>
      </c>
    </row>
    <row r="335" spans="1:15" x14ac:dyDescent="0.35">
      <c r="A335">
        <f>'Guidance &amp; Cover Sheet'!$F$8</f>
        <v>0</v>
      </c>
      <c r="B335" s="3"/>
      <c r="C335" s="3"/>
      <c r="D335" t="str">
        <f>TRIM('ENTRY FORM'!C343)</f>
        <v/>
      </c>
      <c r="E335" t="str">
        <f>TRIM('ENTRY FORM'!D343)</f>
        <v/>
      </c>
      <c r="F335" s="4">
        <f>'ENTRY FORM'!E343</f>
        <v>0</v>
      </c>
      <c r="G335">
        <f>'ENTRY FORM'!F343</f>
        <v>0</v>
      </c>
      <c r="H335" t="e">
        <f xml:space="preserve"> LEFT( 'ENTRY FORM'!G343, FIND( "-", 'ENTRY FORM'!G343, 1) - 1 )</f>
        <v>#VALUE!</v>
      </c>
      <c r="I335" t="e">
        <f xml:space="preserve"> MID( 'ENTRY FORM'!G343, FIND( "-", 'ENTRY FORM'!G343, 1 ) + 1, 99 )</f>
        <v>#VALUE!</v>
      </c>
      <c r="J335" s="3"/>
      <c r="K335">
        <f>'ENTRY FORM'!I343</f>
        <v>0</v>
      </c>
      <c r="L335" t="str">
        <f>TRIM('ENTRY FORM'!J343)</f>
        <v/>
      </c>
      <c r="M335" s="3"/>
      <c r="N335" s="3"/>
      <c r="O335">
        <f t="shared" si="5"/>
        <v>0</v>
      </c>
    </row>
    <row r="336" spans="1:15" x14ac:dyDescent="0.35">
      <c r="A336">
        <f>'Guidance &amp; Cover Sheet'!$F$8</f>
        <v>0</v>
      </c>
      <c r="B336" s="3"/>
      <c r="C336" s="3"/>
      <c r="D336" t="str">
        <f>TRIM('ENTRY FORM'!C344)</f>
        <v/>
      </c>
      <c r="E336" t="str">
        <f>TRIM('ENTRY FORM'!D344)</f>
        <v/>
      </c>
      <c r="F336" s="4">
        <f>'ENTRY FORM'!E344</f>
        <v>0</v>
      </c>
      <c r="G336">
        <f>'ENTRY FORM'!F344</f>
        <v>0</v>
      </c>
      <c r="H336" t="e">
        <f xml:space="preserve"> LEFT( 'ENTRY FORM'!G344, FIND( "-", 'ENTRY FORM'!G344, 1) - 1 )</f>
        <v>#VALUE!</v>
      </c>
      <c r="I336" t="e">
        <f xml:space="preserve"> MID( 'ENTRY FORM'!G344, FIND( "-", 'ENTRY FORM'!G344, 1 ) + 1, 99 )</f>
        <v>#VALUE!</v>
      </c>
      <c r="J336" s="3"/>
      <c r="K336">
        <f>'ENTRY FORM'!I344</f>
        <v>0</v>
      </c>
      <c r="L336" t="str">
        <f>TRIM('ENTRY FORM'!J344)</f>
        <v/>
      </c>
      <c r="M336" s="3"/>
      <c r="N336" s="3"/>
      <c r="O336">
        <f t="shared" si="5"/>
        <v>0</v>
      </c>
    </row>
    <row r="337" spans="1:15" x14ac:dyDescent="0.35">
      <c r="A337">
        <f>'Guidance &amp; Cover Sheet'!$F$8</f>
        <v>0</v>
      </c>
      <c r="B337" s="3"/>
      <c r="C337" s="3"/>
      <c r="D337" t="str">
        <f>TRIM('ENTRY FORM'!C345)</f>
        <v/>
      </c>
      <c r="E337" t="str">
        <f>TRIM('ENTRY FORM'!D345)</f>
        <v/>
      </c>
      <c r="F337" s="4">
        <f>'ENTRY FORM'!E345</f>
        <v>0</v>
      </c>
      <c r="G337">
        <f>'ENTRY FORM'!F345</f>
        <v>0</v>
      </c>
      <c r="H337" t="e">
        <f xml:space="preserve"> LEFT( 'ENTRY FORM'!G345, FIND( "-", 'ENTRY FORM'!G345, 1) - 1 )</f>
        <v>#VALUE!</v>
      </c>
      <c r="I337" t="e">
        <f xml:space="preserve"> MID( 'ENTRY FORM'!G345, FIND( "-", 'ENTRY FORM'!G345, 1 ) + 1, 99 )</f>
        <v>#VALUE!</v>
      </c>
      <c r="J337" s="3"/>
      <c r="K337">
        <f>'ENTRY FORM'!I345</f>
        <v>0</v>
      </c>
      <c r="L337" t="str">
        <f>TRIM('ENTRY FORM'!J345)</f>
        <v/>
      </c>
      <c r="M337" s="3"/>
      <c r="N337" s="3"/>
      <c r="O337">
        <f t="shared" si="5"/>
        <v>0</v>
      </c>
    </row>
    <row r="338" spans="1:15" x14ac:dyDescent="0.35">
      <c r="A338">
        <f>'Guidance &amp; Cover Sheet'!$F$8</f>
        <v>0</v>
      </c>
      <c r="B338" s="3"/>
      <c r="C338" s="3"/>
      <c r="D338" t="str">
        <f>TRIM('ENTRY FORM'!C346)</f>
        <v/>
      </c>
      <c r="E338" t="str">
        <f>TRIM('ENTRY FORM'!D346)</f>
        <v/>
      </c>
      <c r="F338" s="4">
        <f>'ENTRY FORM'!E346</f>
        <v>0</v>
      </c>
      <c r="G338">
        <f>'ENTRY FORM'!F346</f>
        <v>0</v>
      </c>
      <c r="H338" t="e">
        <f xml:space="preserve"> LEFT( 'ENTRY FORM'!G346, FIND( "-", 'ENTRY FORM'!G346, 1) - 1 )</f>
        <v>#VALUE!</v>
      </c>
      <c r="I338" t="e">
        <f xml:space="preserve"> MID( 'ENTRY FORM'!G346, FIND( "-", 'ENTRY FORM'!G346, 1 ) + 1, 99 )</f>
        <v>#VALUE!</v>
      </c>
      <c r="J338" s="3"/>
      <c r="K338">
        <f>'ENTRY FORM'!I346</f>
        <v>0</v>
      </c>
      <c r="L338" t="str">
        <f>TRIM('ENTRY FORM'!J346)</f>
        <v/>
      </c>
      <c r="M338" s="3"/>
      <c r="N338" s="3"/>
      <c r="O338">
        <f t="shared" si="5"/>
        <v>0</v>
      </c>
    </row>
    <row r="339" spans="1:15" x14ac:dyDescent="0.35">
      <c r="A339">
        <f>'Guidance &amp; Cover Sheet'!$F$8</f>
        <v>0</v>
      </c>
      <c r="B339" s="3"/>
      <c r="C339" s="3"/>
      <c r="D339" t="str">
        <f>TRIM('ENTRY FORM'!C347)</f>
        <v/>
      </c>
      <c r="E339" t="str">
        <f>TRIM('ENTRY FORM'!D347)</f>
        <v/>
      </c>
      <c r="F339" s="4">
        <f>'ENTRY FORM'!E347</f>
        <v>0</v>
      </c>
      <c r="G339">
        <f>'ENTRY FORM'!F347</f>
        <v>0</v>
      </c>
      <c r="H339" t="e">
        <f xml:space="preserve"> LEFT( 'ENTRY FORM'!G347, FIND( "-", 'ENTRY FORM'!G347, 1) - 1 )</f>
        <v>#VALUE!</v>
      </c>
      <c r="I339" t="e">
        <f xml:space="preserve"> MID( 'ENTRY FORM'!G347, FIND( "-", 'ENTRY FORM'!G347, 1 ) + 1, 99 )</f>
        <v>#VALUE!</v>
      </c>
      <c r="J339" s="3"/>
      <c r="K339">
        <f>'ENTRY FORM'!I347</f>
        <v>0</v>
      </c>
      <c r="L339" t="str">
        <f>TRIM('ENTRY FORM'!J347)</f>
        <v/>
      </c>
      <c r="M339" s="3"/>
      <c r="N339" s="3"/>
      <c r="O339">
        <f t="shared" si="5"/>
        <v>0</v>
      </c>
    </row>
    <row r="340" spans="1:15" x14ac:dyDescent="0.35">
      <c r="A340">
        <f>'Guidance &amp; Cover Sheet'!$F$8</f>
        <v>0</v>
      </c>
      <c r="B340" s="3"/>
      <c r="C340" s="3"/>
      <c r="D340" t="str">
        <f>TRIM('ENTRY FORM'!C348)</f>
        <v/>
      </c>
      <c r="E340" t="str">
        <f>TRIM('ENTRY FORM'!D348)</f>
        <v/>
      </c>
      <c r="F340" s="4">
        <f>'ENTRY FORM'!E348</f>
        <v>0</v>
      </c>
      <c r="G340">
        <f>'ENTRY FORM'!F348</f>
        <v>0</v>
      </c>
      <c r="H340" t="e">
        <f xml:space="preserve"> LEFT( 'ENTRY FORM'!G348, FIND( "-", 'ENTRY FORM'!G348, 1) - 1 )</f>
        <v>#VALUE!</v>
      </c>
      <c r="I340" t="e">
        <f xml:space="preserve"> MID( 'ENTRY FORM'!G348, FIND( "-", 'ENTRY FORM'!G348, 1 ) + 1, 99 )</f>
        <v>#VALUE!</v>
      </c>
      <c r="J340" s="3"/>
      <c r="K340">
        <f>'ENTRY FORM'!I348</f>
        <v>0</v>
      </c>
      <c r="L340" t="str">
        <f>TRIM('ENTRY FORM'!J348)</f>
        <v/>
      </c>
      <c r="M340" s="3"/>
      <c r="N340" s="3"/>
      <c r="O340">
        <f t="shared" si="5"/>
        <v>0</v>
      </c>
    </row>
    <row r="341" spans="1:15" x14ac:dyDescent="0.35">
      <c r="A341">
        <f>'Guidance &amp; Cover Sheet'!$F$8</f>
        <v>0</v>
      </c>
      <c r="B341" s="3"/>
      <c r="C341" s="3"/>
      <c r="D341" t="str">
        <f>TRIM('ENTRY FORM'!C349)</f>
        <v/>
      </c>
      <c r="E341" t="str">
        <f>TRIM('ENTRY FORM'!D349)</f>
        <v/>
      </c>
      <c r="F341" s="4">
        <f>'ENTRY FORM'!E349</f>
        <v>0</v>
      </c>
      <c r="G341">
        <f>'ENTRY FORM'!F349</f>
        <v>0</v>
      </c>
      <c r="H341" t="e">
        <f xml:space="preserve"> LEFT( 'ENTRY FORM'!G349, FIND( "-", 'ENTRY FORM'!G349, 1) - 1 )</f>
        <v>#VALUE!</v>
      </c>
      <c r="I341" t="e">
        <f xml:space="preserve"> MID( 'ENTRY FORM'!G349, FIND( "-", 'ENTRY FORM'!G349, 1 ) + 1, 99 )</f>
        <v>#VALUE!</v>
      </c>
      <c r="J341" s="3"/>
      <c r="K341">
        <f>'ENTRY FORM'!I349</f>
        <v>0</v>
      </c>
      <c r="L341" t="str">
        <f>TRIM('ENTRY FORM'!J349)</f>
        <v/>
      </c>
      <c r="M341" s="3"/>
      <c r="N341" s="3"/>
      <c r="O341">
        <f t="shared" si="5"/>
        <v>0</v>
      </c>
    </row>
    <row r="342" spans="1:15" x14ac:dyDescent="0.35">
      <c r="A342">
        <f>'Guidance &amp; Cover Sheet'!$F$8</f>
        <v>0</v>
      </c>
      <c r="B342" s="3"/>
      <c r="C342" s="3"/>
      <c r="D342" t="str">
        <f>TRIM('ENTRY FORM'!C350)</f>
        <v/>
      </c>
      <c r="E342" t="str">
        <f>TRIM('ENTRY FORM'!D350)</f>
        <v/>
      </c>
      <c r="F342" s="4">
        <f>'ENTRY FORM'!E350</f>
        <v>0</v>
      </c>
      <c r="G342">
        <f>'ENTRY FORM'!F350</f>
        <v>0</v>
      </c>
      <c r="H342" t="e">
        <f xml:space="preserve"> LEFT( 'ENTRY FORM'!G350, FIND( "-", 'ENTRY FORM'!G350, 1) - 1 )</f>
        <v>#VALUE!</v>
      </c>
      <c r="I342" t="e">
        <f xml:space="preserve"> MID( 'ENTRY FORM'!G350, FIND( "-", 'ENTRY FORM'!G350, 1 ) + 1, 99 )</f>
        <v>#VALUE!</v>
      </c>
      <c r="J342" s="3"/>
      <c r="K342">
        <f>'ENTRY FORM'!I350</f>
        <v>0</v>
      </c>
      <c r="L342" t="str">
        <f>TRIM('ENTRY FORM'!J350)</f>
        <v/>
      </c>
      <c r="M342" s="3"/>
      <c r="N342" s="3"/>
      <c r="O342">
        <f t="shared" si="5"/>
        <v>0</v>
      </c>
    </row>
    <row r="343" spans="1:15" x14ac:dyDescent="0.35">
      <c r="A343">
        <f>'Guidance &amp; Cover Sheet'!$F$8</f>
        <v>0</v>
      </c>
      <c r="B343" s="3"/>
      <c r="C343" s="3"/>
      <c r="D343" t="str">
        <f>TRIM('ENTRY FORM'!C351)</f>
        <v/>
      </c>
      <c r="E343" t="str">
        <f>TRIM('ENTRY FORM'!D351)</f>
        <v/>
      </c>
      <c r="F343" s="4">
        <f>'ENTRY FORM'!E351</f>
        <v>0</v>
      </c>
      <c r="G343">
        <f>'ENTRY FORM'!F351</f>
        <v>0</v>
      </c>
      <c r="H343" t="e">
        <f xml:space="preserve"> LEFT( 'ENTRY FORM'!G351, FIND( "-", 'ENTRY FORM'!G351, 1) - 1 )</f>
        <v>#VALUE!</v>
      </c>
      <c r="I343" t="e">
        <f xml:space="preserve"> MID( 'ENTRY FORM'!G351, FIND( "-", 'ENTRY FORM'!G351, 1 ) + 1, 99 )</f>
        <v>#VALUE!</v>
      </c>
      <c r="J343" s="3"/>
      <c r="K343">
        <f>'ENTRY FORM'!I351</f>
        <v>0</v>
      </c>
      <c r="L343" t="str">
        <f>TRIM('ENTRY FORM'!J351)</f>
        <v/>
      </c>
      <c r="M343" s="3"/>
      <c r="N343" s="3"/>
      <c r="O343">
        <f t="shared" si="5"/>
        <v>0</v>
      </c>
    </row>
    <row r="344" spans="1:15" x14ac:dyDescent="0.35">
      <c r="A344">
        <f>'Guidance &amp; Cover Sheet'!$F$8</f>
        <v>0</v>
      </c>
      <c r="B344" s="3"/>
      <c r="C344" s="3"/>
      <c r="D344" t="str">
        <f>TRIM('ENTRY FORM'!C352)</f>
        <v/>
      </c>
      <c r="E344" t="str">
        <f>TRIM('ENTRY FORM'!D352)</f>
        <v/>
      </c>
      <c r="F344" s="4">
        <f>'ENTRY FORM'!E352</f>
        <v>0</v>
      </c>
      <c r="G344">
        <f>'ENTRY FORM'!F352</f>
        <v>0</v>
      </c>
      <c r="H344" t="e">
        <f xml:space="preserve"> LEFT( 'ENTRY FORM'!G352, FIND( "-", 'ENTRY FORM'!G352, 1) - 1 )</f>
        <v>#VALUE!</v>
      </c>
      <c r="I344" t="e">
        <f xml:space="preserve"> MID( 'ENTRY FORM'!G352, FIND( "-", 'ENTRY FORM'!G352, 1 ) + 1, 99 )</f>
        <v>#VALUE!</v>
      </c>
      <c r="J344" s="3"/>
      <c r="K344">
        <f>'ENTRY FORM'!I352</f>
        <v>0</v>
      </c>
      <c r="L344" t="str">
        <f>TRIM('ENTRY FORM'!J352)</f>
        <v/>
      </c>
      <c r="M344" s="3"/>
      <c r="N344" s="3"/>
      <c r="O344">
        <f t="shared" si="5"/>
        <v>0</v>
      </c>
    </row>
    <row r="345" spans="1:15" x14ac:dyDescent="0.35">
      <c r="A345">
        <f>'Guidance &amp; Cover Sheet'!$F$8</f>
        <v>0</v>
      </c>
      <c r="B345" s="3"/>
      <c r="C345" s="3"/>
      <c r="D345" t="str">
        <f>TRIM('ENTRY FORM'!C353)</f>
        <v/>
      </c>
      <c r="E345" t="str">
        <f>TRIM('ENTRY FORM'!D353)</f>
        <v/>
      </c>
      <c r="F345" s="4">
        <f>'ENTRY FORM'!E353</f>
        <v>0</v>
      </c>
      <c r="G345">
        <f>'ENTRY FORM'!F353</f>
        <v>0</v>
      </c>
      <c r="H345" t="e">
        <f xml:space="preserve"> LEFT( 'ENTRY FORM'!G353, FIND( "-", 'ENTRY FORM'!G353, 1) - 1 )</f>
        <v>#VALUE!</v>
      </c>
      <c r="I345" t="e">
        <f xml:space="preserve"> MID( 'ENTRY FORM'!G353, FIND( "-", 'ENTRY FORM'!G353, 1 ) + 1, 99 )</f>
        <v>#VALUE!</v>
      </c>
      <c r="J345" s="3"/>
      <c r="K345">
        <f>'ENTRY FORM'!I353</f>
        <v>0</v>
      </c>
      <c r="L345" t="str">
        <f>TRIM('ENTRY FORM'!J353)</f>
        <v/>
      </c>
      <c r="M345" s="3"/>
      <c r="N345" s="3"/>
      <c r="O345">
        <f t="shared" si="5"/>
        <v>0</v>
      </c>
    </row>
    <row r="346" spans="1:15" x14ac:dyDescent="0.35">
      <c r="A346">
        <f>'Guidance &amp; Cover Sheet'!$F$8</f>
        <v>0</v>
      </c>
      <c r="B346" s="3"/>
      <c r="C346" s="3"/>
      <c r="D346" t="str">
        <f>TRIM('ENTRY FORM'!C354)</f>
        <v/>
      </c>
      <c r="E346" t="str">
        <f>TRIM('ENTRY FORM'!D354)</f>
        <v/>
      </c>
      <c r="F346" s="4">
        <f>'ENTRY FORM'!E354</f>
        <v>0</v>
      </c>
      <c r="G346">
        <f>'ENTRY FORM'!F354</f>
        <v>0</v>
      </c>
      <c r="H346" t="e">
        <f xml:space="preserve"> LEFT( 'ENTRY FORM'!G354, FIND( "-", 'ENTRY FORM'!G354, 1) - 1 )</f>
        <v>#VALUE!</v>
      </c>
      <c r="I346" t="e">
        <f xml:space="preserve"> MID( 'ENTRY FORM'!G354, FIND( "-", 'ENTRY FORM'!G354, 1 ) + 1, 99 )</f>
        <v>#VALUE!</v>
      </c>
      <c r="J346" s="3"/>
      <c r="K346">
        <f>'ENTRY FORM'!I354</f>
        <v>0</v>
      </c>
      <c r="L346" t="str">
        <f>TRIM('ENTRY FORM'!J354)</f>
        <v/>
      </c>
      <c r="M346" s="3"/>
      <c r="N346" s="3"/>
      <c r="O346">
        <f t="shared" si="5"/>
        <v>0</v>
      </c>
    </row>
    <row r="347" spans="1:15" x14ac:dyDescent="0.35">
      <c r="A347">
        <f>'Guidance &amp; Cover Sheet'!$F$8</f>
        <v>0</v>
      </c>
      <c r="B347" s="3"/>
      <c r="C347" s="3"/>
      <c r="D347" t="str">
        <f>TRIM('ENTRY FORM'!C355)</f>
        <v/>
      </c>
      <c r="E347" t="str">
        <f>TRIM('ENTRY FORM'!D355)</f>
        <v/>
      </c>
      <c r="F347" s="4">
        <f>'ENTRY FORM'!E355</f>
        <v>0</v>
      </c>
      <c r="G347">
        <f>'ENTRY FORM'!F355</f>
        <v>0</v>
      </c>
      <c r="H347" t="e">
        <f xml:space="preserve"> LEFT( 'ENTRY FORM'!G355, FIND( "-", 'ENTRY FORM'!G355, 1) - 1 )</f>
        <v>#VALUE!</v>
      </c>
      <c r="I347" t="e">
        <f xml:space="preserve"> MID( 'ENTRY FORM'!G355, FIND( "-", 'ENTRY FORM'!G355, 1 ) + 1, 99 )</f>
        <v>#VALUE!</v>
      </c>
      <c r="J347" s="3"/>
      <c r="K347">
        <f>'ENTRY FORM'!I355</f>
        <v>0</v>
      </c>
      <c r="L347" t="str">
        <f>TRIM('ENTRY FORM'!J355)</f>
        <v/>
      </c>
      <c r="M347" s="3"/>
      <c r="N347" s="3"/>
      <c r="O347">
        <f t="shared" si="5"/>
        <v>0</v>
      </c>
    </row>
    <row r="348" spans="1:15" x14ac:dyDescent="0.35">
      <c r="A348">
        <f>'Guidance &amp; Cover Sheet'!$F$8</f>
        <v>0</v>
      </c>
      <c r="B348" s="3"/>
      <c r="C348" s="3"/>
      <c r="D348" t="str">
        <f>TRIM('ENTRY FORM'!C356)</f>
        <v/>
      </c>
      <c r="E348" t="str">
        <f>TRIM('ENTRY FORM'!D356)</f>
        <v/>
      </c>
      <c r="F348" s="4">
        <f>'ENTRY FORM'!E356</f>
        <v>0</v>
      </c>
      <c r="G348">
        <f>'ENTRY FORM'!F356</f>
        <v>0</v>
      </c>
      <c r="H348" t="e">
        <f xml:space="preserve"> LEFT( 'ENTRY FORM'!G356, FIND( "-", 'ENTRY FORM'!G356, 1) - 1 )</f>
        <v>#VALUE!</v>
      </c>
      <c r="I348" t="e">
        <f xml:space="preserve"> MID( 'ENTRY FORM'!G356, FIND( "-", 'ENTRY FORM'!G356, 1 ) + 1, 99 )</f>
        <v>#VALUE!</v>
      </c>
      <c r="J348" s="3"/>
      <c r="K348">
        <f>'ENTRY FORM'!I356</f>
        <v>0</v>
      </c>
      <c r="L348" t="str">
        <f>TRIM('ENTRY FORM'!J356)</f>
        <v/>
      </c>
      <c r="M348" s="3"/>
      <c r="N348" s="3"/>
      <c r="O348">
        <f t="shared" si="5"/>
        <v>0</v>
      </c>
    </row>
    <row r="349" spans="1:15" x14ac:dyDescent="0.35">
      <c r="A349">
        <f>'Guidance &amp; Cover Sheet'!$F$8</f>
        <v>0</v>
      </c>
      <c r="B349" s="3"/>
      <c r="C349" s="3"/>
      <c r="D349" t="str">
        <f>TRIM('ENTRY FORM'!C357)</f>
        <v/>
      </c>
      <c r="E349" t="str">
        <f>TRIM('ENTRY FORM'!D357)</f>
        <v/>
      </c>
      <c r="F349" s="4">
        <f>'ENTRY FORM'!E357</f>
        <v>0</v>
      </c>
      <c r="G349">
        <f>'ENTRY FORM'!F357</f>
        <v>0</v>
      </c>
      <c r="H349" t="e">
        <f xml:space="preserve"> LEFT( 'ENTRY FORM'!G357, FIND( "-", 'ENTRY FORM'!G357, 1) - 1 )</f>
        <v>#VALUE!</v>
      </c>
      <c r="I349" t="e">
        <f xml:space="preserve"> MID( 'ENTRY FORM'!G357, FIND( "-", 'ENTRY FORM'!G357, 1 ) + 1, 99 )</f>
        <v>#VALUE!</v>
      </c>
      <c r="J349" s="3"/>
      <c r="K349">
        <f>'ENTRY FORM'!I357</f>
        <v>0</v>
      </c>
      <c r="L349" t="str">
        <f>TRIM('ENTRY FORM'!J357)</f>
        <v/>
      </c>
      <c r="M349" s="3"/>
      <c r="N349" s="3"/>
      <c r="O349">
        <f t="shared" si="5"/>
        <v>0</v>
      </c>
    </row>
    <row r="350" spans="1:15" x14ac:dyDescent="0.35">
      <c r="A350">
        <f>'Guidance &amp; Cover Sheet'!$F$8</f>
        <v>0</v>
      </c>
      <c r="B350" s="3"/>
      <c r="C350" s="3"/>
      <c r="D350" t="str">
        <f>TRIM('ENTRY FORM'!C358)</f>
        <v/>
      </c>
      <c r="E350" t="str">
        <f>TRIM('ENTRY FORM'!D358)</f>
        <v/>
      </c>
      <c r="F350" s="4">
        <f>'ENTRY FORM'!E358</f>
        <v>0</v>
      </c>
      <c r="G350">
        <f>'ENTRY FORM'!F358</f>
        <v>0</v>
      </c>
      <c r="H350" t="e">
        <f xml:space="preserve"> LEFT( 'ENTRY FORM'!G358, FIND( "-", 'ENTRY FORM'!G358, 1) - 1 )</f>
        <v>#VALUE!</v>
      </c>
      <c r="I350" t="e">
        <f xml:space="preserve"> MID( 'ENTRY FORM'!G358, FIND( "-", 'ENTRY FORM'!G358, 1 ) + 1, 99 )</f>
        <v>#VALUE!</v>
      </c>
      <c r="J350" s="3"/>
      <c r="K350">
        <f>'ENTRY FORM'!I358</f>
        <v>0</v>
      </c>
      <c r="L350" t="str">
        <f>TRIM('ENTRY FORM'!J358)</f>
        <v/>
      </c>
      <c r="M350" s="3"/>
      <c r="N350" s="3"/>
      <c r="O350">
        <f t="shared" si="5"/>
        <v>0</v>
      </c>
    </row>
    <row r="351" spans="1:15" x14ac:dyDescent="0.35">
      <c r="A351">
        <f>'Guidance &amp; Cover Sheet'!$F$8</f>
        <v>0</v>
      </c>
      <c r="B351" s="3"/>
      <c r="C351" s="3"/>
      <c r="D351" t="str">
        <f>TRIM('ENTRY FORM'!C359)</f>
        <v/>
      </c>
      <c r="E351" t="str">
        <f>TRIM('ENTRY FORM'!D359)</f>
        <v/>
      </c>
      <c r="F351" s="4">
        <f>'ENTRY FORM'!E359</f>
        <v>0</v>
      </c>
      <c r="G351">
        <f>'ENTRY FORM'!F359</f>
        <v>0</v>
      </c>
      <c r="H351" t="e">
        <f xml:space="preserve"> LEFT( 'ENTRY FORM'!G359, FIND( "-", 'ENTRY FORM'!G359, 1) - 1 )</f>
        <v>#VALUE!</v>
      </c>
      <c r="I351" t="e">
        <f xml:space="preserve"> MID( 'ENTRY FORM'!G359, FIND( "-", 'ENTRY FORM'!G359, 1 ) + 1, 99 )</f>
        <v>#VALUE!</v>
      </c>
      <c r="J351" s="3"/>
      <c r="K351">
        <f>'ENTRY FORM'!I359</f>
        <v>0</v>
      </c>
      <c r="L351" t="str">
        <f>TRIM('ENTRY FORM'!J359)</f>
        <v/>
      </c>
      <c r="M351" s="3"/>
      <c r="N351" s="3"/>
      <c r="O351">
        <f t="shared" si="5"/>
        <v>0</v>
      </c>
    </row>
    <row r="352" spans="1:15" x14ac:dyDescent="0.35">
      <c r="A352">
        <f>'Guidance &amp; Cover Sheet'!$F$8</f>
        <v>0</v>
      </c>
      <c r="B352" s="3"/>
      <c r="C352" s="3"/>
      <c r="D352" t="str">
        <f>TRIM('ENTRY FORM'!C360)</f>
        <v/>
      </c>
      <c r="E352" t="str">
        <f>TRIM('ENTRY FORM'!D360)</f>
        <v/>
      </c>
      <c r="F352" s="4">
        <f>'ENTRY FORM'!E360</f>
        <v>0</v>
      </c>
      <c r="G352">
        <f>'ENTRY FORM'!F360</f>
        <v>0</v>
      </c>
      <c r="H352" t="e">
        <f xml:space="preserve"> LEFT( 'ENTRY FORM'!G360, FIND( "-", 'ENTRY FORM'!G360, 1) - 1 )</f>
        <v>#VALUE!</v>
      </c>
      <c r="I352" t="e">
        <f xml:space="preserve"> MID( 'ENTRY FORM'!G360, FIND( "-", 'ENTRY FORM'!G360, 1 ) + 1, 99 )</f>
        <v>#VALUE!</v>
      </c>
      <c r="J352" s="3"/>
      <c r="K352">
        <f>'ENTRY FORM'!I360</f>
        <v>0</v>
      </c>
      <c r="L352" t="str">
        <f>TRIM('ENTRY FORM'!J360)</f>
        <v/>
      </c>
      <c r="M352" s="3"/>
      <c r="N352" s="3"/>
      <c r="O352">
        <f t="shared" si="5"/>
        <v>0</v>
      </c>
    </row>
    <row r="353" spans="1:15" x14ac:dyDescent="0.35">
      <c r="A353">
        <f>'Guidance &amp; Cover Sheet'!$F$8</f>
        <v>0</v>
      </c>
      <c r="B353" s="3"/>
      <c r="C353" s="3"/>
      <c r="D353" t="str">
        <f>TRIM('ENTRY FORM'!C361)</f>
        <v/>
      </c>
      <c r="E353" t="str">
        <f>TRIM('ENTRY FORM'!D361)</f>
        <v/>
      </c>
      <c r="F353" s="4">
        <f>'ENTRY FORM'!E361</f>
        <v>0</v>
      </c>
      <c r="G353">
        <f>'ENTRY FORM'!F361</f>
        <v>0</v>
      </c>
      <c r="H353" t="e">
        <f xml:space="preserve"> LEFT( 'ENTRY FORM'!G361, FIND( "-", 'ENTRY FORM'!G361, 1) - 1 )</f>
        <v>#VALUE!</v>
      </c>
      <c r="I353" t="e">
        <f xml:space="preserve"> MID( 'ENTRY FORM'!G361, FIND( "-", 'ENTRY FORM'!G361, 1 ) + 1, 99 )</f>
        <v>#VALUE!</v>
      </c>
      <c r="J353" s="3"/>
      <c r="K353">
        <f>'ENTRY FORM'!I361</f>
        <v>0</v>
      </c>
      <c r="L353" t="str">
        <f>TRIM('ENTRY FORM'!J361)</f>
        <v/>
      </c>
      <c r="M353" s="3"/>
      <c r="N353" s="3"/>
      <c r="O353">
        <f t="shared" si="5"/>
        <v>0</v>
      </c>
    </row>
    <row r="354" spans="1:15" x14ac:dyDescent="0.35">
      <c r="A354">
        <f>'Guidance &amp; Cover Sheet'!$F$8</f>
        <v>0</v>
      </c>
      <c r="B354" s="3"/>
      <c r="C354" s="3"/>
      <c r="D354" t="str">
        <f>TRIM('ENTRY FORM'!C362)</f>
        <v/>
      </c>
      <c r="E354" t="str">
        <f>TRIM('ENTRY FORM'!D362)</f>
        <v/>
      </c>
      <c r="F354" s="4">
        <f>'ENTRY FORM'!E362</f>
        <v>0</v>
      </c>
      <c r="G354">
        <f>'ENTRY FORM'!F362</f>
        <v>0</v>
      </c>
      <c r="H354" t="e">
        <f xml:space="preserve"> LEFT( 'ENTRY FORM'!G362, FIND( "-", 'ENTRY FORM'!G362, 1) - 1 )</f>
        <v>#VALUE!</v>
      </c>
      <c r="I354" t="e">
        <f xml:space="preserve"> MID( 'ENTRY FORM'!G362, FIND( "-", 'ENTRY FORM'!G362, 1 ) + 1, 99 )</f>
        <v>#VALUE!</v>
      </c>
      <c r="J354" s="3"/>
      <c r="K354">
        <f>'ENTRY FORM'!I362</f>
        <v>0</v>
      </c>
      <c r="L354" t="str">
        <f>TRIM('ENTRY FORM'!J362)</f>
        <v/>
      </c>
      <c r="M354" s="3"/>
      <c r="N354" s="3"/>
      <c r="O354">
        <f t="shared" si="5"/>
        <v>0</v>
      </c>
    </row>
    <row r="355" spans="1:15" x14ac:dyDescent="0.35">
      <c r="A355">
        <f>'Guidance &amp; Cover Sheet'!$F$8</f>
        <v>0</v>
      </c>
      <c r="B355" s="3"/>
      <c r="C355" s="3"/>
      <c r="D355" t="str">
        <f>TRIM('ENTRY FORM'!C363)</f>
        <v/>
      </c>
      <c r="E355" t="str">
        <f>TRIM('ENTRY FORM'!D363)</f>
        <v/>
      </c>
      <c r="F355" s="4">
        <f>'ENTRY FORM'!E363</f>
        <v>0</v>
      </c>
      <c r="G355">
        <f>'ENTRY FORM'!F363</f>
        <v>0</v>
      </c>
      <c r="H355" t="e">
        <f xml:space="preserve"> LEFT( 'ENTRY FORM'!G363, FIND( "-", 'ENTRY FORM'!G363, 1) - 1 )</f>
        <v>#VALUE!</v>
      </c>
      <c r="I355" t="e">
        <f xml:space="preserve"> MID( 'ENTRY FORM'!G363, FIND( "-", 'ENTRY FORM'!G363, 1 ) + 1, 99 )</f>
        <v>#VALUE!</v>
      </c>
      <c r="J355" s="3"/>
      <c r="K355">
        <f>'ENTRY FORM'!I363</f>
        <v>0</v>
      </c>
      <c r="L355" t="str">
        <f>TRIM('ENTRY FORM'!J363)</f>
        <v/>
      </c>
      <c r="M355" s="3"/>
      <c r="N355" s="3"/>
      <c r="O355">
        <f t="shared" si="5"/>
        <v>0</v>
      </c>
    </row>
    <row r="356" spans="1:15" x14ac:dyDescent="0.35">
      <c r="A356">
        <f>'Guidance &amp; Cover Sheet'!$F$8</f>
        <v>0</v>
      </c>
      <c r="B356" s="3"/>
      <c r="C356" s="3"/>
      <c r="D356" t="str">
        <f>TRIM('ENTRY FORM'!C364)</f>
        <v/>
      </c>
      <c r="E356" t="str">
        <f>TRIM('ENTRY FORM'!D364)</f>
        <v/>
      </c>
      <c r="F356" s="4">
        <f>'ENTRY FORM'!E364</f>
        <v>0</v>
      </c>
      <c r="G356">
        <f>'ENTRY FORM'!F364</f>
        <v>0</v>
      </c>
      <c r="H356" t="e">
        <f xml:space="preserve"> LEFT( 'ENTRY FORM'!G364, FIND( "-", 'ENTRY FORM'!G364, 1) - 1 )</f>
        <v>#VALUE!</v>
      </c>
      <c r="I356" t="e">
        <f xml:space="preserve"> MID( 'ENTRY FORM'!G364, FIND( "-", 'ENTRY FORM'!G364, 1 ) + 1, 99 )</f>
        <v>#VALUE!</v>
      </c>
      <c r="J356" s="3"/>
      <c r="K356">
        <f>'ENTRY FORM'!I364</f>
        <v>0</v>
      </c>
      <c r="L356" t="str">
        <f>TRIM('ENTRY FORM'!J364)</f>
        <v/>
      </c>
      <c r="M356" s="3"/>
      <c r="N356" s="3"/>
      <c r="O356">
        <f t="shared" si="5"/>
        <v>0</v>
      </c>
    </row>
    <row r="357" spans="1:15" x14ac:dyDescent="0.35">
      <c r="A357">
        <f>'Guidance &amp; Cover Sheet'!$F$8</f>
        <v>0</v>
      </c>
      <c r="B357" s="3"/>
      <c r="C357" s="3"/>
      <c r="D357" t="str">
        <f>TRIM('ENTRY FORM'!C365)</f>
        <v/>
      </c>
      <c r="E357" t="str">
        <f>TRIM('ENTRY FORM'!D365)</f>
        <v/>
      </c>
      <c r="F357" s="4">
        <f>'ENTRY FORM'!E365</f>
        <v>0</v>
      </c>
      <c r="G357">
        <f>'ENTRY FORM'!F365</f>
        <v>0</v>
      </c>
      <c r="H357" t="e">
        <f xml:space="preserve"> LEFT( 'ENTRY FORM'!G365, FIND( "-", 'ENTRY FORM'!G365, 1) - 1 )</f>
        <v>#VALUE!</v>
      </c>
      <c r="I357" t="e">
        <f xml:space="preserve"> MID( 'ENTRY FORM'!G365, FIND( "-", 'ENTRY FORM'!G365, 1 ) + 1, 99 )</f>
        <v>#VALUE!</v>
      </c>
      <c r="J357" s="3"/>
      <c r="K357">
        <f>'ENTRY FORM'!I365</f>
        <v>0</v>
      </c>
      <c r="L357" t="str">
        <f>TRIM('ENTRY FORM'!J365)</f>
        <v/>
      </c>
      <c r="M357" s="3"/>
      <c r="N357" s="3"/>
      <c r="O357">
        <f t="shared" si="5"/>
        <v>0</v>
      </c>
    </row>
    <row r="358" spans="1:15" x14ac:dyDescent="0.35">
      <c r="A358">
        <f>'Guidance &amp; Cover Sheet'!$F$8</f>
        <v>0</v>
      </c>
      <c r="B358" s="3"/>
      <c r="C358" s="3"/>
      <c r="D358" t="str">
        <f>TRIM('ENTRY FORM'!C366)</f>
        <v/>
      </c>
      <c r="E358" t="str">
        <f>TRIM('ENTRY FORM'!D366)</f>
        <v/>
      </c>
      <c r="F358" s="4">
        <f>'ENTRY FORM'!E366</f>
        <v>0</v>
      </c>
      <c r="G358">
        <f>'ENTRY FORM'!F366</f>
        <v>0</v>
      </c>
      <c r="H358" t="e">
        <f xml:space="preserve"> LEFT( 'ENTRY FORM'!G366, FIND( "-", 'ENTRY FORM'!G366, 1) - 1 )</f>
        <v>#VALUE!</v>
      </c>
      <c r="I358" t="e">
        <f xml:space="preserve"> MID( 'ENTRY FORM'!G366, FIND( "-", 'ENTRY FORM'!G366, 1 ) + 1, 99 )</f>
        <v>#VALUE!</v>
      </c>
      <c r="J358" s="3"/>
      <c r="K358">
        <f>'ENTRY FORM'!I366</f>
        <v>0</v>
      </c>
      <c r="L358" t="str">
        <f>TRIM('ENTRY FORM'!J366)</f>
        <v/>
      </c>
      <c r="M358" s="3"/>
      <c r="N358" s="3"/>
      <c r="O358">
        <f t="shared" si="5"/>
        <v>0</v>
      </c>
    </row>
    <row r="359" spans="1:15" x14ac:dyDescent="0.35">
      <c r="A359">
        <f>'Guidance &amp; Cover Sheet'!$F$8</f>
        <v>0</v>
      </c>
      <c r="B359" s="3"/>
      <c r="C359" s="3"/>
      <c r="D359" t="str">
        <f>TRIM('ENTRY FORM'!C367)</f>
        <v/>
      </c>
      <c r="E359" t="str">
        <f>TRIM('ENTRY FORM'!D367)</f>
        <v/>
      </c>
      <c r="F359" s="4">
        <f>'ENTRY FORM'!E367</f>
        <v>0</v>
      </c>
      <c r="G359">
        <f>'ENTRY FORM'!F367</f>
        <v>0</v>
      </c>
      <c r="H359" t="e">
        <f xml:space="preserve"> LEFT( 'ENTRY FORM'!G367, FIND( "-", 'ENTRY FORM'!G367, 1) - 1 )</f>
        <v>#VALUE!</v>
      </c>
      <c r="I359" t="e">
        <f xml:space="preserve"> MID( 'ENTRY FORM'!G367, FIND( "-", 'ENTRY FORM'!G367, 1 ) + 1, 99 )</f>
        <v>#VALUE!</v>
      </c>
      <c r="J359" s="3"/>
      <c r="K359">
        <f>'ENTRY FORM'!I367</f>
        <v>0</v>
      </c>
      <c r="L359" t="str">
        <f>TRIM('ENTRY FORM'!J367)</f>
        <v/>
      </c>
      <c r="M359" s="3"/>
      <c r="N359" s="3"/>
      <c r="O359">
        <f t="shared" si="5"/>
        <v>0</v>
      </c>
    </row>
    <row r="360" spans="1:15" x14ac:dyDescent="0.35">
      <c r="A360">
        <f>'Guidance &amp; Cover Sheet'!$F$8</f>
        <v>0</v>
      </c>
      <c r="B360" s="3"/>
      <c r="C360" s="3"/>
      <c r="D360" t="str">
        <f>TRIM('ENTRY FORM'!C368)</f>
        <v/>
      </c>
      <c r="E360" t="str">
        <f>TRIM('ENTRY FORM'!D368)</f>
        <v/>
      </c>
      <c r="F360" s="4">
        <f>'ENTRY FORM'!E368</f>
        <v>0</v>
      </c>
      <c r="G360">
        <f>'ENTRY FORM'!F368</f>
        <v>0</v>
      </c>
      <c r="H360" t="e">
        <f xml:space="preserve"> LEFT( 'ENTRY FORM'!G368, FIND( "-", 'ENTRY FORM'!G368, 1) - 1 )</f>
        <v>#VALUE!</v>
      </c>
      <c r="I360" t="e">
        <f xml:space="preserve"> MID( 'ENTRY FORM'!G368, FIND( "-", 'ENTRY FORM'!G368, 1 ) + 1, 99 )</f>
        <v>#VALUE!</v>
      </c>
      <c r="J360" s="3"/>
      <c r="K360">
        <f>'ENTRY FORM'!I368</f>
        <v>0</v>
      </c>
      <c r="L360" t="str">
        <f>TRIM('ENTRY FORM'!J368)</f>
        <v/>
      </c>
      <c r="M360" s="3"/>
      <c r="N360" s="3"/>
      <c r="O360">
        <f t="shared" si="5"/>
        <v>0</v>
      </c>
    </row>
    <row r="361" spans="1:15" x14ac:dyDescent="0.35">
      <c r="A361">
        <f>'Guidance &amp; Cover Sheet'!$F$8</f>
        <v>0</v>
      </c>
      <c r="B361" s="3"/>
      <c r="C361" s="3"/>
      <c r="D361" t="str">
        <f>TRIM('ENTRY FORM'!C369)</f>
        <v/>
      </c>
      <c r="E361" t="str">
        <f>TRIM('ENTRY FORM'!D369)</f>
        <v/>
      </c>
      <c r="F361" s="4">
        <f>'ENTRY FORM'!E369</f>
        <v>0</v>
      </c>
      <c r="G361">
        <f>'ENTRY FORM'!F369</f>
        <v>0</v>
      </c>
      <c r="H361" t="e">
        <f xml:space="preserve"> LEFT( 'ENTRY FORM'!G369, FIND( "-", 'ENTRY FORM'!G369, 1) - 1 )</f>
        <v>#VALUE!</v>
      </c>
      <c r="I361" t="e">
        <f xml:space="preserve"> MID( 'ENTRY FORM'!G369, FIND( "-", 'ENTRY FORM'!G369, 1 ) + 1, 99 )</f>
        <v>#VALUE!</v>
      </c>
      <c r="J361" s="3"/>
      <c r="K361">
        <f>'ENTRY FORM'!I369</f>
        <v>0</v>
      </c>
      <c r="L361" t="str">
        <f>TRIM('ENTRY FORM'!J369)</f>
        <v/>
      </c>
      <c r="M361" s="3"/>
      <c r="N361" s="3"/>
      <c r="O361">
        <f t="shared" si="5"/>
        <v>0</v>
      </c>
    </row>
    <row r="362" spans="1:15" x14ac:dyDescent="0.35">
      <c r="A362">
        <f>'Guidance &amp; Cover Sheet'!$F$8</f>
        <v>0</v>
      </c>
      <c r="B362" s="3"/>
      <c r="C362" s="3"/>
      <c r="D362" t="str">
        <f>TRIM('ENTRY FORM'!C370)</f>
        <v/>
      </c>
      <c r="E362" t="str">
        <f>TRIM('ENTRY FORM'!D370)</f>
        <v/>
      </c>
      <c r="F362" s="4">
        <f>'ENTRY FORM'!E370</f>
        <v>0</v>
      </c>
      <c r="G362">
        <f>'ENTRY FORM'!F370</f>
        <v>0</v>
      </c>
      <c r="H362" t="e">
        <f xml:space="preserve"> LEFT( 'ENTRY FORM'!G370, FIND( "-", 'ENTRY FORM'!G370, 1) - 1 )</f>
        <v>#VALUE!</v>
      </c>
      <c r="I362" t="e">
        <f xml:space="preserve"> MID( 'ENTRY FORM'!G370, FIND( "-", 'ENTRY FORM'!G370, 1 ) + 1, 99 )</f>
        <v>#VALUE!</v>
      </c>
      <c r="J362" s="3"/>
      <c r="K362">
        <f>'ENTRY FORM'!I370</f>
        <v>0</v>
      </c>
      <c r="L362" t="str">
        <f>TRIM('ENTRY FORM'!J370)</f>
        <v/>
      </c>
      <c r="M362" s="3"/>
      <c r="N362" s="3"/>
      <c r="O362">
        <f t="shared" si="5"/>
        <v>0</v>
      </c>
    </row>
    <row r="363" spans="1:15" x14ac:dyDescent="0.35">
      <c r="A363">
        <f>'Guidance &amp; Cover Sheet'!$F$8</f>
        <v>0</v>
      </c>
      <c r="B363" s="3"/>
      <c r="C363" s="3"/>
      <c r="D363" t="str">
        <f>TRIM('ENTRY FORM'!C371)</f>
        <v/>
      </c>
      <c r="E363" t="str">
        <f>TRIM('ENTRY FORM'!D371)</f>
        <v/>
      </c>
      <c r="F363" s="4">
        <f>'ENTRY FORM'!E371</f>
        <v>0</v>
      </c>
      <c r="G363">
        <f>'ENTRY FORM'!F371</f>
        <v>0</v>
      </c>
      <c r="H363" t="e">
        <f xml:space="preserve"> LEFT( 'ENTRY FORM'!G371, FIND( "-", 'ENTRY FORM'!G371, 1) - 1 )</f>
        <v>#VALUE!</v>
      </c>
      <c r="I363" t="e">
        <f xml:space="preserve"> MID( 'ENTRY FORM'!G371, FIND( "-", 'ENTRY FORM'!G371, 1 ) + 1, 99 )</f>
        <v>#VALUE!</v>
      </c>
      <c r="J363" s="3"/>
      <c r="K363">
        <f>'ENTRY FORM'!I371</f>
        <v>0</v>
      </c>
      <c r="L363" t="str">
        <f>TRIM('ENTRY FORM'!J371)</f>
        <v/>
      </c>
      <c r="M363" s="3"/>
      <c r="N363" s="3"/>
      <c r="O363">
        <f t="shared" si="5"/>
        <v>0</v>
      </c>
    </row>
    <row r="364" spans="1:15" x14ac:dyDescent="0.35">
      <c r="A364">
        <f>'Guidance &amp; Cover Sheet'!$F$8</f>
        <v>0</v>
      </c>
      <c r="B364" s="3"/>
      <c r="C364" s="3"/>
      <c r="D364" t="str">
        <f>TRIM('ENTRY FORM'!C372)</f>
        <v/>
      </c>
      <c r="E364" t="str">
        <f>TRIM('ENTRY FORM'!D372)</f>
        <v/>
      </c>
      <c r="F364" s="4">
        <f>'ENTRY FORM'!E372</f>
        <v>0</v>
      </c>
      <c r="G364">
        <f>'ENTRY FORM'!F372</f>
        <v>0</v>
      </c>
      <c r="H364" t="e">
        <f xml:space="preserve"> LEFT( 'ENTRY FORM'!G372, FIND( "-", 'ENTRY FORM'!G372, 1) - 1 )</f>
        <v>#VALUE!</v>
      </c>
      <c r="I364" t="e">
        <f xml:space="preserve"> MID( 'ENTRY FORM'!G372, FIND( "-", 'ENTRY FORM'!G372, 1 ) + 1, 99 )</f>
        <v>#VALUE!</v>
      </c>
      <c r="J364" s="3"/>
      <c r="K364">
        <f>'ENTRY FORM'!I372</f>
        <v>0</v>
      </c>
      <c r="L364" t="str">
        <f>TRIM('ENTRY FORM'!J372)</f>
        <v/>
      </c>
      <c r="M364" s="3"/>
      <c r="N364" s="3"/>
      <c r="O364">
        <f t="shared" si="5"/>
        <v>0</v>
      </c>
    </row>
    <row r="365" spans="1:15" x14ac:dyDescent="0.35">
      <c r="A365">
        <f>'Guidance &amp; Cover Sheet'!$F$8</f>
        <v>0</v>
      </c>
      <c r="B365" s="3"/>
      <c r="C365" s="3"/>
      <c r="D365" t="str">
        <f>TRIM('ENTRY FORM'!C373)</f>
        <v/>
      </c>
      <c r="E365" t="str">
        <f>TRIM('ENTRY FORM'!D373)</f>
        <v/>
      </c>
      <c r="F365" s="4">
        <f>'ENTRY FORM'!E373</f>
        <v>0</v>
      </c>
      <c r="G365">
        <f>'ENTRY FORM'!F373</f>
        <v>0</v>
      </c>
      <c r="H365" t="e">
        <f xml:space="preserve"> LEFT( 'ENTRY FORM'!G373, FIND( "-", 'ENTRY FORM'!G373, 1) - 1 )</f>
        <v>#VALUE!</v>
      </c>
      <c r="I365" t="e">
        <f xml:space="preserve"> MID( 'ENTRY FORM'!G373, FIND( "-", 'ENTRY FORM'!G373, 1 ) + 1, 99 )</f>
        <v>#VALUE!</v>
      </c>
      <c r="J365" s="3"/>
      <c r="K365">
        <f>'ENTRY FORM'!I373</f>
        <v>0</v>
      </c>
      <c r="L365" t="str">
        <f>TRIM('ENTRY FORM'!J373)</f>
        <v/>
      </c>
      <c r="M365" s="3"/>
      <c r="N365" s="3"/>
      <c r="O365">
        <f t="shared" si="5"/>
        <v>0</v>
      </c>
    </row>
    <row r="366" spans="1:15" x14ac:dyDescent="0.35">
      <c r="A366">
        <f>'Guidance &amp; Cover Sheet'!$F$8</f>
        <v>0</v>
      </c>
      <c r="B366" s="3"/>
      <c r="C366" s="3"/>
      <c r="D366" t="str">
        <f>TRIM('ENTRY FORM'!C374)</f>
        <v/>
      </c>
      <c r="E366" t="str">
        <f>TRIM('ENTRY FORM'!D374)</f>
        <v/>
      </c>
      <c r="F366" s="4">
        <f>'ENTRY FORM'!E374</f>
        <v>0</v>
      </c>
      <c r="G366">
        <f>'ENTRY FORM'!F374</f>
        <v>0</v>
      </c>
      <c r="H366" t="e">
        <f xml:space="preserve"> LEFT( 'ENTRY FORM'!G374, FIND( "-", 'ENTRY FORM'!G374, 1) - 1 )</f>
        <v>#VALUE!</v>
      </c>
      <c r="I366" t="e">
        <f xml:space="preserve"> MID( 'ENTRY FORM'!G374, FIND( "-", 'ENTRY FORM'!G374, 1 ) + 1, 99 )</f>
        <v>#VALUE!</v>
      </c>
      <c r="J366" s="3"/>
      <c r="K366">
        <f>'ENTRY FORM'!I374</f>
        <v>0</v>
      </c>
      <c r="L366" t="str">
        <f>TRIM('ENTRY FORM'!J374)</f>
        <v/>
      </c>
      <c r="M366" s="3"/>
      <c r="N366" s="3"/>
      <c r="O366">
        <f t="shared" si="5"/>
        <v>0</v>
      </c>
    </row>
    <row r="367" spans="1:15" x14ac:dyDescent="0.35">
      <c r="A367">
        <f>'Guidance &amp; Cover Sheet'!$F$8</f>
        <v>0</v>
      </c>
      <c r="B367" s="3"/>
      <c r="C367" s="3"/>
      <c r="D367" t="str">
        <f>TRIM('ENTRY FORM'!C375)</f>
        <v/>
      </c>
      <c r="E367" t="str">
        <f>TRIM('ENTRY FORM'!D375)</f>
        <v/>
      </c>
      <c r="F367" s="4">
        <f>'ENTRY FORM'!E375</f>
        <v>0</v>
      </c>
      <c r="G367">
        <f>'ENTRY FORM'!F375</f>
        <v>0</v>
      </c>
      <c r="H367" t="e">
        <f xml:space="preserve"> LEFT( 'ENTRY FORM'!G375, FIND( "-", 'ENTRY FORM'!G375, 1) - 1 )</f>
        <v>#VALUE!</v>
      </c>
      <c r="I367" t="e">
        <f xml:space="preserve"> MID( 'ENTRY FORM'!G375, FIND( "-", 'ENTRY FORM'!G375, 1 ) + 1, 99 )</f>
        <v>#VALUE!</v>
      </c>
      <c r="J367" s="3"/>
      <c r="K367">
        <f>'ENTRY FORM'!I375</f>
        <v>0</v>
      </c>
      <c r="L367" t="str">
        <f>TRIM('ENTRY FORM'!J375)</f>
        <v/>
      </c>
      <c r="M367" s="3"/>
      <c r="N367" s="3"/>
      <c r="O367">
        <f t="shared" si="5"/>
        <v>0</v>
      </c>
    </row>
    <row r="368" spans="1:15" x14ac:dyDescent="0.35">
      <c r="A368">
        <f>'Guidance &amp; Cover Sheet'!$F$8</f>
        <v>0</v>
      </c>
      <c r="B368" s="3"/>
      <c r="C368" s="3"/>
      <c r="D368" t="str">
        <f>TRIM('ENTRY FORM'!C376)</f>
        <v/>
      </c>
      <c r="E368" t="str">
        <f>TRIM('ENTRY FORM'!D376)</f>
        <v/>
      </c>
      <c r="F368" s="4">
        <f>'ENTRY FORM'!E376</f>
        <v>0</v>
      </c>
      <c r="G368">
        <f>'ENTRY FORM'!F376</f>
        <v>0</v>
      </c>
      <c r="H368" t="e">
        <f xml:space="preserve"> LEFT( 'ENTRY FORM'!G376, FIND( "-", 'ENTRY FORM'!G376, 1) - 1 )</f>
        <v>#VALUE!</v>
      </c>
      <c r="I368" t="e">
        <f xml:space="preserve"> MID( 'ENTRY FORM'!G376, FIND( "-", 'ENTRY FORM'!G376, 1 ) + 1, 99 )</f>
        <v>#VALUE!</v>
      </c>
      <c r="J368" s="3"/>
      <c r="K368">
        <f>'ENTRY FORM'!I376</f>
        <v>0</v>
      </c>
      <c r="L368" t="str">
        <f>TRIM('ENTRY FORM'!J376)</f>
        <v/>
      </c>
      <c r="M368" s="3"/>
      <c r="N368" s="3"/>
      <c r="O368">
        <f t="shared" si="5"/>
        <v>0</v>
      </c>
    </row>
    <row r="369" spans="1:15" x14ac:dyDescent="0.35">
      <c r="A369">
        <f>'Guidance &amp; Cover Sheet'!$F$8</f>
        <v>0</v>
      </c>
      <c r="B369" s="3"/>
      <c r="C369" s="3"/>
      <c r="D369" t="str">
        <f>TRIM('ENTRY FORM'!C377)</f>
        <v/>
      </c>
      <c r="E369" t="str">
        <f>TRIM('ENTRY FORM'!D377)</f>
        <v/>
      </c>
      <c r="F369" s="4">
        <f>'ENTRY FORM'!E377</f>
        <v>0</v>
      </c>
      <c r="G369">
        <f>'ENTRY FORM'!F377</f>
        <v>0</v>
      </c>
      <c r="H369" t="e">
        <f xml:space="preserve"> LEFT( 'ENTRY FORM'!G377, FIND( "-", 'ENTRY FORM'!G377, 1) - 1 )</f>
        <v>#VALUE!</v>
      </c>
      <c r="I369" t="e">
        <f xml:space="preserve"> MID( 'ENTRY FORM'!G377, FIND( "-", 'ENTRY FORM'!G377, 1 ) + 1, 99 )</f>
        <v>#VALUE!</v>
      </c>
      <c r="J369" s="3"/>
      <c r="K369">
        <f>'ENTRY FORM'!I377</f>
        <v>0</v>
      </c>
      <c r="L369" t="str">
        <f>TRIM('ENTRY FORM'!J377)</f>
        <v/>
      </c>
      <c r="M369" s="3"/>
      <c r="N369" s="3"/>
      <c r="O369">
        <f t="shared" si="5"/>
        <v>0</v>
      </c>
    </row>
    <row r="370" spans="1:15" x14ac:dyDescent="0.35">
      <c r="A370">
        <f>'Guidance &amp; Cover Sheet'!$F$8</f>
        <v>0</v>
      </c>
      <c r="B370" s="3"/>
      <c r="C370" s="3"/>
      <c r="D370" t="str">
        <f>TRIM('ENTRY FORM'!C378)</f>
        <v/>
      </c>
      <c r="E370" t="str">
        <f>TRIM('ENTRY FORM'!D378)</f>
        <v/>
      </c>
      <c r="F370" s="4">
        <f>'ENTRY FORM'!E378</f>
        <v>0</v>
      </c>
      <c r="G370">
        <f>'ENTRY FORM'!F378</f>
        <v>0</v>
      </c>
      <c r="H370" t="e">
        <f xml:space="preserve"> LEFT( 'ENTRY FORM'!G378, FIND( "-", 'ENTRY FORM'!G378, 1) - 1 )</f>
        <v>#VALUE!</v>
      </c>
      <c r="I370" t="e">
        <f xml:space="preserve"> MID( 'ENTRY FORM'!G378, FIND( "-", 'ENTRY FORM'!G378, 1 ) + 1, 99 )</f>
        <v>#VALUE!</v>
      </c>
      <c r="J370" s="3"/>
      <c r="K370">
        <f>'ENTRY FORM'!I378</f>
        <v>0</v>
      </c>
      <c r="L370" t="str">
        <f>TRIM('ENTRY FORM'!J378)</f>
        <v/>
      </c>
      <c r="M370" s="3"/>
      <c r="N370" s="3"/>
      <c r="O370">
        <f t="shared" si="5"/>
        <v>0</v>
      </c>
    </row>
    <row r="371" spans="1:15" x14ac:dyDescent="0.35">
      <c r="A371">
        <f>'Guidance &amp; Cover Sheet'!$F$8</f>
        <v>0</v>
      </c>
      <c r="B371" s="3"/>
      <c r="C371" s="3"/>
      <c r="D371" t="str">
        <f>TRIM('ENTRY FORM'!C379)</f>
        <v/>
      </c>
      <c r="E371" t="str">
        <f>TRIM('ENTRY FORM'!D379)</f>
        <v/>
      </c>
      <c r="F371" s="4">
        <f>'ENTRY FORM'!E379</f>
        <v>0</v>
      </c>
      <c r="G371">
        <f>'ENTRY FORM'!F379</f>
        <v>0</v>
      </c>
      <c r="H371" t="e">
        <f xml:space="preserve"> LEFT( 'ENTRY FORM'!G379, FIND( "-", 'ENTRY FORM'!G379, 1) - 1 )</f>
        <v>#VALUE!</v>
      </c>
      <c r="I371" t="e">
        <f xml:space="preserve"> MID( 'ENTRY FORM'!G379, FIND( "-", 'ENTRY FORM'!G379, 1 ) + 1, 99 )</f>
        <v>#VALUE!</v>
      </c>
      <c r="J371" s="3"/>
      <c r="K371">
        <f>'ENTRY FORM'!I379</f>
        <v>0</v>
      </c>
      <c r="L371" t="str">
        <f>TRIM('ENTRY FORM'!J379)</f>
        <v/>
      </c>
      <c r="M371" s="3"/>
      <c r="N371" s="3"/>
      <c r="O371">
        <f t="shared" si="5"/>
        <v>0</v>
      </c>
    </row>
    <row r="372" spans="1:15" x14ac:dyDescent="0.35">
      <c r="A372">
        <f>'Guidance &amp; Cover Sheet'!$F$8</f>
        <v>0</v>
      </c>
      <c r="B372" s="3"/>
      <c r="C372" s="3"/>
      <c r="D372" t="str">
        <f>TRIM('ENTRY FORM'!C380)</f>
        <v/>
      </c>
      <c r="E372" t="str">
        <f>TRIM('ENTRY FORM'!D380)</f>
        <v/>
      </c>
      <c r="F372" s="4">
        <f>'ENTRY FORM'!E380</f>
        <v>0</v>
      </c>
      <c r="G372">
        <f>'ENTRY FORM'!F380</f>
        <v>0</v>
      </c>
      <c r="H372" t="e">
        <f xml:space="preserve"> LEFT( 'ENTRY FORM'!G380, FIND( "-", 'ENTRY FORM'!G380, 1) - 1 )</f>
        <v>#VALUE!</v>
      </c>
      <c r="I372" t="e">
        <f xml:space="preserve"> MID( 'ENTRY FORM'!G380, FIND( "-", 'ENTRY FORM'!G380, 1 ) + 1, 99 )</f>
        <v>#VALUE!</v>
      </c>
      <c r="J372" s="3"/>
      <c r="K372">
        <f>'ENTRY FORM'!I380</f>
        <v>0</v>
      </c>
      <c r="L372" t="str">
        <f>TRIM('ENTRY FORM'!J380)</f>
        <v/>
      </c>
      <c r="M372" s="3"/>
      <c r="N372" s="3"/>
      <c r="O372">
        <f t="shared" si="5"/>
        <v>0</v>
      </c>
    </row>
    <row r="373" spans="1:15" x14ac:dyDescent="0.35">
      <c r="A373">
        <f>'Guidance &amp; Cover Sheet'!$F$8</f>
        <v>0</v>
      </c>
      <c r="B373" s="3"/>
      <c r="C373" s="3"/>
      <c r="D373" t="str">
        <f>TRIM('ENTRY FORM'!C381)</f>
        <v/>
      </c>
      <c r="E373" t="str">
        <f>TRIM('ENTRY FORM'!D381)</f>
        <v/>
      </c>
      <c r="F373" s="4">
        <f>'ENTRY FORM'!E381</f>
        <v>0</v>
      </c>
      <c r="G373">
        <f>'ENTRY FORM'!F381</f>
        <v>0</v>
      </c>
      <c r="H373" t="e">
        <f xml:space="preserve"> LEFT( 'ENTRY FORM'!G381, FIND( "-", 'ENTRY FORM'!G381, 1) - 1 )</f>
        <v>#VALUE!</v>
      </c>
      <c r="I373" t="e">
        <f xml:space="preserve"> MID( 'ENTRY FORM'!G381, FIND( "-", 'ENTRY FORM'!G381, 1 ) + 1, 99 )</f>
        <v>#VALUE!</v>
      </c>
      <c r="J373" s="3"/>
      <c r="K373">
        <f>'ENTRY FORM'!I381</f>
        <v>0</v>
      </c>
      <c r="L373" t="str">
        <f>TRIM('ENTRY FORM'!J381)</f>
        <v/>
      </c>
      <c r="M373" s="3"/>
      <c r="N373" s="3"/>
      <c r="O373">
        <f t="shared" si="5"/>
        <v>0</v>
      </c>
    </row>
    <row r="374" spans="1:15" x14ac:dyDescent="0.35">
      <c r="A374">
        <f>'Guidance &amp; Cover Sheet'!$F$8</f>
        <v>0</v>
      </c>
      <c r="B374" s="3"/>
      <c r="C374" s="3"/>
      <c r="D374" t="str">
        <f>TRIM('ENTRY FORM'!C382)</f>
        <v/>
      </c>
      <c r="E374" t="str">
        <f>TRIM('ENTRY FORM'!D382)</f>
        <v/>
      </c>
      <c r="F374" s="4">
        <f>'ENTRY FORM'!E382</f>
        <v>0</v>
      </c>
      <c r="G374">
        <f>'ENTRY FORM'!F382</f>
        <v>0</v>
      </c>
      <c r="H374" t="e">
        <f xml:space="preserve"> LEFT( 'ENTRY FORM'!G382, FIND( "-", 'ENTRY FORM'!G382, 1) - 1 )</f>
        <v>#VALUE!</v>
      </c>
      <c r="I374" t="e">
        <f xml:space="preserve"> MID( 'ENTRY FORM'!G382, FIND( "-", 'ENTRY FORM'!G382, 1 ) + 1, 99 )</f>
        <v>#VALUE!</v>
      </c>
      <c r="J374" s="3"/>
      <c r="K374">
        <f>'ENTRY FORM'!I382</f>
        <v>0</v>
      </c>
      <c r="L374" t="str">
        <f>TRIM('ENTRY FORM'!J382)</f>
        <v/>
      </c>
      <c r="M374" s="3"/>
      <c r="N374" s="3"/>
      <c r="O374">
        <f t="shared" si="5"/>
        <v>0</v>
      </c>
    </row>
    <row r="375" spans="1:15" x14ac:dyDescent="0.35">
      <c r="A375">
        <f>'Guidance &amp; Cover Sheet'!$F$8</f>
        <v>0</v>
      </c>
      <c r="B375" s="3"/>
      <c r="C375" s="3"/>
      <c r="D375" t="str">
        <f>TRIM('ENTRY FORM'!C383)</f>
        <v/>
      </c>
      <c r="E375" t="str">
        <f>TRIM('ENTRY FORM'!D383)</f>
        <v/>
      </c>
      <c r="F375" s="4">
        <f>'ENTRY FORM'!E383</f>
        <v>0</v>
      </c>
      <c r="G375">
        <f>'ENTRY FORM'!F383</f>
        <v>0</v>
      </c>
      <c r="H375" t="e">
        <f xml:space="preserve"> LEFT( 'ENTRY FORM'!G383, FIND( "-", 'ENTRY FORM'!G383, 1) - 1 )</f>
        <v>#VALUE!</v>
      </c>
      <c r="I375" t="e">
        <f xml:space="preserve"> MID( 'ENTRY FORM'!G383, FIND( "-", 'ENTRY FORM'!G383, 1 ) + 1, 99 )</f>
        <v>#VALUE!</v>
      </c>
      <c r="J375" s="3"/>
      <c r="K375">
        <f>'ENTRY FORM'!I383</f>
        <v>0</v>
      </c>
      <c r="L375" t="str">
        <f>TRIM('ENTRY FORM'!J383)</f>
        <v/>
      </c>
      <c r="M375" s="3"/>
      <c r="N375" s="3"/>
      <c r="O375">
        <f t="shared" si="5"/>
        <v>0</v>
      </c>
    </row>
    <row r="376" spans="1:15" x14ac:dyDescent="0.35">
      <c r="A376">
        <f>'Guidance &amp; Cover Sheet'!$F$8</f>
        <v>0</v>
      </c>
      <c r="B376" s="3"/>
      <c r="C376" s="3"/>
      <c r="D376" t="str">
        <f>TRIM('ENTRY FORM'!C384)</f>
        <v/>
      </c>
      <c r="E376" t="str">
        <f>TRIM('ENTRY FORM'!D384)</f>
        <v/>
      </c>
      <c r="F376" s="4">
        <f>'ENTRY FORM'!E384</f>
        <v>0</v>
      </c>
      <c r="G376">
        <f>'ENTRY FORM'!F384</f>
        <v>0</v>
      </c>
      <c r="H376" t="e">
        <f xml:space="preserve"> LEFT( 'ENTRY FORM'!G384, FIND( "-", 'ENTRY FORM'!G384, 1) - 1 )</f>
        <v>#VALUE!</v>
      </c>
      <c r="I376" t="e">
        <f xml:space="preserve"> MID( 'ENTRY FORM'!G384, FIND( "-", 'ENTRY FORM'!G384, 1 ) + 1, 99 )</f>
        <v>#VALUE!</v>
      </c>
      <c r="J376" s="3"/>
      <c r="K376">
        <f>'ENTRY FORM'!I384</f>
        <v>0</v>
      </c>
      <c r="L376" t="str">
        <f>TRIM('ENTRY FORM'!J384)</f>
        <v/>
      </c>
      <c r="M376" s="3"/>
      <c r="N376" s="3"/>
      <c r="O376">
        <f t="shared" si="5"/>
        <v>0</v>
      </c>
    </row>
    <row r="377" spans="1:15" x14ac:dyDescent="0.35">
      <c r="A377">
        <f>'Guidance &amp; Cover Sheet'!$F$8</f>
        <v>0</v>
      </c>
      <c r="B377" s="3"/>
      <c r="C377" s="3"/>
      <c r="D377" t="str">
        <f>TRIM('ENTRY FORM'!C385)</f>
        <v/>
      </c>
      <c r="E377" t="str">
        <f>TRIM('ENTRY FORM'!D385)</f>
        <v/>
      </c>
      <c r="F377" s="4">
        <f>'ENTRY FORM'!E385</f>
        <v>0</v>
      </c>
      <c r="G377">
        <f>'ENTRY FORM'!F385</f>
        <v>0</v>
      </c>
      <c r="H377" t="e">
        <f xml:space="preserve"> LEFT( 'ENTRY FORM'!G385, FIND( "-", 'ENTRY FORM'!G385, 1) - 1 )</f>
        <v>#VALUE!</v>
      </c>
      <c r="I377" t="e">
        <f xml:space="preserve"> MID( 'ENTRY FORM'!G385, FIND( "-", 'ENTRY FORM'!G385, 1 ) + 1, 99 )</f>
        <v>#VALUE!</v>
      </c>
      <c r="J377" s="3"/>
      <c r="K377">
        <f>'ENTRY FORM'!I385</f>
        <v>0</v>
      </c>
      <c r="L377" t="str">
        <f>TRIM('ENTRY FORM'!J385)</f>
        <v/>
      </c>
      <c r="M377" s="3"/>
      <c r="N377" s="3"/>
      <c r="O377">
        <f t="shared" si="5"/>
        <v>0</v>
      </c>
    </row>
    <row r="378" spans="1:15" x14ac:dyDescent="0.35">
      <c r="A378">
        <f>'Guidance &amp; Cover Sheet'!$F$8</f>
        <v>0</v>
      </c>
      <c r="B378" s="3"/>
      <c r="C378" s="3"/>
      <c r="D378" t="str">
        <f>TRIM('ENTRY FORM'!C386)</f>
        <v/>
      </c>
      <c r="E378" t="str">
        <f>TRIM('ENTRY FORM'!D386)</f>
        <v/>
      </c>
      <c r="F378" s="4">
        <f>'ENTRY FORM'!E386</f>
        <v>0</v>
      </c>
      <c r="G378">
        <f>'ENTRY FORM'!F386</f>
        <v>0</v>
      </c>
      <c r="H378" t="e">
        <f xml:space="preserve"> LEFT( 'ENTRY FORM'!G386, FIND( "-", 'ENTRY FORM'!G386, 1) - 1 )</f>
        <v>#VALUE!</v>
      </c>
      <c r="I378" t="e">
        <f xml:space="preserve"> MID( 'ENTRY FORM'!G386, FIND( "-", 'ENTRY FORM'!G386, 1 ) + 1, 99 )</f>
        <v>#VALUE!</v>
      </c>
      <c r="J378" s="3"/>
      <c r="K378">
        <f>'ENTRY FORM'!I386</f>
        <v>0</v>
      </c>
      <c r="L378" t="str">
        <f>TRIM('ENTRY FORM'!J386)</f>
        <v/>
      </c>
      <c r="M378" s="3"/>
      <c r="N378" s="3"/>
      <c r="O378">
        <f t="shared" si="5"/>
        <v>0</v>
      </c>
    </row>
    <row r="379" spans="1:15" x14ac:dyDescent="0.35">
      <c r="A379">
        <f>'Guidance &amp; Cover Sheet'!$F$8</f>
        <v>0</v>
      </c>
      <c r="B379" s="3"/>
      <c r="C379" s="3"/>
      <c r="D379" t="str">
        <f>TRIM('ENTRY FORM'!C387)</f>
        <v/>
      </c>
      <c r="E379" t="str">
        <f>TRIM('ENTRY FORM'!D387)</f>
        <v/>
      </c>
      <c r="F379" s="4">
        <f>'ENTRY FORM'!E387</f>
        <v>0</v>
      </c>
      <c r="G379">
        <f>'ENTRY FORM'!F387</f>
        <v>0</v>
      </c>
      <c r="H379" t="e">
        <f xml:space="preserve"> LEFT( 'ENTRY FORM'!G387, FIND( "-", 'ENTRY FORM'!G387, 1) - 1 )</f>
        <v>#VALUE!</v>
      </c>
      <c r="I379" t="e">
        <f xml:space="preserve"> MID( 'ENTRY FORM'!G387, FIND( "-", 'ENTRY FORM'!G387, 1 ) + 1, 99 )</f>
        <v>#VALUE!</v>
      </c>
      <c r="J379" s="3"/>
      <c r="K379">
        <f>'ENTRY FORM'!I387</f>
        <v>0</v>
      </c>
      <c r="L379" t="str">
        <f>TRIM('ENTRY FORM'!J387)</f>
        <v/>
      </c>
      <c r="M379" s="3"/>
      <c r="N379" s="3"/>
      <c r="O379">
        <f t="shared" si="5"/>
        <v>0</v>
      </c>
    </row>
    <row r="380" spans="1:15" x14ac:dyDescent="0.35">
      <c r="A380">
        <f>'Guidance &amp; Cover Sheet'!$F$8</f>
        <v>0</v>
      </c>
      <c r="B380" s="3"/>
      <c r="C380" s="3"/>
      <c r="D380" t="str">
        <f>TRIM('ENTRY FORM'!C388)</f>
        <v/>
      </c>
      <c r="E380" t="str">
        <f>TRIM('ENTRY FORM'!D388)</f>
        <v/>
      </c>
      <c r="F380" s="4">
        <f>'ENTRY FORM'!E388</f>
        <v>0</v>
      </c>
      <c r="G380">
        <f>'ENTRY FORM'!F388</f>
        <v>0</v>
      </c>
      <c r="H380" t="e">
        <f xml:space="preserve"> LEFT( 'ENTRY FORM'!G388, FIND( "-", 'ENTRY FORM'!G388, 1) - 1 )</f>
        <v>#VALUE!</v>
      </c>
      <c r="I380" t="e">
        <f xml:space="preserve"> MID( 'ENTRY FORM'!G388, FIND( "-", 'ENTRY FORM'!G388, 1 ) + 1, 99 )</f>
        <v>#VALUE!</v>
      </c>
      <c r="J380" s="3"/>
      <c r="K380">
        <f>'ENTRY FORM'!I388</f>
        <v>0</v>
      </c>
      <c r="L380" t="str">
        <f>TRIM('ENTRY FORM'!J388)</f>
        <v/>
      </c>
      <c r="M380" s="3"/>
      <c r="N380" s="3"/>
      <c r="O380">
        <f t="shared" si="5"/>
        <v>0</v>
      </c>
    </row>
    <row r="381" spans="1:15" x14ac:dyDescent="0.35">
      <c r="A381">
        <f>'Guidance &amp; Cover Sheet'!$F$8</f>
        <v>0</v>
      </c>
      <c r="B381" s="3"/>
      <c r="C381" s="3"/>
      <c r="D381" t="str">
        <f>TRIM('ENTRY FORM'!C389)</f>
        <v/>
      </c>
      <c r="E381" t="str">
        <f>TRIM('ENTRY FORM'!D389)</f>
        <v/>
      </c>
      <c r="F381" s="4">
        <f>'ENTRY FORM'!E389</f>
        <v>0</v>
      </c>
      <c r="G381">
        <f>'ENTRY FORM'!F389</f>
        <v>0</v>
      </c>
      <c r="H381" t="e">
        <f xml:space="preserve"> LEFT( 'ENTRY FORM'!G389, FIND( "-", 'ENTRY FORM'!G389, 1) - 1 )</f>
        <v>#VALUE!</v>
      </c>
      <c r="I381" t="e">
        <f xml:space="preserve"> MID( 'ENTRY FORM'!G389, FIND( "-", 'ENTRY FORM'!G389, 1 ) + 1, 99 )</f>
        <v>#VALUE!</v>
      </c>
      <c r="J381" s="3"/>
      <c r="K381">
        <f>'ENTRY FORM'!I389</f>
        <v>0</v>
      </c>
      <c r="L381" t="str">
        <f>TRIM('ENTRY FORM'!J389)</f>
        <v/>
      </c>
      <c r="M381" s="3"/>
      <c r="N381" s="3"/>
      <c r="O381">
        <f t="shared" si="5"/>
        <v>0</v>
      </c>
    </row>
    <row r="382" spans="1:15" x14ac:dyDescent="0.35">
      <c r="A382">
        <f>'Guidance &amp; Cover Sheet'!$F$8</f>
        <v>0</v>
      </c>
      <c r="B382" s="3"/>
      <c r="C382" s="3"/>
      <c r="D382" t="str">
        <f>TRIM('ENTRY FORM'!C390)</f>
        <v/>
      </c>
      <c r="E382" t="str">
        <f>TRIM('ENTRY FORM'!D390)</f>
        <v/>
      </c>
      <c r="F382" s="4">
        <f>'ENTRY FORM'!E390</f>
        <v>0</v>
      </c>
      <c r="G382">
        <f>'ENTRY FORM'!F390</f>
        <v>0</v>
      </c>
      <c r="H382" t="e">
        <f xml:space="preserve"> LEFT( 'ENTRY FORM'!G390, FIND( "-", 'ENTRY FORM'!G390, 1) - 1 )</f>
        <v>#VALUE!</v>
      </c>
      <c r="I382" t="e">
        <f xml:space="preserve"> MID( 'ENTRY FORM'!G390, FIND( "-", 'ENTRY FORM'!G390, 1 ) + 1, 99 )</f>
        <v>#VALUE!</v>
      </c>
      <c r="J382" s="3"/>
      <c r="K382">
        <f>'ENTRY FORM'!I390</f>
        <v>0</v>
      </c>
      <c r="L382" t="str">
        <f>TRIM('ENTRY FORM'!J390)</f>
        <v/>
      </c>
      <c r="M382" s="3"/>
      <c r="N382" s="3"/>
      <c r="O382">
        <f t="shared" si="5"/>
        <v>0</v>
      </c>
    </row>
    <row r="383" spans="1:15" x14ac:dyDescent="0.35">
      <c r="A383">
        <f>'Guidance &amp; Cover Sheet'!$F$8</f>
        <v>0</v>
      </c>
      <c r="B383" s="3"/>
      <c r="C383" s="3"/>
      <c r="D383" t="str">
        <f>TRIM('ENTRY FORM'!C391)</f>
        <v/>
      </c>
      <c r="E383" t="str">
        <f>TRIM('ENTRY FORM'!D391)</f>
        <v/>
      </c>
      <c r="F383" s="4">
        <f>'ENTRY FORM'!E391</f>
        <v>0</v>
      </c>
      <c r="G383">
        <f>'ENTRY FORM'!F391</f>
        <v>0</v>
      </c>
      <c r="H383" t="e">
        <f xml:space="preserve"> LEFT( 'ENTRY FORM'!G391, FIND( "-", 'ENTRY FORM'!G391, 1) - 1 )</f>
        <v>#VALUE!</v>
      </c>
      <c r="I383" t="e">
        <f xml:space="preserve"> MID( 'ENTRY FORM'!G391, FIND( "-", 'ENTRY FORM'!G391, 1 ) + 1, 99 )</f>
        <v>#VALUE!</v>
      </c>
      <c r="J383" s="3"/>
      <c r="K383">
        <f>'ENTRY FORM'!I391</f>
        <v>0</v>
      </c>
      <c r="L383" t="str">
        <f>TRIM('ENTRY FORM'!J391)</f>
        <v/>
      </c>
      <c r="M383" s="3"/>
      <c r="N383" s="3"/>
      <c r="O383">
        <f t="shared" si="5"/>
        <v>0</v>
      </c>
    </row>
    <row r="384" spans="1:15" x14ac:dyDescent="0.35">
      <c r="A384">
        <f>'Guidance &amp; Cover Sheet'!$F$8</f>
        <v>0</v>
      </c>
      <c r="B384" s="3"/>
      <c r="C384" s="3"/>
      <c r="D384" t="str">
        <f>TRIM('ENTRY FORM'!C392)</f>
        <v/>
      </c>
      <c r="E384" t="str">
        <f>TRIM('ENTRY FORM'!D392)</f>
        <v/>
      </c>
      <c r="F384" s="4">
        <f>'ENTRY FORM'!E392</f>
        <v>0</v>
      </c>
      <c r="G384">
        <f>'ENTRY FORM'!F392</f>
        <v>0</v>
      </c>
      <c r="H384" t="e">
        <f xml:space="preserve"> LEFT( 'ENTRY FORM'!G392, FIND( "-", 'ENTRY FORM'!G392, 1) - 1 )</f>
        <v>#VALUE!</v>
      </c>
      <c r="I384" t="e">
        <f xml:space="preserve"> MID( 'ENTRY FORM'!G392, FIND( "-", 'ENTRY FORM'!G392, 1 ) + 1, 99 )</f>
        <v>#VALUE!</v>
      </c>
      <c r="J384" s="3"/>
      <c r="K384">
        <f>'ENTRY FORM'!I392</f>
        <v>0</v>
      </c>
      <c r="L384" t="str">
        <f>TRIM('ENTRY FORM'!J392)</f>
        <v/>
      </c>
      <c r="M384" s="3"/>
      <c r="N384" s="3"/>
      <c r="O384">
        <f t="shared" si="5"/>
        <v>0</v>
      </c>
    </row>
    <row r="385" spans="1:15" x14ac:dyDescent="0.35">
      <c r="A385">
        <f>'Guidance &amp; Cover Sheet'!$F$8</f>
        <v>0</v>
      </c>
      <c r="B385" s="3"/>
      <c r="C385" s="3"/>
      <c r="D385" t="str">
        <f>TRIM('ENTRY FORM'!C393)</f>
        <v/>
      </c>
      <c r="E385" t="str">
        <f>TRIM('ENTRY FORM'!D393)</f>
        <v/>
      </c>
      <c r="F385" s="4">
        <f>'ENTRY FORM'!E393</f>
        <v>0</v>
      </c>
      <c r="G385">
        <f>'ENTRY FORM'!F393</f>
        <v>0</v>
      </c>
      <c r="H385" t="e">
        <f xml:space="preserve"> LEFT( 'ENTRY FORM'!G393, FIND( "-", 'ENTRY FORM'!G393, 1) - 1 )</f>
        <v>#VALUE!</v>
      </c>
      <c r="I385" t="e">
        <f xml:space="preserve"> MID( 'ENTRY FORM'!G393, FIND( "-", 'ENTRY FORM'!G393, 1 ) + 1, 99 )</f>
        <v>#VALUE!</v>
      </c>
      <c r="J385" s="3"/>
      <c r="K385">
        <f>'ENTRY FORM'!I393</f>
        <v>0</v>
      </c>
      <c r="L385" t="str">
        <f>TRIM('ENTRY FORM'!J393)</f>
        <v/>
      </c>
      <c r="M385" s="3"/>
      <c r="N385" s="3"/>
      <c r="O385">
        <f t="shared" si="5"/>
        <v>0</v>
      </c>
    </row>
    <row r="386" spans="1:15" x14ac:dyDescent="0.35">
      <c r="A386">
        <f>'Guidance &amp; Cover Sheet'!$F$8</f>
        <v>0</v>
      </c>
      <c r="B386" s="3"/>
      <c r="C386" s="3"/>
      <c r="D386" t="str">
        <f>TRIM('ENTRY FORM'!C394)</f>
        <v/>
      </c>
      <c r="E386" t="str">
        <f>TRIM('ENTRY FORM'!D394)</f>
        <v/>
      </c>
      <c r="F386" s="4">
        <f>'ENTRY FORM'!E394</f>
        <v>0</v>
      </c>
      <c r="G386">
        <f>'ENTRY FORM'!F394</f>
        <v>0</v>
      </c>
      <c r="H386" t="e">
        <f xml:space="preserve"> LEFT( 'ENTRY FORM'!G394, FIND( "-", 'ENTRY FORM'!G394, 1) - 1 )</f>
        <v>#VALUE!</v>
      </c>
      <c r="I386" t="e">
        <f xml:space="preserve"> MID( 'ENTRY FORM'!G394, FIND( "-", 'ENTRY FORM'!G394, 1 ) + 1, 99 )</f>
        <v>#VALUE!</v>
      </c>
      <c r="J386" s="3"/>
      <c r="K386">
        <f>'ENTRY FORM'!I394</f>
        <v>0</v>
      </c>
      <c r="L386" t="str">
        <f>TRIM('ENTRY FORM'!J394)</f>
        <v/>
      </c>
      <c r="M386" s="3"/>
      <c r="N386" s="3"/>
      <c r="O386">
        <f t="shared" si="5"/>
        <v>0</v>
      </c>
    </row>
    <row r="387" spans="1:15" x14ac:dyDescent="0.35">
      <c r="A387">
        <f>'Guidance &amp; Cover Sheet'!$F$8</f>
        <v>0</v>
      </c>
      <c r="B387" s="3"/>
      <c r="C387" s="3"/>
      <c r="D387" t="str">
        <f>TRIM('ENTRY FORM'!C395)</f>
        <v/>
      </c>
      <c r="E387" t="str">
        <f>TRIM('ENTRY FORM'!D395)</f>
        <v/>
      </c>
      <c r="F387" s="4">
        <f>'ENTRY FORM'!E395</f>
        <v>0</v>
      </c>
      <c r="G387">
        <f>'ENTRY FORM'!F395</f>
        <v>0</v>
      </c>
      <c r="H387" t="e">
        <f xml:space="preserve"> LEFT( 'ENTRY FORM'!G395, FIND( "-", 'ENTRY FORM'!G395, 1) - 1 )</f>
        <v>#VALUE!</v>
      </c>
      <c r="I387" t="e">
        <f xml:space="preserve"> MID( 'ENTRY FORM'!G395, FIND( "-", 'ENTRY FORM'!G395, 1 ) + 1, 99 )</f>
        <v>#VALUE!</v>
      </c>
      <c r="J387" s="3"/>
      <c r="K387">
        <f>'ENTRY FORM'!I395</f>
        <v>0</v>
      </c>
      <c r="L387" t="str">
        <f>TRIM('ENTRY FORM'!J395)</f>
        <v/>
      </c>
      <c r="M387" s="3"/>
      <c r="N387" s="3"/>
      <c r="O387">
        <f t="shared" si="5"/>
        <v>0</v>
      </c>
    </row>
    <row r="388" spans="1:15" x14ac:dyDescent="0.35">
      <c r="A388">
        <f>'Guidance &amp; Cover Sheet'!$F$8</f>
        <v>0</v>
      </c>
      <c r="B388" s="3"/>
      <c r="C388" s="3"/>
      <c r="D388" t="str">
        <f>TRIM('ENTRY FORM'!C396)</f>
        <v/>
      </c>
      <c r="E388" t="str">
        <f>TRIM('ENTRY FORM'!D396)</f>
        <v/>
      </c>
      <c r="F388" s="4">
        <f>'ENTRY FORM'!E396</f>
        <v>0</v>
      </c>
      <c r="G388">
        <f>'ENTRY FORM'!F396</f>
        <v>0</v>
      </c>
      <c r="H388" t="e">
        <f xml:space="preserve"> LEFT( 'ENTRY FORM'!G396, FIND( "-", 'ENTRY FORM'!G396, 1) - 1 )</f>
        <v>#VALUE!</v>
      </c>
      <c r="I388" t="e">
        <f xml:space="preserve"> MID( 'ENTRY FORM'!G396, FIND( "-", 'ENTRY FORM'!G396, 1 ) + 1, 99 )</f>
        <v>#VALUE!</v>
      </c>
      <c r="J388" s="3"/>
      <c r="K388">
        <f>'ENTRY FORM'!I396</f>
        <v>0</v>
      </c>
      <c r="L388" t="str">
        <f>TRIM('ENTRY FORM'!J396)</f>
        <v/>
      </c>
      <c r="M388" s="3"/>
      <c r="N388" s="3"/>
      <c r="O388">
        <f t="shared" ref="O388:O451" si="6">$O$2</f>
        <v>0</v>
      </c>
    </row>
    <row r="389" spans="1:15" x14ac:dyDescent="0.35">
      <c r="A389">
        <f>'Guidance &amp; Cover Sheet'!$F$8</f>
        <v>0</v>
      </c>
      <c r="B389" s="3"/>
      <c r="C389" s="3"/>
      <c r="D389" t="str">
        <f>TRIM('ENTRY FORM'!C397)</f>
        <v/>
      </c>
      <c r="E389" t="str">
        <f>TRIM('ENTRY FORM'!D397)</f>
        <v/>
      </c>
      <c r="F389" s="4">
        <f>'ENTRY FORM'!E397</f>
        <v>0</v>
      </c>
      <c r="G389">
        <f>'ENTRY FORM'!F397</f>
        <v>0</v>
      </c>
      <c r="H389" t="e">
        <f xml:space="preserve"> LEFT( 'ENTRY FORM'!G397, FIND( "-", 'ENTRY FORM'!G397, 1) - 1 )</f>
        <v>#VALUE!</v>
      </c>
      <c r="I389" t="e">
        <f xml:space="preserve"> MID( 'ENTRY FORM'!G397, FIND( "-", 'ENTRY FORM'!G397, 1 ) + 1, 99 )</f>
        <v>#VALUE!</v>
      </c>
      <c r="J389" s="3"/>
      <c r="K389">
        <f>'ENTRY FORM'!I397</f>
        <v>0</v>
      </c>
      <c r="L389" t="str">
        <f>TRIM('ENTRY FORM'!J397)</f>
        <v/>
      </c>
      <c r="M389" s="3"/>
      <c r="N389" s="3"/>
      <c r="O389">
        <f t="shared" si="6"/>
        <v>0</v>
      </c>
    </row>
    <row r="390" spans="1:15" x14ac:dyDescent="0.35">
      <c r="A390">
        <f>'Guidance &amp; Cover Sheet'!$F$8</f>
        <v>0</v>
      </c>
      <c r="B390" s="3"/>
      <c r="C390" s="3"/>
      <c r="D390" t="str">
        <f>TRIM('ENTRY FORM'!C398)</f>
        <v/>
      </c>
      <c r="E390" t="str">
        <f>TRIM('ENTRY FORM'!D398)</f>
        <v/>
      </c>
      <c r="F390" s="4">
        <f>'ENTRY FORM'!E398</f>
        <v>0</v>
      </c>
      <c r="G390">
        <f>'ENTRY FORM'!F398</f>
        <v>0</v>
      </c>
      <c r="H390" t="e">
        <f xml:space="preserve"> LEFT( 'ENTRY FORM'!G398, FIND( "-", 'ENTRY FORM'!G398, 1) - 1 )</f>
        <v>#VALUE!</v>
      </c>
      <c r="I390" t="e">
        <f xml:space="preserve"> MID( 'ENTRY FORM'!G398, FIND( "-", 'ENTRY FORM'!G398, 1 ) + 1, 99 )</f>
        <v>#VALUE!</v>
      </c>
      <c r="J390" s="3"/>
      <c r="K390">
        <f>'ENTRY FORM'!I398</f>
        <v>0</v>
      </c>
      <c r="L390" t="str">
        <f>TRIM('ENTRY FORM'!J398)</f>
        <v/>
      </c>
      <c r="M390" s="3"/>
      <c r="N390" s="3"/>
      <c r="O390">
        <f t="shared" si="6"/>
        <v>0</v>
      </c>
    </row>
    <row r="391" spans="1:15" x14ac:dyDescent="0.35">
      <c r="A391">
        <f>'Guidance &amp; Cover Sheet'!$F$8</f>
        <v>0</v>
      </c>
      <c r="B391" s="3"/>
      <c r="C391" s="3"/>
      <c r="D391" t="str">
        <f>TRIM('ENTRY FORM'!C399)</f>
        <v/>
      </c>
      <c r="E391" t="str">
        <f>TRIM('ENTRY FORM'!D399)</f>
        <v/>
      </c>
      <c r="F391" s="4">
        <f>'ENTRY FORM'!E399</f>
        <v>0</v>
      </c>
      <c r="G391">
        <f>'ENTRY FORM'!F399</f>
        <v>0</v>
      </c>
      <c r="H391" t="e">
        <f xml:space="preserve"> LEFT( 'ENTRY FORM'!G399, FIND( "-", 'ENTRY FORM'!G399, 1) - 1 )</f>
        <v>#VALUE!</v>
      </c>
      <c r="I391" t="e">
        <f xml:space="preserve"> MID( 'ENTRY FORM'!G399, FIND( "-", 'ENTRY FORM'!G399, 1 ) + 1, 99 )</f>
        <v>#VALUE!</v>
      </c>
      <c r="J391" s="3"/>
      <c r="K391">
        <f>'ENTRY FORM'!I399</f>
        <v>0</v>
      </c>
      <c r="L391" t="str">
        <f>TRIM('ENTRY FORM'!J399)</f>
        <v/>
      </c>
      <c r="M391" s="3"/>
      <c r="N391" s="3"/>
      <c r="O391">
        <f t="shared" si="6"/>
        <v>0</v>
      </c>
    </row>
    <row r="392" spans="1:15" x14ac:dyDescent="0.35">
      <c r="A392">
        <f>'Guidance &amp; Cover Sheet'!$F$8</f>
        <v>0</v>
      </c>
      <c r="B392" s="3"/>
      <c r="C392" s="3"/>
      <c r="D392" t="str">
        <f>TRIM('ENTRY FORM'!C400)</f>
        <v/>
      </c>
      <c r="E392" t="str">
        <f>TRIM('ENTRY FORM'!D400)</f>
        <v/>
      </c>
      <c r="F392" s="4">
        <f>'ENTRY FORM'!E400</f>
        <v>0</v>
      </c>
      <c r="G392">
        <f>'ENTRY FORM'!F400</f>
        <v>0</v>
      </c>
      <c r="H392" t="e">
        <f xml:space="preserve"> LEFT( 'ENTRY FORM'!G400, FIND( "-", 'ENTRY FORM'!G400, 1) - 1 )</f>
        <v>#VALUE!</v>
      </c>
      <c r="I392" t="e">
        <f xml:space="preserve"> MID( 'ENTRY FORM'!G400, FIND( "-", 'ENTRY FORM'!G400, 1 ) + 1, 99 )</f>
        <v>#VALUE!</v>
      </c>
      <c r="J392" s="3"/>
      <c r="K392">
        <f>'ENTRY FORM'!I400</f>
        <v>0</v>
      </c>
      <c r="L392" t="str">
        <f>TRIM('ENTRY FORM'!J400)</f>
        <v/>
      </c>
      <c r="M392" s="3"/>
      <c r="N392" s="3"/>
      <c r="O392">
        <f t="shared" si="6"/>
        <v>0</v>
      </c>
    </row>
    <row r="393" spans="1:15" x14ac:dyDescent="0.35">
      <c r="A393">
        <f>'Guidance &amp; Cover Sheet'!$F$8</f>
        <v>0</v>
      </c>
      <c r="B393" s="3"/>
      <c r="C393" s="3"/>
      <c r="D393" t="str">
        <f>TRIM('ENTRY FORM'!C401)</f>
        <v/>
      </c>
      <c r="E393" t="str">
        <f>TRIM('ENTRY FORM'!D401)</f>
        <v/>
      </c>
      <c r="F393" s="4">
        <f>'ENTRY FORM'!E401</f>
        <v>0</v>
      </c>
      <c r="G393">
        <f>'ENTRY FORM'!F401</f>
        <v>0</v>
      </c>
      <c r="H393" t="e">
        <f xml:space="preserve"> LEFT( 'ENTRY FORM'!G401, FIND( "-", 'ENTRY FORM'!G401, 1) - 1 )</f>
        <v>#VALUE!</v>
      </c>
      <c r="I393" t="e">
        <f xml:space="preserve"> MID( 'ENTRY FORM'!G401, FIND( "-", 'ENTRY FORM'!G401, 1 ) + 1, 99 )</f>
        <v>#VALUE!</v>
      </c>
      <c r="J393" s="3"/>
      <c r="K393">
        <f>'ENTRY FORM'!I401</f>
        <v>0</v>
      </c>
      <c r="L393" t="str">
        <f>TRIM('ENTRY FORM'!J401)</f>
        <v/>
      </c>
      <c r="M393" s="3"/>
      <c r="N393" s="3"/>
      <c r="O393">
        <f t="shared" si="6"/>
        <v>0</v>
      </c>
    </row>
    <row r="394" spans="1:15" x14ac:dyDescent="0.35">
      <c r="A394">
        <f>'Guidance &amp; Cover Sheet'!$F$8</f>
        <v>0</v>
      </c>
      <c r="B394" s="3"/>
      <c r="C394" s="3"/>
      <c r="D394" t="str">
        <f>TRIM('ENTRY FORM'!C402)</f>
        <v/>
      </c>
      <c r="E394" t="str">
        <f>TRIM('ENTRY FORM'!D402)</f>
        <v/>
      </c>
      <c r="F394" s="4">
        <f>'ENTRY FORM'!E402</f>
        <v>0</v>
      </c>
      <c r="G394">
        <f>'ENTRY FORM'!F402</f>
        <v>0</v>
      </c>
      <c r="H394" t="e">
        <f xml:space="preserve"> LEFT( 'ENTRY FORM'!G402, FIND( "-", 'ENTRY FORM'!G402, 1) - 1 )</f>
        <v>#VALUE!</v>
      </c>
      <c r="I394" t="e">
        <f xml:space="preserve"> MID( 'ENTRY FORM'!G402, FIND( "-", 'ENTRY FORM'!G402, 1 ) + 1, 99 )</f>
        <v>#VALUE!</v>
      </c>
      <c r="J394" s="3"/>
      <c r="K394">
        <f>'ENTRY FORM'!I402</f>
        <v>0</v>
      </c>
      <c r="L394" t="str">
        <f>TRIM('ENTRY FORM'!J402)</f>
        <v/>
      </c>
      <c r="M394" s="3"/>
      <c r="N394" s="3"/>
      <c r="O394">
        <f t="shared" si="6"/>
        <v>0</v>
      </c>
    </row>
    <row r="395" spans="1:15" x14ac:dyDescent="0.35">
      <c r="A395">
        <f>'Guidance &amp; Cover Sheet'!$F$8</f>
        <v>0</v>
      </c>
      <c r="B395" s="3"/>
      <c r="C395" s="3"/>
      <c r="D395" t="str">
        <f>TRIM('ENTRY FORM'!C403)</f>
        <v/>
      </c>
      <c r="E395" t="str">
        <f>TRIM('ENTRY FORM'!D403)</f>
        <v/>
      </c>
      <c r="F395" s="4">
        <f>'ENTRY FORM'!E403</f>
        <v>0</v>
      </c>
      <c r="G395">
        <f>'ENTRY FORM'!F403</f>
        <v>0</v>
      </c>
      <c r="H395" t="e">
        <f xml:space="preserve"> LEFT( 'ENTRY FORM'!G403, FIND( "-", 'ENTRY FORM'!G403, 1) - 1 )</f>
        <v>#VALUE!</v>
      </c>
      <c r="I395" t="e">
        <f xml:space="preserve"> MID( 'ENTRY FORM'!G403, FIND( "-", 'ENTRY FORM'!G403, 1 ) + 1, 99 )</f>
        <v>#VALUE!</v>
      </c>
      <c r="J395" s="3"/>
      <c r="K395">
        <f>'ENTRY FORM'!I403</f>
        <v>0</v>
      </c>
      <c r="L395" t="str">
        <f>TRIM('ENTRY FORM'!J403)</f>
        <v/>
      </c>
      <c r="M395" s="3"/>
      <c r="N395" s="3"/>
      <c r="O395">
        <f t="shared" si="6"/>
        <v>0</v>
      </c>
    </row>
    <row r="396" spans="1:15" x14ac:dyDescent="0.35">
      <c r="A396">
        <f>'Guidance &amp; Cover Sheet'!$F$8</f>
        <v>0</v>
      </c>
      <c r="B396" s="3"/>
      <c r="C396" s="3"/>
      <c r="D396" t="str">
        <f>TRIM('ENTRY FORM'!C404)</f>
        <v/>
      </c>
      <c r="E396" t="str">
        <f>TRIM('ENTRY FORM'!D404)</f>
        <v/>
      </c>
      <c r="F396" s="4">
        <f>'ENTRY FORM'!E404</f>
        <v>0</v>
      </c>
      <c r="G396">
        <f>'ENTRY FORM'!F404</f>
        <v>0</v>
      </c>
      <c r="H396" t="e">
        <f xml:space="preserve"> LEFT( 'ENTRY FORM'!G404, FIND( "-", 'ENTRY FORM'!G404, 1) - 1 )</f>
        <v>#VALUE!</v>
      </c>
      <c r="I396" t="e">
        <f xml:space="preserve"> MID( 'ENTRY FORM'!G404, FIND( "-", 'ENTRY FORM'!G404, 1 ) + 1, 99 )</f>
        <v>#VALUE!</v>
      </c>
      <c r="J396" s="3"/>
      <c r="K396">
        <f>'ENTRY FORM'!I404</f>
        <v>0</v>
      </c>
      <c r="L396" t="str">
        <f>TRIM('ENTRY FORM'!J404)</f>
        <v/>
      </c>
      <c r="M396" s="3"/>
      <c r="N396" s="3"/>
      <c r="O396">
        <f t="shared" si="6"/>
        <v>0</v>
      </c>
    </row>
    <row r="397" spans="1:15" x14ac:dyDescent="0.35">
      <c r="A397">
        <f>'Guidance &amp; Cover Sheet'!$F$8</f>
        <v>0</v>
      </c>
      <c r="B397" s="3"/>
      <c r="C397" s="3"/>
      <c r="D397" t="str">
        <f>TRIM('ENTRY FORM'!C405)</f>
        <v/>
      </c>
      <c r="E397" t="str">
        <f>TRIM('ENTRY FORM'!D405)</f>
        <v/>
      </c>
      <c r="F397" s="4">
        <f>'ENTRY FORM'!E405</f>
        <v>0</v>
      </c>
      <c r="G397">
        <f>'ENTRY FORM'!F405</f>
        <v>0</v>
      </c>
      <c r="H397" t="e">
        <f xml:space="preserve"> LEFT( 'ENTRY FORM'!G405, FIND( "-", 'ENTRY FORM'!G405, 1) - 1 )</f>
        <v>#VALUE!</v>
      </c>
      <c r="I397" t="e">
        <f xml:space="preserve"> MID( 'ENTRY FORM'!G405, FIND( "-", 'ENTRY FORM'!G405, 1 ) + 1, 99 )</f>
        <v>#VALUE!</v>
      </c>
      <c r="J397" s="3"/>
      <c r="K397">
        <f>'ENTRY FORM'!I405</f>
        <v>0</v>
      </c>
      <c r="L397" t="str">
        <f>TRIM('ENTRY FORM'!J405)</f>
        <v/>
      </c>
      <c r="M397" s="3"/>
      <c r="N397" s="3"/>
      <c r="O397">
        <f t="shared" si="6"/>
        <v>0</v>
      </c>
    </row>
    <row r="398" spans="1:15" x14ac:dyDescent="0.35">
      <c r="A398">
        <f>'Guidance &amp; Cover Sheet'!$F$8</f>
        <v>0</v>
      </c>
      <c r="B398" s="3"/>
      <c r="C398" s="3"/>
      <c r="D398" t="str">
        <f>TRIM('ENTRY FORM'!C406)</f>
        <v/>
      </c>
      <c r="E398" t="str">
        <f>TRIM('ENTRY FORM'!D406)</f>
        <v/>
      </c>
      <c r="F398" s="4">
        <f>'ENTRY FORM'!E406</f>
        <v>0</v>
      </c>
      <c r="G398">
        <f>'ENTRY FORM'!F406</f>
        <v>0</v>
      </c>
      <c r="H398" t="e">
        <f xml:space="preserve"> LEFT( 'ENTRY FORM'!G406, FIND( "-", 'ENTRY FORM'!G406, 1) - 1 )</f>
        <v>#VALUE!</v>
      </c>
      <c r="I398" t="e">
        <f xml:space="preserve"> MID( 'ENTRY FORM'!G406, FIND( "-", 'ENTRY FORM'!G406, 1 ) + 1, 99 )</f>
        <v>#VALUE!</v>
      </c>
      <c r="J398" s="3"/>
      <c r="K398">
        <f>'ENTRY FORM'!I406</f>
        <v>0</v>
      </c>
      <c r="L398" t="str">
        <f>TRIM('ENTRY FORM'!J406)</f>
        <v/>
      </c>
      <c r="M398" s="3"/>
      <c r="N398" s="3"/>
      <c r="O398">
        <f t="shared" si="6"/>
        <v>0</v>
      </c>
    </row>
    <row r="399" spans="1:15" x14ac:dyDescent="0.35">
      <c r="A399">
        <f>'Guidance &amp; Cover Sheet'!$F$8</f>
        <v>0</v>
      </c>
      <c r="B399" s="3"/>
      <c r="C399" s="3"/>
      <c r="D399" t="str">
        <f>TRIM('ENTRY FORM'!C407)</f>
        <v/>
      </c>
      <c r="E399" t="str">
        <f>TRIM('ENTRY FORM'!D407)</f>
        <v/>
      </c>
      <c r="F399" s="4">
        <f>'ENTRY FORM'!E407</f>
        <v>0</v>
      </c>
      <c r="G399">
        <f>'ENTRY FORM'!F407</f>
        <v>0</v>
      </c>
      <c r="H399" t="e">
        <f xml:space="preserve"> LEFT( 'ENTRY FORM'!G407, FIND( "-", 'ENTRY FORM'!G407, 1) - 1 )</f>
        <v>#VALUE!</v>
      </c>
      <c r="I399" t="e">
        <f xml:space="preserve"> MID( 'ENTRY FORM'!G407, FIND( "-", 'ENTRY FORM'!G407, 1 ) + 1, 99 )</f>
        <v>#VALUE!</v>
      </c>
      <c r="J399" s="3"/>
      <c r="K399">
        <f>'ENTRY FORM'!I407</f>
        <v>0</v>
      </c>
      <c r="L399" t="str">
        <f>TRIM('ENTRY FORM'!J407)</f>
        <v/>
      </c>
      <c r="M399" s="3"/>
      <c r="N399" s="3"/>
      <c r="O399">
        <f t="shared" si="6"/>
        <v>0</v>
      </c>
    </row>
    <row r="400" spans="1:15" x14ac:dyDescent="0.35">
      <c r="A400">
        <f>'Guidance &amp; Cover Sheet'!$F$8</f>
        <v>0</v>
      </c>
      <c r="B400" s="3"/>
      <c r="C400" s="3"/>
      <c r="D400" t="str">
        <f>TRIM('ENTRY FORM'!C408)</f>
        <v/>
      </c>
      <c r="E400" t="str">
        <f>TRIM('ENTRY FORM'!D408)</f>
        <v/>
      </c>
      <c r="F400" s="4">
        <f>'ENTRY FORM'!E408</f>
        <v>0</v>
      </c>
      <c r="G400">
        <f>'ENTRY FORM'!F408</f>
        <v>0</v>
      </c>
      <c r="H400" t="e">
        <f xml:space="preserve"> LEFT( 'ENTRY FORM'!G408, FIND( "-", 'ENTRY FORM'!G408, 1) - 1 )</f>
        <v>#VALUE!</v>
      </c>
      <c r="I400" t="e">
        <f xml:space="preserve"> MID( 'ENTRY FORM'!G408, FIND( "-", 'ENTRY FORM'!G408, 1 ) + 1, 99 )</f>
        <v>#VALUE!</v>
      </c>
      <c r="J400" s="3"/>
      <c r="K400">
        <f>'ENTRY FORM'!I408</f>
        <v>0</v>
      </c>
      <c r="L400" t="str">
        <f>TRIM('ENTRY FORM'!J408)</f>
        <v/>
      </c>
      <c r="M400" s="3"/>
      <c r="N400" s="3"/>
      <c r="O400">
        <f t="shared" si="6"/>
        <v>0</v>
      </c>
    </row>
    <row r="401" spans="1:15" x14ac:dyDescent="0.35">
      <c r="A401">
        <f>'Guidance &amp; Cover Sheet'!$F$8</f>
        <v>0</v>
      </c>
      <c r="B401" s="3"/>
      <c r="C401" s="3"/>
      <c r="D401" t="str">
        <f>TRIM('ENTRY FORM'!C409)</f>
        <v/>
      </c>
      <c r="E401" t="str">
        <f>TRIM('ENTRY FORM'!D409)</f>
        <v/>
      </c>
      <c r="F401" s="4">
        <f>'ENTRY FORM'!E409</f>
        <v>0</v>
      </c>
      <c r="G401">
        <f>'ENTRY FORM'!F409</f>
        <v>0</v>
      </c>
      <c r="H401" t="e">
        <f xml:space="preserve"> LEFT( 'ENTRY FORM'!G409, FIND( "-", 'ENTRY FORM'!G409, 1) - 1 )</f>
        <v>#VALUE!</v>
      </c>
      <c r="I401" t="e">
        <f xml:space="preserve"> MID( 'ENTRY FORM'!G409, FIND( "-", 'ENTRY FORM'!G409, 1 ) + 1, 99 )</f>
        <v>#VALUE!</v>
      </c>
      <c r="J401" s="3"/>
      <c r="K401">
        <f>'ENTRY FORM'!I409</f>
        <v>0</v>
      </c>
      <c r="L401" t="str">
        <f>TRIM('ENTRY FORM'!J409)</f>
        <v/>
      </c>
      <c r="M401" s="3"/>
      <c r="N401" s="3"/>
      <c r="O401">
        <f t="shared" si="6"/>
        <v>0</v>
      </c>
    </row>
    <row r="402" spans="1:15" x14ac:dyDescent="0.35">
      <c r="A402">
        <f>'Guidance &amp; Cover Sheet'!$F$8</f>
        <v>0</v>
      </c>
      <c r="B402" s="3"/>
      <c r="C402" s="3"/>
      <c r="D402" t="str">
        <f>TRIM('ENTRY FORM'!C410)</f>
        <v/>
      </c>
      <c r="E402" t="str">
        <f>TRIM('ENTRY FORM'!D410)</f>
        <v/>
      </c>
      <c r="F402" s="4">
        <f>'ENTRY FORM'!E410</f>
        <v>0</v>
      </c>
      <c r="G402">
        <f>'ENTRY FORM'!F410</f>
        <v>0</v>
      </c>
      <c r="H402" t="e">
        <f xml:space="preserve"> LEFT( 'ENTRY FORM'!G410, FIND( "-", 'ENTRY FORM'!G410, 1) - 1 )</f>
        <v>#VALUE!</v>
      </c>
      <c r="I402" t="e">
        <f xml:space="preserve"> MID( 'ENTRY FORM'!G410, FIND( "-", 'ENTRY FORM'!G410, 1 ) + 1, 99 )</f>
        <v>#VALUE!</v>
      </c>
      <c r="J402" s="3"/>
      <c r="K402">
        <f>'ENTRY FORM'!I410</f>
        <v>0</v>
      </c>
      <c r="L402" t="str">
        <f>TRIM('ENTRY FORM'!J410)</f>
        <v/>
      </c>
      <c r="M402" s="3"/>
      <c r="N402" s="3"/>
      <c r="O402">
        <f t="shared" si="6"/>
        <v>0</v>
      </c>
    </row>
    <row r="403" spans="1:15" x14ac:dyDescent="0.35">
      <c r="A403">
        <f>'Guidance &amp; Cover Sheet'!$F$8</f>
        <v>0</v>
      </c>
      <c r="B403" s="3"/>
      <c r="C403" s="3"/>
      <c r="D403" t="str">
        <f>TRIM('ENTRY FORM'!C411)</f>
        <v/>
      </c>
      <c r="E403" t="str">
        <f>TRIM('ENTRY FORM'!D411)</f>
        <v/>
      </c>
      <c r="F403" s="4">
        <f>'ENTRY FORM'!E411</f>
        <v>0</v>
      </c>
      <c r="G403">
        <f>'ENTRY FORM'!F411</f>
        <v>0</v>
      </c>
      <c r="H403" t="e">
        <f xml:space="preserve"> LEFT( 'ENTRY FORM'!G411, FIND( "-", 'ENTRY FORM'!G411, 1) - 1 )</f>
        <v>#VALUE!</v>
      </c>
      <c r="I403" t="e">
        <f xml:space="preserve"> MID( 'ENTRY FORM'!G411, FIND( "-", 'ENTRY FORM'!G411, 1 ) + 1, 99 )</f>
        <v>#VALUE!</v>
      </c>
      <c r="J403" s="3"/>
      <c r="K403">
        <f>'ENTRY FORM'!I411</f>
        <v>0</v>
      </c>
      <c r="L403" t="str">
        <f>TRIM('ENTRY FORM'!J411)</f>
        <v/>
      </c>
      <c r="M403" s="3"/>
      <c r="N403" s="3"/>
      <c r="O403">
        <f t="shared" si="6"/>
        <v>0</v>
      </c>
    </row>
    <row r="404" spans="1:15" x14ac:dyDescent="0.35">
      <c r="A404">
        <f>'Guidance &amp; Cover Sheet'!$F$8</f>
        <v>0</v>
      </c>
      <c r="B404" s="3"/>
      <c r="C404" s="3"/>
      <c r="D404" t="str">
        <f>TRIM('ENTRY FORM'!C412)</f>
        <v/>
      </c>
      <c r="E404" t="str">
        <f>TRIM('ENTRY FORM'!D412)</f>
        <v/>
      </c>
      <c r="F404" s="4">
        <f>'ENTRY FORM'!E412</f>
        <v>0</v>
      </c>
      <c r="G404">
        <f>'ENTRY FORM'!F412</f>
        <v>0</v>
      </c>
      <c r="H404" t="e">
        <f xml:space="preserve"> LEFT( 'ENTRY FORM'!G412, FIND( "-", 'ENTRY FORM'!G412, 1) - 1 )</f>
        <v>#VALUE!</v>
      </c>
      <c r="I404" t="e">
        <f xml:space="preserve"> MID( 'ENTRY FORM'!G412, FIND( "-", 'ENTRY FORM'!G412, 1 ) + 1, 99 )</f>
        <v>#VALUE!</v>
      </c>
      <c r="J404" s="3"/>
      <c r="K404">
        <f>'ENTRY FORM'!I412</f>
        <v>0</v>
      </c>
      <c r="L404" t="str">
        <f>TRIM('ENTRY FORM'!J412)</f>
        <v/>
      </c>
      <c r="M404" s="3"/>
      <c r="N404" s="3"/>
      <c r="O404">
        <f t="shared" si="6"/>
        <v>0</v>
      </c>
    </row>
    <row r="405" spans="1:15" x14ac:dyDescent="0.35">
      <c r="A405">
        <f>'Guidance &amp; Cover Sheet'!$F$8</f>
        <v>0</v>
      </c>
      <c r="B405" s="3"/>
      <c r="C405" s="3"/>
      <c r="D405" t="str">
        <f>TRIM('ENTRY FORM'!C413)</f>
        <v/>
      </c>
      <c r="E405" t="str">
        <f>TRIM('ENTRY FORM'!D413)</f>
        <v/>
      </c>
      <c r="F405" s="4">
        <f>'ENTRY FORM'!E413</f>
        <v>0</v>
      </c>
      <c r="G405">
        <f>'ENTRY FORM'!F413</f>
        <v>0</v>
      </c>
      <c r="H405" t="e">
        <f xml:space="preserve"> LEFT( 'ENTRY FORM'!G413, FIND( "-", 'ENTRY FORM'!G413, 1) - 1 )</f>
        <v>#VALUE!</v>
      </c>
      <c r="I405" t="e">
        <f xml:space="preserve"> MID( 'ENTRY FORM'!G413, FIND( "-", 'ENTRY FORM'!G413, 1 ) + 1, 99 )</f>
        <v>#VALUE!</v>
      </c>
      <c r="J405" s="3"/>
      <c r="K405">
        <f>'ENTRY FORM'!I413</f>
        <v>0</v>
      </c>
      <c r="L405" t="str">
        <f>TRIM('ENTRY FORM'!J413)</f>
        <v/>
      </c>
      <c r="M405" s="3"/>
      <c r="N405" s="3"/>
      <c r="O405">
        <f t="shared" si="6"/>
        <v>0</v>
      </c>
    </row>
    <row r="406" spans="1:15" x14ac:dyDescent="0.35">
      <c r="A406">
        <f>'Guidance &amp; Cover Sheet'!$F$8</f>
        <v>0</v>
      </c>
      <c r="B406" s="3"/>
      <c r="C406" s="3"/>
      <c r="D406" t="str">
        <f>TRIM('ENTRY FORM'!C414)</f>
        <v/>
      </c>
      <c r="E406" t="str">
        <f>TRIM('ENTRY FORM'!D414)</f>
        <v/>
      </c>
      <c r="F406" s="4">
        <f>'ENTRY FORM'!E414</f>
        <v>0</v>
      </c>
      <c r="G406">
        <f>'ENTRY FORM'!F414</f>
        <v>0</v>
      </c>
      <c r="H406" t="e">
        <f xml:space="preserve"> LEFT( 'ENTRY FORM'!G414, FIND( "-", 'ENTRY FORM'!G414, 1) - 1 )</f>
        <v>#VALUE!</v>
      </c>
      <c r="I406" t="e">
        <f xml:space="preserve"> MID( 'ENTRY FORM'!G414, FIND( "-", 'ENTRY FORM'!G414, 1 ) + 1, 99 )</f>
        <v>#VALUE!</v>
      </c>
      <c r="J406" s="3"/>
      <c r="K406">
        <f>'ENTRY FORM'!I414</f>
        <v>0</v>
      </c>
      <c r="L406" t="str">
        <f>TRIM('ENTRY FORM'!J414)</f>
        <v/>
      </c>
      <c r="M406" s="3"/>
      <c r="N406" s="3"/>
      <c r="O406">
        <f t="shared" si="6"/>
        <v>0</v>
      </c>
    </row>
    <row r="407" spans="1:15" x14ac:dyDescent="0.35">
      <c r="A407">
        <f>'Guidance &amp; Cover Sheet'!$F$8</f>
        <v>0</v>
      </c>
      <c r="B407" s="3"/>
      <c r="C407" s="3"/>
      <c r="D407" t="str">
        <f>TRIM('ENTRY FORM'!C415)</f>
        <v/>
      </c>
      <c r="E407" t="str">
        <f>TRIM('ENTRY FORM'!D415)</f>
        <v/>
      </c>
      <c r="F407" s="4">
        <f>'ENTRY FORM'!E415</f>
        <v>0</v>
      </c>
      <c r="G407">
        <f>'ENTRY FORM'!F415</f>
        <v>0</v>
      </c>
      <c r="H407" t="e">
        <f xml:space="preserve"> LEFT( 'ENTRY FORM'!G415, FIND( "-", 'ENTRY FORM'!G415, 1) - 1 )</f>
        <v>#VALUE!</v>
      </c>
      <c r="I407" t="e">
        <f xml:space="preserve"> MID( 'ENTRY FORM'!G415, FIND( "-", 'ENTRY FORM'!G415, 1 ) + 1, 99 )</f>
        <v>#VALUE!</v>
      </c>
      <c r="J407" s="3"/>
      <c r="K407">
        <f>'ENTRY FORM'!I415</f>
        <v>0</v>
      </c>
      <c r="L407" t="str">
        <f>TRIM('ENTRY FORM'!J415)</f>
        <v/>
      </c>
      <c r="M407" s="3"/>
      <c r="N407" s="3"/>
      <c r="O407">
        <f t="shared" si="6"/>
        <v>0</v>
      </c>
    </row>
    <row r="408" spans="1:15" x14ac:dyDescent="0.35">
      <c r="A408">
        <f>'Guidance &amp; Cover Sheet'!$F$8</f>
        <v>0</v>
      </c>
      <c r="B408" s="3"/>
      <c r="C408" s="3"/>
      <c r="D408" t="str">
        <f>TRIM('ENTRY FORM'!C416)</f>
        <v/>
      </c>
      <c r="E408" t="str">
        <f>TRIM('ENTRY FORM'!D416)</f>
        <v/>
      </c>
      <c r="F408" s="4">
        <f>'ENTRY FORM'!E416</f>
        <v>0</v>
      </c>
      <c r="G408">
        <f>'ENTRY FORM'!F416</f>
        <v>0</v>
      </c>
      <c r="H408" t="e">
        <f xml:space="preserve"> LEFT( 'ENTRY FORM'!G416, FIND( "-", 'ENTRY FORM'!G416, 1) - 1 )</f>
        <v>#VALUE!</v>
      </c>
      <c r="I408" t="e">
        <f xml:space="preserve"> MID( 'ENTRY FORM'!G416, FIND( "-", 'ENTRY FORM'!G416, 1 ) + 1, 99 )</f>
        <v>#VALUE!</v>
      </c>
      <c r="J408" s="3"/>
      <c r="K408">
        <f>'ENTRY FORM'!I416</f>
        <v>0</v>
      </c>
      <c r="L408" t="str">
        <f>TRIM('ENTRY FORM'!J416)</f>
        <v/>
      </c>
      <c r="M408" s="3"/>
      <c r="N408" s="3"/>
      <c r="O408">
        <f t="shared" si="6"/>
        <v>0</v>
      </c>
    </row>
    <row r="409" spans="1:15" x14ac:dyDescent="0.35">
      <c r="A409">
        <f>'Guidance &amp; Cover Sheet'!$F$8</f>
        <v>0</v>
      </c>
      <c r="B409" s="3"/>
      <c r="C409" s="3"/>
      <c r="D409" t="str">
        <f>TRIM('ENTRY FORM'!C417)</f>
        <v/>
      </c>
      <c r="E409" t="str">
        <f>TRIM('ENTRY FORM'!D417)</f>
        <v/>
      </c>
      <c r="F409" s="4">
        <f>'ENTRY FORM'!E417</f>
        <v>0</v>
      </c>
      <c r="G409">
        <f>'ENTRY FORM'!F417</f>
        <v>0</v>
      </c>
      <c r="H409" t="e">
        <f xml:space="preserve"> LEFT( 'ENTRY FORM'!G417, FIND( "-", 'ENTRY FORM'!G417, 1) - 1 )</f>
        <v>#VALUE!</v>
      </c>
      <c r="I409" t="e">
        <f xml:space="preserve"> MID( 'ENTRY FORM'!G417, FIND( "-", 'ENTRY FORM'!G417, 1 ) + 1, 99 )</f>
        <v>#VALUE!</v>
      </c>
      <c r="J409" s="3"/>
      <c r="K409">
        <f>'ENTRY FORM'!I417</f>
        <v>0</v>
      </c>
      <c r="L409" t="str">
        <f>TRIM('ENTRY FORM'!J417)</f>
        <v/>
      </c>
      <c r="M409" s="3"/>
      <c r="N409" s="3"/>
      <c r="O409">
        <f t="shared" si="6"/>
        <v>0</v>
      </c>
    </row>
    <row r="410" spans="1:15" x14ac:dyDescent="0.35">
      <c r="A410">
        <f>'Guidance &amp; Cover Sheet'!$F$8</f>
        <v>0</v>
      </c>
      <c r="B410" s="3"/>
      <c r="C410" s="3"/>
      <c r="D410" t="str">
        <f>TRIM('ENTRY FORM'!C418)</f>
        <v/>
      </c>
      <c r="E410" t="str">
        <f>TRIM('ENTRY FORM'!D418)</f>
        <v/>
      </c>
      <c r="F410" s="4">
        <f>'ENTRY FORM'!E418</f>
        <v>0</v>
      </c>
      <c r="G410">
        <f>'ENTRY FORM'!F418</f>
        <v>0</v>
      </c>
      <c r="H410" t="e">
        <f xml:space="preserve"> LEFT( 'ENTRY FORM'!G418, FIND( "-", 'ENTRY FORM'!G418, 1) - 1 )</f>
        <v>#VALUE!</v>
      </c>
      <c r="I410" t="e">
        <f xml:space="preserve"> MID( 'ENTRY FORM'!G418, FIND( "-", 'ENTRY FORM'!G418, 1 ) + 1, 99 )</f>
        <v>#VALUE!</v>
      </c>
      <c r="J410" s="3"/>
      <c r="K410">
        <f>'ENTRY FORM'!I418</f>
        <v>0</v>
      </c>
      <c r="L410" t="str">
        <f>TRIM('ENTRY FORM'!J418)</f>
        <v/>
      </c>
      <c r="M410" s="3"/>
      <c r="N410" s="3"/>
      <c r="O410">
        <f t="shared" si="6"/>
        <v>0</v>
      </c>
    </row>
    <row r="411" spans="1:15" x14ac:dyDescent="0.35">
      <c r="A411">
        <f>'Guidance &amp; Cover Sheet'!$F$8</f>
        <v>0</v>
      </c>
      <c r="B411" s="3"/>
      <c r="C411" s="3"/>
      <c r="D411" t="str">
        <f>TRIM('ENTRY FORM'!C419)</f>
        <v/>
      </c>
      <c r="E411" t="str">
        <f>TRIM('ENTRY FORM'!D419)</f>
        <v/>
      </c>
      <c r="F411" s="4">
        <f>'ENTRY FORM'!E419</f>
        <v>0</v>
      </c>
      <c r="G411">
        <f>'ENTRY FORM'!F419</f>
        <v>0</v>
      </c>
      <c r="H411" t="e">
        <f xml:space="preserve"> LEFT( 'ENTRY FORM'!G419, FIND( "-", 'ENTRY FORM'!G419, 1) - 1 )</f>
        <v>#VALUE!</v>
      </c>
      <c r="I411" t="e">
        <f xml:space="preserve"> MID( 'ENTRY FORM'!G419, FIND( "-", 'ENTRY FORM'!G419, 1 ) + 1, 99 )</f>
        <v>#VALUE!</v>
      </c>
      <c r="J411" s="3"/>
      <c r="K411">
        <f>'ENTRY FORM'!I419</f>
        <v>0</v>
      </c>
      <c r="L411" t="str">
        <f>TRIM('ENTRY FORM'!J419)</f>
        <v/>
      </c>
      <c r="M411" s="3"/>
      <c r="N411" s="3"/>
      <c r="O411">
        <f t="shared" si="6"/>
        <v>0</v>
      </c>
    </row>
    <row r="412" spans="1:15" x14ac:dyDescent="0.35">
      <c r="A412">
        <f>'Guidance &amp; Cover Sheet'!$F$8</f>
        <v>0</v>
      </c>
      <c r="B412" s="3"/>
      <c r="C412" s="3"/>
      <c r="D412" t="str">
        <f>TRIM('ENTRY FORM'!C420)</f>
        <v/>
      </c>
      <c r="E412" t="str">
        <f>TRIM('ENTRY FORM'!D420)</f>
        <v/>
      </c>
      <c r="F412" s="4">
        <f>'ENTRY FORM'!E420</f>
        <v>0</v>
      </c>
      <c r="G412">
        <f>'ENTRY FORM'!F420</f>
        <v>0</v>
      </c>
      <c r="H412" t="e">
        <f xml:space="preserve"> LEFT( 'ENTRY FORM'!G420, FIND( "-", 'ENTRY FORM'!G420, 1) - 1 )</f>
        <v>#VALUE!</v>
      </c>
      <c r="I412" t="e">
        <f xml:space="preserve"> MID( 'ENTRY FORM'!G420, FIND( "-", 'ENTRY FORM'!G420, 1 ) + 1, 99 )</f>
        <v>#VALUE!</v>
      </c>
      <c r="J412" s="3"/>
      <c r="K412">
        <f>'ENTRY FORM'!I420</f>
        <v>0</v>
      </c>
      <c r="L412" t="str">
        <f>TRIM('ENTRY FORM'!J420)</f>
        <v/>
      </c>
      <c r="M412" s="3"/>
      <c r="N412" s="3"/>
      <c r="O412">
        <f t="shared" si="6"/>
        <v>0</v>
      </c>
    </row>
    <row r="413" spans="1:15" x14ac:dyDescent="0.35">
      <c r="A413">
        <f>'Guidance &amp; Cover Sheet'!$F$8</f>
        <v>0</v>
      </c>
      <c r="B413" s="3"/>
      <c r="C413" s="3"/>
      <c r="D413" t="str">
        <f>TRIM('ENTRY FORM'!C421)</f>
        <v/>
      </c>
      <c r="E413" t="str">
        <f>TRIM('ENTRY FORM'!D421)</f>
        <v/>
      </c>
      <c r="F413" s="4">
        <f>'ENTRY FORM'!E421</f>
        <v>0</v>
      </c>
      <c r="G413">
        <f>'ENTRY FORM'!F421</f>
        <v>0</v>
      </c>
      <c r="H413" t="e">
        <f xml:space="preserve"> LEFT( 'ENTRY FORM'!G421, FIND( "-", 'ENTRY FORM'!G421, 1) - 1 )</f>
        <v>#VALUE!</v>
      </c>
      <c r="I413" t="e">
        <f xml:space="preserve"> MID( 'ENTRY FORM'!G421, FIND( "-", 'ENTRY FORM'!G421, 1 ) + 1, 99 )</f>
        <v>#VALUE!</v>
      </c>
      <c r="J413" s="3"/>
      <c r="K413">
        <f>'ENTRY FORM'!I421</f>
        <v>0</v>
      </c>
      <c r="L413" t="str">
        <f>TRIM('ENTRY FORM'!J421)</f>
        <v/>
      </c>
      <c r="M413" s="3"/>
      <c r="N413" s="3"/>
      <c r="O413">
        <f t="shared" si="6"/>
        <v>0</v>
      </c>
    </row>
    <row r="414" spans="1:15" x14ac:dyDescent="0.35">
      <c r="A414">
        <f>'Guidance &amp; Cover Sheet'!$F$8</f>
        <v>0</v>
      </c>
      <c r="B414" s="3"/>
      <c r="C414" s="3"/>
      <c r="D414" t="str">
        <f>TRIM('ENTRY FORM'!C422)</f>
        <v/>
      </c>
      <c r="E414" t="str">
        <f>TRIM('ENTRY FORM'!D422)</f>
        <v/>
      </c>
      <c r="F414" s="4">
        <f>'ENTRY FORM'!E422</f>
        <v>0</v>
      </c>
      <c r="G414">
        <f>'ENTRY FORM'!F422</f>
        <v>0</v>
      </c>
      <c r="H414" t="e">
        <f xml:space="preserve"> LEFT( 'ENTRY FORM'!G422, FIND( "-", 'ENTRY FORM'!G422, 1) - 1 )</f>
        <v>#VALUE!</v>
      </c>
      <c r="I414" t="e">
        <f xml:space="preserve"> MID( 'ENTRY FORM'!G422, FIND( "-", 'ENTRY FORM'!G422, 1 ) + 1, 99 )</f>
        <v>#VALUE!</v>
      </c>
      <c r="J414" s="3"/>
      <c r="K414">
        <f>'ENTRY FORM'!I422</f>
        <v>0</v>
      </c>
      <c r="L414" t="str">
        <f>TRIM('ENTRY FORM'!J422)</f>
        <v/>
      </c>
      <c r="M414" s="3"/>
      <c r="N414" s="3"/>
      <c r="O414">
        <f t="shared" si="6"/>
        <v>0</v>
      </c>
    </row>
    <row r="415" spans="1:15" x14ac:dyDescent="0.35">
      <c r="A415">
        <f>'Guidance &amp; Cover Sheet'!$F$8</f>
        <v>0</v>
      </c>
      <c r="B415" s="3"/>
      <c r="C415" s="3"/>
      <c r="D415" t="str">
        <f>TRIM('ENTRY FORM'!C423)</f>
        <v/>
      </c>
      <c r="E415" t="str">
        <f>TRIM('ENTRY FORM'!D423)</f>
        <v/>
      </c>
      <c r="F415" s="4">
        <f>'ENTRY FORM'!E423</f>
        <v>0</v>
      </c>
      <c r="G415">
        <f>'ENTRY FORM'!F423</f>
        <v>0</v>
      </c>
      <c r="H415" t="e">
        <f xml:space="preserve"> LEFT( 'ENTRY FORM'!G423, FIND( "-", 'ENTRY FORM'!G423, 1) - 1 )</f>
        <v>#VALUE!</v>
      </c>
      <c r="I415" t="e">
        <f xml:space="preserve"> MID( 'ENTRY FORM'!G423, FIND( "-", 'ENTRY FORM'!G423, 1 ) + 1, 99 )</f>
        <v>#VALUE!</v>
      </c>
      <c r="J415" s="3"/>
      <c r="K415">
        <f>'ENTRY FORM'!I423</f>
        <v>0</v>
      </c>
      <c r="L415" t="str">
        <f>TRIM('ENTRY FORM'!J423)</f>
        <v/>
      </c>
      <c r="M415" s="3"/>
      <c r="N415" s="3"/>
      <c r="O415">
        <f t="shared" si="6"/>
        <v>0</v>
      </c>
    </row>
    <row r="416" spans="1:15" x14ac:dyDescent="0.35">
      <c r="A416">
        <f>'Guidance &amp; Cover Sheet'!$F$8</f>
        <v>0</v>
      </c>
      <c r="B416" s="3"/>
      <c r="C416" s="3"/>
      <c r="D416" t="str">
        <f>TRIM('ENTRY FORM'!C424)</f>
        <v/>
      </c>
      <c r="E416" t="str">
        <f>TRIM('ENTRY FORM'!D424)</f>
        <v/>
      </c>
      <c r="F416" s="4">
        <f>'ENTRY FORM'!E424</f>
        <v>0</v>
      </c>
      <c r="G416">
        <f>'ENTRY FORM'!F424</f>
        <v>0</v>
      </c>
      <c r="H416" t="e">
        <f xml:space="preserve"> LEFT( 'ENTRY FORM'!G424, FIND( "-", 'ENTRY FORM'!G424, 1) - 1 )</f>
        <v>#VALUE!</v>
      </c>
      <c r="I416" t="e">
        <f xml:space="preserve"> MID( 'ENTRY FORM'!G424, FIND( "-", 'ENTRY FORM'!G424, 1 ) + 1, 99 )</f>
        <v>#VALUE!</v>
      </c>
      <c r="J416" s="3"/>
      <c r="K416">
        <f>'ENTRY FORM'!I424</f>
        <v>0</v>
      </c>
      <c r="L416" t="str">
        <f>TRIM('ENTRY FORM'!J424)</f>
        <v/>
      </c>
      <c r="M416" s="3"/>
      <c r="N416" s="3"/>
      <c r="O416">
        <f t="shared" si="6"/>
        <v>0</v>
      </c>
    </row>
    <row r="417" spans="1:15" x14ac:dyDescent="0.35">
      <c r="A417">
        <f>'Guidance &amp; Cover Sheet'!$F$8</f>
        <v>0</v>
      </c>
      <c r="B417" s="3"/>
      <c r="C417" s="3"/>
      <c r="D417" t="str">
        <f>TRIM('ENTRY FORM'!C425)</f>
        <v/>
      </c>
      <c r="E417" t="str">
        <f>TRIM('ENTRY FORM'!D425)</f>
        <v/>
      </c>
      <c r="F417" s="4">
        <f>'ENTRY FORM'!E425</f>
        <v>0</v>
      </c>
      <c r="G417">
        <f>'ENTRY FORM'!F425</f>
        <v>0</v>
      </c>
      <c r="H417" t="e">
        <f xml:space="preserve"> LEFT( 'ENTRY FORM'!G425, FIND( "-", 'ENTRY FORM'!G425, 1) - 1 )</f>
        <v>#VALUE!</v>
      </c>
      <c r="I417" t="e">
        <f xml:space="preserve"> MID( 'ENTRY FORM'!G425, FIND( "-", 'ENTRY FORM'!G425, 1 ) + 1, 99 )</f>
        <v>#VALUE!</v>
      </c>
      <c r="J417" s="3"/>
      <c r="K417">
        <f>'ENTRY FORM'!I425</f>
        <v>0</v>
      </c>
      <c r="L417" t="str">
        <f>TRIM('ENTRY FORM'!J425)</f>
        <v/>
      </c>
      <c r="M417" s="3"/>
      <c r="N417" s="3"/>
      <c r="O417">
        <f t="shared" si="6"/>
        <v>0</v>
      </c>
    </row>
    <row r="418" spans="1:15" x14ac:dyDescent="0.35">
      <c r="A418">
        <f>'Guidance &amp; Cover Sheet'!$F$8</f>
        <v>0</v>
      </c>
      <c r="B418" s="3"/>
      <c r="C418" s="3"/>
      <c r="D418" t="str">
        <f>TRIM('ENTRY FORM'!C426)</f>
        <v/>
      </c>
      <c r="E418" t="str">
        <f>TRIM('ENTRY FORM'!D426)</f>
        <v/>
      </c>
      <c r="F418" s="4">
        <f>'ENTRY FORM'!E426</f>
        <v>0</v>
      </c>
      <c r="G418">
        <f>'ENTRY FORM'!F426</f>
        <v>0</v>
      </c>
      <c r="H418" t="e">
        <f xml:space="preserve"> LEFT( 'ENTRY FORM'!G426, FIND( "-", 'ENTRY FORM'!G426, 1) - 1 )</f>
        <v>#VALUE!</v>
      </c>
      <c r="I418" t="e">
        <f xml:space="preserve"> MID( 'ENTRY FORM'!G426, FIND( "-", 'ENTRY FORM'!G426, 1 ) + 1, 99 )</f>
        <v>#VALUE!</v>
      </c>
      <c r="J418" s="3"/>
      <c r="K418">
        <f>'ENTRY FORM'!I426</f>
        <v>0</v>
      </c>
      <c r="L418" t="str">
        <f>TRIM('ENTRY FORM'!J426)</f>
        <v/>
      </c>
      <c r="M418" s="3"/>
      <c r="N418" s="3"/>
      <c r="O418">
        <f t="shared" si="6"/>
        <v>0</v>
      </c>
    </row>
    <row r="419" spans="1:15" x14ac:dyDescent="0.35">
      <c r="A419">
        <f>'Guidance &amp; Cover Sheet'!$F$8</f>
        <v>0</v>
      </c>
      <c r="B419" s="3"/>
      <c r="C419" s="3"/>
      <c r="D419" t="str">
        <f>TRIM('ENTRY FORM'!C427)</f>
        <v/>
      </c>
      <c r="E419" t="str">
        <f>TRIM('ENTRY FORM'!D427)</f>
        <v/>
      </c>
      <c r="F419" s="4">
        <f>'ENTRY FORM'!E427</f>
        <v>0</v>
      </c>
      <c r="G419">
        <f>'ENTRY FORM'!F427</f>
        <v>0</v>
      </c>
      <c r="H419" t="e">
        <f xml:space="preserve"> LEFT( 'ENTRY FORM'!G427, FIND( "-", 'ENTRY FORM'!G427, 1) - 1 )</f>
        <v>#VALUE!</v>
      </c>
      <c r="I419" t="e">
        <f xml:space="preserve"> MID( 'ENTRY FORM'!G427, FIND( "-", 'ENTRY FORM'!G427, 1 ) + 1, 99 )</f>
        <v>#VALUE!</v>
      </c>
      <c r="J419" s="3"/>
      <c r="K419">
        <f>'ENTRY FORM'!I427</f>
        <v>0</v>
      </c>
      <c r="L419" t="str">
        <f>TRIM('ENTRY FORM'!J427)</f>
        <v/>
      </c>
      <c r="M419" s="3"/>
      <c r="N419" s="3"/>
      <c r="O419">
        <f t="shared" si="6"/>
        <v>0</v>
      </c>
    </row>
    <row r="420" spans="1:15" x14ac:dyDescent="0.35">
      <c r="A420">
        <f>'Guidance &amp; Cover Sheet'!$F$8</f>
        <v>0</v>
      </c>
      <c r="B420" s="3"/>
      <c r="C420" s="3"/>
      <c r="D420" t="str">
        <f>TRIM('ENTRY FORM'!C428)</f>
        <v/>
      </c>
      <c r="E420" t="str">
        <f>TRIM('ENTRY FORM'!D428)</f>
        <v/>
      </c>
      <c r="F420" s="4">
        <f>'ENTRY FORM'!E428</f>
        <v>0</v>
      </c>
      <c r="G420">
        <f>'ENTRY FORM'!F428</f>
        <v>0</v>
      </c>
      <c r="H420" t="e">
        <f xml:space="preserve"> LEFT( 'ENTRY FORM'!G428, FIND( "-", 'ENTRY FORM'!G428, 1) - 1 )</f>
        <v>#VALUE!</v>
      </c>
      <c r="I420" t="e">
        <f xml:space="preserve"> MID( 'ENTRY FORM'!G428, FIND( "-", 'ENTRY FORM'!G428, 1 ) + 1, 99 )</f>
        <v>#VALUE!</v>
      </c>
      <c r="J420" s="3"/>
      <c r="K420">
        <f>'ENTRY FORM'!I428</f>
        <v>0</v>
      </c>
      <c r="L420" t="str">
        <f>TRIM('ENTRY FORM'!J428)</f>
        <v/>
      </c>
      <c r="M420" s="3"/>
      <c r="N420" s="3"/>
      <c r="O420">
        <f t="shared" si="6"/>
        <v>0</v>
      </c>
    </row>
    <row r="421" spans="1:15" x14ac:dyDescent="0.35">
      <c r="A421">
        <f>'Guidance &amp; Cover Sheet'!$F$8</f>
        <v>0</v>
      </c>
      <c r="B421" s="3"/>
      <c r="C421" s="3"/>
      <c r="D421" t="str">
        <f>TRIM('ENTRY FORM'!C429)</f>
        <v/>
      </c>
      <c r="E421" t="str">
        <f>TRIM('ENTRY FORM'!D429)</f>
        <v/>
      </c>
      <c r="F421" s="4">
        <f>'ENTRY FORM'!E429</f>
        <v>0</v>
      </c>
      <c r="G421">
        <f>'ENTRY FORM'!F429</f>
        <v>0</v>
      </c>
      <c r="H421" t="e">
        <f xml:space="preserve"> LEFT( 'ENTRY FORM'!G429, FIND( "-", 'ENTRY FORM'!G429, 1) - 1 )</f>
        <v>#VALUE!</v>
      </c>
      <c r="I421" t="e">
        <f xml:space="preserve"> MID( 'ENTRY FORM'!G429, FIND( "-", 'ENTRY FORM'!G429, 1 ) + 1, 99 )</f>
        <v>#VALUE!</v>
      </c>
      <c r="J421" s="3"/>
      <c r="K421">
        <f>'ENTRY FORM'!I429</f>
        <v>0</v>
      </c>
      <c r="L421" t="str">
        <f>TRIM('ENTRY FORM'!J429)</f>
        <v/>
      </c>
      <c r="M421" s="3"/>
      <c r="N421" s="3"/>
      <c r="O421">
        <f t="shared" si="6"/>
        <v>0</v>
      </c>
    </row>
    <row r="422" spans="1:15" x14ac:dyDescent="0.35">
      <c r="A422">
        <f>'Guidance &amp; Cover Sheet'!$F$8</f>
        <v>0</v>
      </c>
      <c r="B422" s="3"/>
      <c r="C422" s="3"/>
      <c r="D422" t="str">
        <f>TRIM('ENTRY FORM'!C430)</f>
        <v/>
      </c>
      <c r="E422" t="str">
        <f>TRIM('ENTRY FORM'!D430)</f>
        <v/>
      </c>
      <c r="F422" s="4">
        <f>'ENTRY FORM'!E430</f>
        <v>0</v>
      </c>
      <c r="G422">
        <f>'ENTRY FORM'!F430</f>
        <v>0</v>
      </c>
      <c r="H422" t="e">
        <f xml:space="preserve"> LEFT( 'ENTRY FORM'!G430, FIND( "-", 'ENTRY FORM'!G430, 1) - 1 )</f>
        <v>#VALUE!</v>
      </c>
      <c r="I422" t="e">
        <f xml:space="preserve"> MID( 'ENTRY FORM'!G430, FIND( "-", 'ENTRY FORM'!G430, 1 ) + 1, 99 )</f>
        <v>#VALUE!</v>
      </c>
      <c r="J422" s="3"/>
      <c r="K422">
        <f>'ENTRY FORM'!I430</f>
        <v>0</v>
      </c>
      <c r="L422" t="str">
        <f>TRIM('ENTRY FORM'!J430)</f>
        <v/>
      </c>
      <c r="M422" s="3"/>
      <c r="N422" s="3"/>
      <c r="O422">
        <f t="shared" si="6"/>
        <v>0</v>
      </c>
    </row>
    <row r="423" spans="1:15" x14ac:dyDescent="0.35">
      <c r="A423">
        <f>'Guidance &amp; Cover Sheet'!$F$8</f>
        <v>0</v>
      </c>
      <c r="B423" s="3"/>
      <c r="C423" s="3"/>
      <c r="D423" t="str">
        <f>TRIM('ENTRY FORM'!C431)</f>
        <v/>
      </c>
      <c r="E423" t="str">
        <f>TRIM('ENTRY FORM'!D431)</f>
        <v/>
      </c>
      <c r="F423" s="4">
        <f>'ENTRY FORM'!E431</f>
        <v>0</v>
      </c>
      <c r="G423">
        <f>'ENTRY FORM'!F431</f>
        <v>0</v>
      </c>
      <c r="H423" t="e">
        <f xml:space="preserve"> LEFT( 'ENTRY FORM'!G431, FIND( "-", 'ENTRY FORM'!G431, 1) - 1 )</f>
        <v>#VALUE!</v>
      </c>
      <c r="I423" t="e">
        <f xml:space="preserve"> MID( 'ENTRY FORM'!G431, FIND( "-", 'ENTRY FORM'!G431, 1 ) + 1, 99 )</f>
        <v>#VALUE!</v>
      </c>
      <c r="J423" s="3"/>
      <c r="K423">
        <f>'ENTRY FORM'!I431</f>
        <v>0</v>
      </c>
      <c r="L423" t="str">
        <f>TRIM('ENTRY FORM'!J431)</f>
        <v/>
      </c>
      <c r="M423" s="3"/>
      <c r="N423" s="3"/>
      <c r="O423">
        <f t="shared" si="6"/>
        <v>0</v>
      </c>
    </row>
    <row r="424" spans="1:15" x14ac:dyDescent="0.35">
      <c r="A424">
        <f>'Guidance &amp; Cover Sheet'!$F$8</f>
        <v>0</v>
      </c>
      <c r="B424" s="3"/>
      <c r="C424" s="3"/>
      <c r="D424" t="str">
        <f>TRIM('ENTRY FORM'!C432)</f>
        <v/>
      </c>
      <c r="E424" t="str">
        <f>TRIM('ENTRY FORM'!D432)</f>
        <v/>
      </c>
      <c r="F424" s="4">
        <f>'ENTRY FORM'!E432</f>
        <v>0</v>
      </c>
      <c r="G424">
        <f>'ENTRY FORM'!F432</f>
        <v>0</v>
      </c>
      <c r="H424" t="e">
        <f xml:space="preserve"> LEFT( 'ENTRY FORM'!G432, FIND( "-", 'ENTRY FORM'!G432, 1) - 1 )</f>
        <v>#VALUE!</v>
      </c>
      <c r="I424" t="e">
        <f xml:space="preserve"> MID( 'ENTRY FORM'!G432, FIND( "-", 'ENTRY FORM'!G432, 1 ) + 1, 99 )</f>
        <v>#VALUE!</v>
      </c>
      <c r="J424" s="3"/>
      <c r="K424">
        <f>'ENTRY FORM'!I432</f>
        <v>0</v>
      </c>
      <c r="L424" t="str">
        <f>TRIM('ENTRY FORM'!J432)</f>
        <v/>
      </c>
      <c r="M424" s="3"/>
      <c r="N424" s="3"/>
      <c r="O424">
        <f t="shared" si="6"/>
        <v>0</v>
      </c>
    </row>
    <row r="425" spans="1:15" x14ac:dyDescent="0.35">
      <c r="A425">
        <f>'Guidance &amp; Cover Sheet'!$F$8</f>
        <v>0</v>
      </c>
      <c r="B425" s="3"/>
      <c r="C425" s="3"/>
      <c r="D425" t="str">
        <f>TRIM('ENTRY FORM'!C433)</f>
        <v/>
      </c>
      <c r="E425" t="str">
        <f>TRIM('ENTRY FORM'!D433)</f>
        <v/>
      </c>
      <c r="F425" s="4">
        <f>'ENTRY FORM'!E433</f>
        <v>0</v>
      </c>
      <c r="G425">
        <f>'ENTRY FORM'!F433</f>
        <v>0</v>
      </c>
      <c r="H425" t="e">
        <f xml:space="preserve"> LEFT( 'ENTRY FORM'!G433, FIND( "-", 'ENTRY FORM'!G433, 1) - 1 )</f>
        <v>#VALUE!</v>
      </c>
      <c r="I425" t="e">
        <f xml:space="preserve"> MID( 'ENTRY FORM'!G433, FIND( "-", 'ENTRY FORM'!G433, 1 ) + 1, 99 )</f>
        <v>#VALUE!</v>
      </c>
      <c r="J425" s="3"/>
      <c r="K425">
        <f>'ENTRY FORM'!I433</f>
        <v>0</v>
      </c>
      <c r="L425" t="str">
        <f>TRIM('ENTRY FORM'!J433)</f>
        <v/>
      </c>
      <c r="M425" s="3"/>
      <c r="N425" s="3"/>
      <c r="O425">
        <f t="shared" si="6"/>
        <v>0</v>
      </c>
    </row>
    <row r="426" spans="1:15" x14ac:dyDescent="0.35">
      <c r="A426">
        <f>'Guidance &amp; Cover Sheet'!$F$8</f>
        <v>0</v>
      </c>
      <c r="B426" s="3"/>
      <c r="C426" s="3"/>
      <c r="D426" t="str">
        <f>TRIM('ENTRY FORM'!C434)</f>
        <v/>
      </c>
      <c r="E426" t="str">
        <f>TRIM('ENTRY FORM'!D434)</f>
        <v/>
      </c>
      <c r="F426" s="4">
        <f>'ENTRY FORM'!E434</f>
        <v>0</v>
      </c>
      <c r="G426">
        <f>'ENTRY FORM'!F434</f>
        <v>0</v>
      </c>
      <c r="H426" t="e">
        <f xml:space="preserve"> LEFT( 'ENTRY FORM'!G434, FIND( "-", 'ENTRY FORM'!G434, 1) - 1 )</f>
        <v>#VALUE!</v>
      </c>
      <c r="I426" t="e">
        <f xml:space="preserve"> MID( 'ENTRY FORM'!G434, FIND( "-", 'ENTRY FORM'!G434, 1 ) + 1, 99 )</f>
        <v>#VALUE!</v>
      </c>
      <c r="J426" s="3"/>
      <c r="K426">
        <f>'ENTRY FORM'!I434</f>
        <v>0</v>
      </c>
      <c r="L426" t="str">
        <f>TRIM('ENTRY FORM'!J434)</f>
        <v/>
      </c>
      <c r="M426" s="3"/>
      <c r="N426" s="3"/>
      <c r="O426">
        <f t="shared" si="6"/>
        <v>0</v>
      </c>
    </row>
    <row r="427" spans="1:15" x14ac:dyDescent="0.35">
      <c r="A427">
        <f>'Guidance &amp; Cover Sheet'!$F$8</f>
        <v>0</v>
      </c>
      <c r="B427" s="3"/>
      <c r="C427" s="3"/>
      <c r="D427" t="str">
        <f>TRIM('ENTRY FORM'!C435)</f>
        <v/>
      </c>
      <c r="E427" t="str">
        <f>TRIM('ENTRY FORM'!D435)</f>
        <v/>
      </c>
      <c r="F427" s="4">
        <f>'ENTRY FORM'!E435</f>
        <v>0</v>
      </c>
      <c r="G427">
        <f>'ENTRY FORM'!F435</f>
        <v>0</v>
      </c>
      <c r="H427" t="e">
        <f xml:space="preserve"> LEFT( 'ENTRY FORM'!G435, FIND( "-", 'ENTRY FORM'!G435, 1) - 1 )</f>
        <v>#VALUE!</v>
      </c>
      <c r="I427" t="e">
        <f xml:space="preserve"> MID( 'ENTRY FORM'!G435, FIND( "-", 'ENTRY FORM'!G435, 1 ) + 1, 99 )</f>
        <v>#VALUE!</v>
      </c>
      <c r="J427" s="3"/>
      <c r="K427">
        <f>'ENTRY FORM'!I435</f>
        <v>0</v>
      </c>
      <c r="L427" t="str">
        <f>TRIM('ENTRY FORM'!J435)</f>
        <v/>
      </c>
      <c r="M427" s="3"/>
      <c r="N427" s="3"/>
      <c r="O427">
        <f t="shared" si="6"/>
        <v>0</v>
      </c>
    </row>
    <row r="428" spans="1:15" x14ac:dyDescent="0.35">
      <c r="A428">
        <f>'Guidance &amp; Cover Sheet'!$F$8</f>
        <v>0</v>
      </c>
      <c r="B428" s="3"/>
      <c r="C428" s="3"/>
      <c r="D428" t="str">
        <f>TRIM('ENTRY FORM'!C436)</f>
        <v/>
      </c>
      <c r="E428" t="str">
        <f>TRIM('ENTRY FORM'!D436)</f>
        <v/>
      </c>
      <c r="F428" s="4">
        <f>'ENTRY FORM'!E436</f>
        <v>0</v>
      </c>
      <c r="G428">
        <f>'ENTRY FORM'!F436</f>
        <v>0</v>
      </c>
      <c r="H428" t="e">
        <f xml:space="preserve"> LEFT( 'ENTRY FORM'!G436, FIND( "-", 'ENTRY FORM'!G436, 1) - 1 )</f>
        <v>#VALUE!</v>
      </c>
      <c r="I428" t="e">
        <f xml:space="preserve"> MID( 'ENTRY FORM'!G436, FIND( "-", 'ENTRY FORM'!G436, 1 ) + 1, 99 )</f>
        <v>#VALUE!</v>
      </c>
      <c r="J428" s="3"/>
      <c r="K428">
        <f>'ENTRY FORM'!I436</f>
        <v>0</v>
      </c>
      <c r="L428" t="str">
        <f>TRIM('ENTRY FORM'!J436)</f>
        <v/>
      </c>
      <c r="M428" s="3"/>
      <c r="N428" s="3"/>
      <c r="O428">
        <f t="shared" si="6"/>
        <v>0</v>
      </c>
    </row>
    <row r="429" spans="1:15" x14ac:dyDescent="0.35">
      <c r="A429">
        <f>'Guidance &amp; Cover Sheet'!$F$8</f>
        <v>0</v>
      </c>
      <c r="B429" s="3"/>
      <c r="C429" s="3"/>
      <c r="D429" t="str">
        <f>TRIM('ENTRY FORM'!C437)</f>
        <v/>
      </c>
      <c r="E429" t="str">
        <f>TRIM('ENTRY FORM'!D437)</f>
        <v/>
      </c>
      <c r="F429" s="4">
        <f>'ENTRY FORM'!E437</f>
        <v>0</v>
      </c>
      <c r="G429">
        <f>'ENTRY FORM'!F437</f>
        <v>0</v>
      </c>
      <c r="H429" t="e">
        <f xml:space="preserve"> LEFT( 'ENTRY FORM'!G437, FIND( "-", 'ENTRY FORM'!G437, 1) - 1 )</f>
        <v>#VALUE!</v>
      </c>
      <c r="I429" t="e">
        <f xml:space="preserve"> MID( 'ENTRY FORM'!G437, FIND( "-", 'ENTRY FORM'!G437, 1 ) + 1, 99 )</f>
        <v>#VALUE!</v>
      </c>
      <c r="J429" s="3"/>
      <c r="K429">
        <f>'ENTRY FORM'!I437</f>
        <v>0</v>
      </c>
      <c r="L429" t="str">
        <f>TRIM('ENTRY FORM'!J437)</f>
        <v/>
      </c>
      <c r="M429" s="3"/>
      <c r="N429" s="3"/>
      <c r="O429">
        <f t="shared" si="6"/>
        <v>0</v>
      </c>
    </row>
    <row r="430" spans="1:15" x14ac:dyDescent="0.35">
      <c r="A430">
        <f>'Guidance &amp; Cover Sheet'!$F$8</f>
        <v>0</v>
      </c>
      <c r="B430" s="3"/>
      <c r="C430" s="3"/>
      <c r="D430" t="str">
        <f>TRIM('ENTRY FORM'!C438)</f>
        <v/>
      </c>
      <c r="E430" t="str">
        <f>TRIM('ENTRY FORM'!D438)</f>
        <v/>
      </c>
      <c r="F430" s="4">
        <f>'ENTRY FORM'!E438</f>
        <v>0</v>
      </c>
      <c r="G430">
        <f>'ENTRY FORM'!F438</f>
        <v>0</v>
      </c>
      <c r="H430" t="e">
        <f xml:space="preserve"> LEFT( 'ENTRY FORM'!G438, FIND( "-", 'ENTRY FORM'!G438, 1) - 1 )</f>
        <v>#VALUE!</v>
      </c>
      <c r="I430" t="e">
        <f xml:space="preserve"> MID( 'ENTRY FORM'!G438, FIND( "-", 'ENTRY FORM'!G438, 1 ) + 1, 99 )</f>
        <v>#VALUE!</v>
      </c>
      <c r="J430" s="3"/>
      <c r="K430">
        <f>'ENTRY FORM'!I438</f>
        <v>0</v>
      </c>
      <c r="L430" t="str">
        <f>TRIM('ENTRY FORM'!J438)</f>
        <v/>
      </c>
      <c r="M430" s="3"/>
      <c r="N430" s="3"/>
      <c r="O430">
        <f t="shared" si="6"/>
        <v>0</v>
      </c>
    </row>
    <row r="431" spans="1:15" x14ac:dyDescent="0.35">
      <c r="A431">
        <f>'Guidance &amp; Cover Sheet'!$F$8</f>
        <v>0</v>
      </c>
      <c r="B431" s="3"/>
      <c r="C431" s="3"/>
      <c r="D431" t="str">
        <f>TRIM('ENTRY FORM'!C439)</f>
        <v/>
      </c>
      <c r="E431" t="str">
        <f>TRIM('ENTRY FORM'!D439)</f>
        <v/>
      </c>
      <c r="F431" s="4">
        <f>'ENTRY FORM'!E439</f>
        <v>0</v>
      </c>
      <c r="G431">
        <f>'ENTRY FORM'!F439</f>
        <v>0</v>
      </c>
      <c r="H431" t="e">
        <f xml:space="preserve"> LEFT( 'ENTRY FORM'!G439, FIND( "-", 'ENTRY FORM'!G439, 1) - 1 )</f>
        <v>#VALUE!</v>
      </c>
      <c r="I431" t="e">
        <f xml:space="preserve"> MID( 'ENTRY FORM'!G439, FIND( "-", 'ENTRY FORM'!G439, 1 ) + 1, 99 )</f>
        <v>#VALUE!</v>
      </c>
      <c r="J431" s="3"/>
      <c r="K431">
        <f>'ENTRY FORM'!I439</f>
        <v>0</v>
      </c>
      <c r="L431" t="str">
        <f>TRIM('ENTRY FORM'!J439)</f>
        <v/>
      </c>
      <c r="M431" s="3"/>
      <c r="N431" s="3"/>
      <c r="O431">
        <f t="shared" si="6"/>
        <v>0</v>
      </c>
    </row>
    <row r="432" spans="1:15" x14ac:dyDescent="0.35">
      <c r="A432">
        <f>'Guidance &amp; Cover Sheet'!$F$8</f>
        <v>0</v>
      </c>
      <c r="B432" s="3"/>
      <c r="C432" s="3"/>
      <c r="D432" t="str">
        <f>TRIM('ENTRY FORM'!C440)</f>
        <v/>
      </c>
      <c r="E432" t="str">
        <f>TRIM('ENTRY FORM'!D440)</f>
        <v/>
      </c>
      <c r="F432" s="4">
        <f>'ENTRY FORM'!E440</f>
        <v>0</v>
      </c>
      <c r="G432">
        <f>'ENTRY FORM'!F440</f>
        <v>0</v>
      </c>
      <c r="H432" t="e">
        <f xml:space="preserve"> LEFT( 'ENTRY FORM'!G440, FIND( "-", 'ENTRY FORM'!G440, 1) - 1 )</f>
        <v>#VALUE!</v>
      </c>
      <c r="I432" t="e">
        <f xml:space="preserve"> MID( 'ENTRY FORM'!G440, FIND( "-", 'ENTRY FORM'!G440, 1 ) + 1, 99 )</f>
        <v>#VALUE!</v>
      </c>
      <c r="J432" s="3"/>
      <c r="K432">
        <f>'ENTRY FORM'!I440</f>
        <v>0</v>
      </c>
      <c r="L432" t="str">
        <f>TRIM('ENTRY FORM'!J440)</f>
        <v/>
      </c>
      <c r="M432" s="3"/>
      <c r="N432" s="3"/>
      <c r="O432">
        <f t="shared" si="6"/>
        <v>0</v>
      </c>
    </row>
    <row r="433" spans="1:15" x14ac:dyDescent="0.35">
      <c r="A433">
        <f>'Guidance &amp; Cover Sheet'!$F$8</f>
        <v>0</v>
      </c>
      <c r="B433" s="3"/>
      <c r="C433" s="3"/>
      <c r="D433" t="str">
        <f>TRIM('ENTRY FORM'!C441)</f>
        <v/>
      </c>
      <c r="E433" t="str">
        <f>TRIM('ENTRY FORM'!D441)</f>
        <v/>
      </c>
      <c r="F433" s="4">
        <f>'ENTRY FORM'!E441</f>
        <v>0</v>
      </c>
      <c r="G433">
        <f>'ENTRY FORM'!F441</f>
        <v>0</v>
      </c>
      <c r="H433" t="e">
        <f xml:space="preserve"> LEFT( 'ENTRY FORM'!G441, FIND( "-", 'ENTRY FORM'!G441, 1) - 1 )</f>
        <v>#VALUE!</v>
      </c>
      <c r="I433" t="e">
        <f xml:space="preserve"> MID( 'ENTRY FORM'!G441, FIND( "-", 'ENTRY FORM'!G441, 1 ) + 1, 99 )</f>
        <v>#VALUE!</v>
      </c>
      <c r="J433" s="3"/>
      <c r="K433">
        <f>'ENTRY FORM'!I441</f>
        <v>0</v>
      </c>
      <c r="L433" t="str">
        <f>TRIM('ENTRY FORM'!J441)</f>
        <v/>
      </c>
      <c r="M433" s="3"/>
      <c r="N433" s="3"/>
      <c r="O433">
        <f t="shared" si="6"/>
        <v>0</v>
      </c>
    </row>
    <row r="434" spans="1:15" x14ac:dyDescent="0.35">
      <c r="A434">
        <f>'Guidance &amp; Cover Sheet'!$F$8</f>
        <v>0</v>
      </c>
      <c r="B434" s="3"/>
      <c r="C434" s="3"/>
      <c r="D434" t="str">
        <f>TRIM('ENTRY FORM'!C442)</f>
        <v/>
      </c>
      <c r="E434" t="str">
        <f>TRIM('ENTRY FORM'!D442)</f>
        <v/>
      </c>
      <c r="F434" s="4">
        <f>'ENTRY FORM'!E442</f>
        <v>0</v>
      </c>
      <c r="G434">
        <f>'ENTRY FORM'!F442</f>
        <v>0</v>
      </c>
      <c r="H434" t="e">
        <f xml:space="preserve"> LEFT( 'ENTRY FORM'!G442, FIND( "-", 'ENTRY FORM'!G442, 1) - 1 )</f>
        <v>#VALUE!</v>
      </c>
      <c r="I434" t="e">
        <f xml:space="preserve"> MID( 'ENTRY FORM'!G442, FIND( "-", 'ENTRY FORM'!G442, 1 ) + 1, 99 )</f>
        <v>#VALUE!</v>
      </c>
      <c r="J434" s="3"/>
      <c r="K434">
        <f>'ENTRY FORM'!I442</f>
        <v>0</v>
      </c>
      <c r="L434" t="str">
        <f>TRIM('ENTRY FORM'!J442)</f>
        <v/>
      </c>
      <c r="M434" s="3"/>
      <c r="N434" s="3"/>
      <c r="O434">
        <f t="shared" si="6"/>
        <v>0</v>
      </c>
    </row>
    <row r="435" spans="1:15" x14ac:dyDescent="0.35">
      <c r="A435">
        <f>'Guidance &amp; Cover Sheet'!$F$8</f>
        <v>0</v>
      </c>
      <c r="B435" s="3"/>
      <c r="C435" s="3"/>
      <c r="D435" t="str">
        <f>TRIM('ENTRY FORM'!C443)</f>
        <v/>
      </c>
      <c r="E435" t="str">
        <f>TRIM('ENTRY FORM'!D443)</f>
        <v/>
      </c>
      <c r="F435" s="4">
        <f>'ENTRY FORM'!E443</f>
        <v>0</v>
      </c>
      <c r="G435">
        <f>'ENTRY FORM'!F443</f>
        <v>0</v>
      </c>
      <c r="H435" t="e">
        <f xml:space="preserve"> LEFT( 'ENTRY FORM'!G443, FIND( "-", 'ENTRY FORM'!G443, 1) - 1 )</f>
        <v>#VALUE!</v>
      </c>
      <c r="I435" t="e">
        <f xml:space="preserve"> MID( 'ENTRY FORM'!G443, FIND( "-", 'ENTRY FORM'!G443, 1 ) + 1, 99 )</f>
        <v>#VALUE!</v>
      </c>
      <c r="J435" s="3"/>
      <c r="K435">
        <f>'ENTRY FORM'!I443</f>
        <v>0</v>
      </c>
      <c r="L435" t="str">
        <f>TRIM('ENTRY FORM'!J443)</f>
        <v/>
      </c>
      <c r="M435" s="3"/>
      <c r="N435" s="3"/>
      <c r="O435">
        <f t="shared" si="6"/>
        <v>0</v>
      </c>
    </row>
    <row r="436" spans="1:15" x14ac:dyDescent="0.35">
      <c r="A436">
        <f>'Guidance &amp; Cover Sheet'!$F$8</f>
        <v>0</v>
      </c>
      <c r="B436" s="3"/>
      <c r="C436" s="3"/>
      <c r="D436" t="str">
        <f>TRIM('ENTRY FORM'!C444)</f>
        <v/>
      </c>
      <c r="E436" t="str">
        <f>TRIM('ENTRY FORM'!D444)</f>
        <v/>
      </c>
      <c r="F436" s="4">
        <f>'ENTRY FORM'!E444</f>
        <v>0</v>
      </c>
      <c r="G436">
        <f>'ENTRY FORM'!F444</f>
        <v>0</v>
      </c>
      <c r="H436" t="e">
        <f xml:space="preserve"> LEFT( 'ENTRY FORM'!G444, FIND( "-", 'ENTRY FORM'!G444, 1) - 1 )</f>
        <v>#VALUE!</v>
      </c>
      <c r="I436" t="e">
        <f xml:space="preserve"> MID( 'ENTRY FORM'!G444, FIND( "-", 'ENTRY FORM'!G444, 1 ) + 1, 99 )</f>
        <v>#VALUE!</v>
      </c>
      <c r="J436" s="3"/>
      <c r="K436">
        <f>'ENTRY FORM'!I444</f>
        <v>0</v>
      </c>
      <c r="L436" t="str">
        <f>TRIM('ENTRY FORM'!J444)</f>
        <v/>
      </c>
      <c r="M436" s="3"/>
      <c r="N436" s="3"/>
      <c r="O436">
        <f t="shared" si="6"/>
        <v>0</v>
      </c>
    </row>
    <row r="437" spans="1:15" x14ac:dyDescent="0.35">
      <c r="A437">
        <f>'Guidance &amp; Cover Sheet'!$F$8</f>
        <v>0</v>
      </c>
      <c r="B437" s="3"/>
      <c r="C437" s="3"/>
      <c r="D437" t="str">
        <f>TRIM('ENTRY FORM'!C445)</f>
        <v/>
      </c>
      <c r="E437" t="str">
        <f>TRIM('ENTRY FORM'!D445)</f>
        <v/>
      </c>
      <c r="F437" s="4">
        <f>'ENTRY FORM'!E445</f>
        <v>0</v>
      </c>
      <c r="G437">
        <f>'ENTRY FORM'!F445</f>
        <v>0</v>
      </c>
      <c r="H437" t="e">
        <f xml:space="preserve"> LEFT( 'ENTRY FORM'!G445, FIND( "-", 'ENTRY FORM'!G445, 1) - 1 )</f>
        <v>#VALUE!</v>
      </c>
      <c r="I437" t="e">
        <f xml:space="preserve"> MID( 'ENTRY FORM'!G445, FIND( "-", 'ENTRY FORM'!G445, 1 ) + 1, 99 )</f>
        <v>#VALUE!</v>
      </c>
      <c r="J437" s="3"/>
      <c r="K437">
        <f>'ENTRY FORM'!I445</f>
        <v>0</v>
      </c>
      <c r="L437" t="str">
        <f>TRIM('ENTRY FORM'!J445)</f>
        <v/>
      </c>
      <c r="M437" s="3"/>
      <c r="N437" s="3"/>
      <c r="O437">
        <f t="shared" si="6"/>
        <v>0</v>
      </c>
    </row>
    <row r="438" spans="1:15" x14ac:dyDescent="0.35">
      <c r="A438">
        <f>'Guidance &amp; Cover Sheet'!$F$8</f>
        <v>0</v>
      </c>
      <c r="B438" s="3"/>
      <c r="C438" s="3"/>
      <c r="D438" t="str">
        <f>TRIM('ENTRY FORM'!C446)</f>
        <v/>
      </c>
      <c r="E438" t="str">
        <f>TRIM('ENTRY FORM'!D446)</f>
        <v/>
      </c>
      <c r="F438" s="4">
        <f>'ENTRY FORM'!E446</f>
        <v>0</v>
      </c>
      <c r="G438">
        <f>'ENTRY FORM'!F446</f>
        <v>0</v>
      </c>
      <c r="H438" t="e">
        <f xml:space="preserve"> LEFT( 'ENTRY FORM'!G446, FIND( "-", 'ENTRY FORM'!G446, 1) - 1 )</f>
        <v>#VALUE!</v>
      </c>
      <c r="I438" t="e">
        <f xml:space="preserve"> MID( 'ENTRY FORM'!G446, FIND( "-", 'ENTRY FORM'!G446, 1 ) + 1, 99 )</f>
        <v>#VALUE!</v>
      </c>
      <c r="J438" s="3"/>
      <c r="K438">
        <f>'ENTRY FORM'!I446</f>
        <v>0</v>
      </c>
      <c r="L438" t="str">
        <f>TRIM('ENTRY FORM'!J446)</f>
        <v/>
      </c>
      <c r="M438" s="3"/>
      <c r="N438" s="3"/>
      <c r="O438">
        <f t="shared" si="6"/>
        <v>0</v>
      </c>
    </row>
    <row r="439" spans="1:15" x14ac:dyDescent="0.35">
      <c r="A439">
        <f>'Guidance &amp; Cover Sheet'!$F$8</f>
        <v>0</v>
      </c>
      <c r="B439" s="3"/>
      <c r="C439" s="3"/>
      <c r="D439" t="str">
        <f>TRIM('ENTRY FORM'!C447)</f>
        <v/>
      </c>
      <c r="E439" t="str">
        <f>TRIM('ENTRY FORM'!D447)</f>
        <v/>
      </c>
      <c r="F439" s="4">
        <f>'ENTRY FORM'!E447</f>
        <v>0</v>
      </c>
      <c r="G439">
        <f>'ENTRY FORM'!F447</f>
        <v>0</v>
      </c>
      <c r="H439" t="e">
        <f xml:space="preserve"> LEFT( 'ENTRY FORM'!G447, FIND( "-", 'ENTRY FORM'!G447, 1) - 1 )</f>
        <v>#VALUE!</v>
      </c>
      <c r="I439" t="e">
        <f xml:space="preserve"> MID( 'ENTRY FORM'!G447, FIND( "-", 'ENTRY FORM'!G447, 1 ) + 1, 99 )</f>
        <v>#VALUE!</v>
      </c>
      <c r="J439" s="3"/>
      <c r="K439">
        <f>'ENTRY FORM'!I447</f>
        <v>0</v>
      </c>
      <c r="L439" t="str">
        <f>TRIM('ENTRY FORM'!J447)</f>
        <v/>
      </c>
      <c r="M439" s="3"/>
      <c r="N439" s="3"/>
      <c r="O439">
        <f t="shared" si="6"/>
        <v>0</v>
      </c>
    </row>
    <row r="440" spans="1:15" x14ac:dyDescent="0.35">
      <c r="A440">
        <f>'Guidance &amp; Cover Sheet'!$F$8</f>
        <v>0</v>
      </c>
      <c r="B440" s="3"/>
      <c r="C440" s="3"/>
      <c r="D440" t="str">
        <f>TRIM('ENTRY FORM'!C448)</f>
        <v/>
      </c>
      <c r="E440" t="str">
        <f>TRIM('ENTRY FORM'!D448)</f>
        <v/>
      </c>
      <c r="F440" s="4">
        <f>'ENTRY FORM'!E448</f>
        <v>0</v>
      </c>
      <c r="G440">
        <f>'ENTRY FORM'!F448</f>
        <v>0</v>
      </c>
      <c r="H440" t="e">
        <f xml:space="preserve"> LEFT( 'ENTRY FORM'!G448, FIND( "-", 'ENTRY FORM'!G448, 1) - 1 )</f>
        <v>#VALUE!</v>
      </c>
      <c r="I440" t="e">
        <f xml:space="preserve"> MID( 'ENTRY FORM'!G448, FIND( "-", 'ENTRY FORM'!G448, 1 ) + 1, 99 )</f>
        <v>#VALUE!</v>
      </c>
      <c r="J440" s="3"/>
      <c r="K440">
        <f>'ENTRY FORM'!I448</f>
        <v>0</v>
      </c>
      <c r="L440" t="str">
        <f>TRIM('ENTRY FORM'!J448)</f>
        <v/>
      </c>
      <c r="M440" s="3"/>
      <c r="N440" s="3"/>
      <c r="O440">
        <f t="shared" si="6"/>
        <v>0</v>
      </c>
    </row>
    <row r="441" spans="1:15" x14ac:dyDescent="0.35">
      <c r="A441">
        <f>'Guidance &amp; Cover Sheet'!$F$8</f>
        <v>0</v>
      </c>
      <c r="B441" s="3"/>
      <c r="C441" s="3"/>
      <c r="D441" t="str">
        <f>TRIM('ENTRY FORM'!C449)</f>
        <v/>
      </c>
      <c r="E441" t="str">
        <f>TRIM('ENTRY FORM'!D449)</f>
        <v/>
      </c>
      <c r="F441" s="4">
        <f>'ENTRY FORM'!E449</f>
        <v>0</v>
      </c>
      <c r="G441">
        <f>'ENTRY FORM'!F449</f>
        <v>0</v>
      </c>
      <c r="H441" t="e">
        <f xml:space="preserve"> LEFT( 'ENTRY FORM'!G449, FIND( "-", 'ENTRY FORM'!G449, 1) - 1 )</f>
        <v>#VALUE!</v>
      </c>
      <c r="I441" t="e">
        <f xml:space="preserve"> MID( 'ENTRY FORM'!G449, FIND( "-", 'ENTRY FORM'!G449, 1 ) + 1, 99 )</f>
        <v>#VALUE!</v>
      </c>
      <c r="J441" s="3"/>
      <c r="K441">
        <f>'ENTRY FORM'!I449</f>
        <v>0</v>
      </c>
      <c r="L441" t="str">
        <f>TRIM('ENTRY FORM'!J449)</f>
        <v/>
      </c>
      <c r="M441" s="3"/>
      <c r="N441" s="3"/>
      <c r="O441">
        <f t="shared" si="6"/>
        <v>0</v>
      </c>
    </row>
    <row r="442" spans="1:15" x14ac:dyDescent="0.35">
      <c r="A442">
        <f>'Guidance &amp; Cover Sheet'!$F$8</f>
        <v>0</v>
      </c>
      <c r="B442" s="3"/>
      <c r="C442" s="3"/>
      <c r="D442" t="str">
        <f>TRIM('ENTRY FORM'!C450)</f>
        <v/>
      </c>
      <c r="E442" t="str">
        <f>TRIM('ENTRY FORM'!D450)</f>
        <v/>
      </c>
      <c r="F442" s="4">
        <f>'ENTRY FORM'!E450</f>
        <v>0</v>
      </c>
      <c r="G442">
        <f>'ENTRY FORM'!F450</f>
        <v>0</v>
      </c>
      <c r="H442" t="e">
        <f xml:space="preserve"> LEFT( 'ENTRY FORM'!G450, FIND( "-", 'ENTRY FORM'!G450, 1) - 1 )</f>
        <v>#VALUE!</v>
      </c>
      <c r="I442" t="e">
        <f xml:space="preserve"> MID( 'ENTRY FORM'!G450, FIND( "-", 'ENTRY FORM'!G450, 1 ) + 1, 99 )</f>
        <v>#VALUE!</v>
      </c>
      <c r="J442" s="3"/>
      <c r="K442">
        <f>'ENTRY FORM'!I450</f>
        <v>0</v>
      </c>
      <c r="L442" t="str">
        <f>TRIM('ENTRY FORM'!J450)</f>
        <v/>
      </c>
      <c r="M442" s="3"/>
      <c r="N442" s="3"/>
      <c r="O442">
        <f t="shared" si="6"/>
        <v>0</v>
      </c>
    </row>
    <row r="443" spans="1:15" x14ac:dyDescent="0.35">
      <c r="A443">
        <f>'Guidance &amp; Cover Sheet'!$F$8</f>
        <v>0</v>
      </c>
      <c r="B443" s="3"/>
      <c r="C443" s="3"/>
      <c r="D443" t="str">
        <f>TRIM('ENTRY FORM'!C451)</f>
        <v/>
      </c>
      <c r="E443" t="str">
        <f>TRIM('ENTRY FORM'!D451)</f>
        <v/>
      </c>
      <c r="F443" s="4">
        <f>'ENTRY FORM'!E451</f>
        <v>0</v>
      </c>
      <c r="G443">
        <f>'ENTRY FORM'!F451</f>
        <v>0</v>
      </c>
      <c r="H443" t="e">
        <f xml:space="preserve"> LEFT( 'ENTRY FORM'!G451, FIND( "-", 'ENTRY FORM'!G451, 1) - 1 )</f>
        <v>#VALUE!</v>
      </c>
      <c r="I443" t="e">
        <f xml:space="preserve"> MID( 'ENTRY FORM'!G451, FIND( "-", 'ENTRY FORM'!G451, 1 ) + 1, 99 )</f>
        <v>#VALUE!</v>
      </c>
      <c r="J443" s="3"/>
      <c r="K443">
        <f>'ENTRY FORM'!I451</f>
        <v>0</v>
      </c>
      <c r="L443" t="str">
        <f>TRIM('ENTRY FORM'!J451)</f>
        <v/>
      </c>
      <c r="M443" s="3"/>
      <c r="N443" s="3"/>
      <c r="O443">
        <f t="shared" si="6"/>
        <v>0</v>
      </c>
    </row>
    <row r="444" spans="1:15" x14ac:dyDescent="0.35">
      <c r="A444">
        <f>'Guidance &amp; Cover Sheet'!$F$8</f>
        <v>0</v>
      </c>
      <c r="B444" s="3"/>
      <c r="C444" s="3"/>
      <c r="D444" t="str">
        <f>TRIM('ENTRY FORM'!C452)</f>
        <v/>
      </c>
      <c r="E444" t="str">
        <f>TRIM('ENTRY FORM'!D452)</f>
        <v/>
      </c>
      <c r="F444" s="4">
        <f>'ENTRY FORM'!E452</f>
        <v>0</v>
      </c>
      <c r="G444">
        <f>'ENTRY FORM'!F452</f>
        <v>0</v>
      </c>
      <c r="H444" t="e">
        <f xml:space="preserve"> LEFT( 'ENTRY FORM'!G452, FIND( "-", 'ENTRY FORM'!G452, 1) - 1 )</f>
        <v>#VALUE!</v>
      </c>
      <c r="I444" t="e">
        <f xml:space="preserve"> MID( 'ENTRY FORM'!G452, FIND( "-", 'ENTRY FORM'!G452, 1 ) + 1, 99 )</f>
        <v>#VALUE!</v>
      </c>
      <c r="J444" s="3"/>
      <c r="K444">
        <f>'ENTRY FORM'!I452</f>
        <v>0</v>
      </c>
      <c r="L444" t="str">
        <f>TRIM('ENTRY FORM'!J452)</f>
        <v/>
      </c>
      <c r="M444" s="3"/>
      <c r="N444" s="3"/>
      <c r="O444">
        <f t="shared" si="6"/>
        <v>0</v>
      </c>
    </row>
    <row r="445" spans="1:15" x14ac:dyDescent="0.35">
      <c r="A445">
        <f>'Guidance &amp; Cover Sheet'!$F$8</f>
        <v>0</v>
      </c>
      <c r="B445" s="3"/>
      <c r="C445" s="3"/>
      <c r="D445" t="str">
        <f>TRIM('ENTRY FORM'!C453)</f>
        <v/>
      </c>
      <c r="E445" t="str">
        <f>TRIM('ENTRY FORM'!D453)</f>
        <v/>
      </c>
      <c r="F445" s="4">
        <f>'ENTRY FORM'!E453</f>
        <v>0</v>
      </c>
      <c r="G445">
        <f>'ENTRY FORM'!F453</f>
        <v>0</v>
      </c>
      <c r="H445" t="e">
        <f xml:space="preserve"> LEFT( 'ENTRY FORM'!G453, FIND( "-", 'ENTRY FORM'!G453, 1) - 1 )</f>
        <v>#VALUE!</v>
      </c>
      <c r="I445" t="e">
        <f xml:space="preserve"> MID( 'ENTRY FORM'!G453, FIND( "-", 'ENTRY FORM'!G453, 1 ) + 1, 99 )</f>
        <v>#VALUE!</v>
      </c>
      <c r="J445" s="3"/>
      <c r="K445">
        <f>'ENTRY FORM'!I453</f>
        <v>0</v>
      </c>
      <c r="L445" t="str">
        <f>TRIM('ENTRY FORM'!J453)</f>
        <v/>
      </c>
      <c r="M445" s="3"/>
      <c r="N445" s="3"/>
      <c r="O445">
        <f t="shared" si="6"/>
        <v>0</v>
      </c>
    </row>
    <row r="446" spans="1:15" x14ac:dyDescent="0.35">
      <c r="A446">
        <f>'Guidance &amp; Cover Sheet'!$F$8</f>
        <v>0</v>
      </c>
      <c r="B446" s="3"/>
      <c r="C446" s="3"/>
      <c r="D446" t="str">
        <f>TRIM('ENTRY FORM'!C454)</f>
        <v/>
      </c>
      <c r="E446" t="str">
        <f>TRIM('ENTRY FORM'!D454)</f>
        <v/>
      </c>
      <c r="F446" s="4">
        <f>'ENTRY FORM'!E454</f>
        <v>0</v>
      </c>
      <c r="G446">
        <f>'ENTRY FORM'!F454</f>
        <v>0</v>
      </c>
      <c r="H446" t="e">
        <f xml:space="preserve"> LEFT( 'ENTRY FORM'!G454, FIND( "-", 'ENTRY FORM'!G454, 1) - 1 )</f>
        <v>#VALUE!</v>
      </c>
      <c r="I446" t="e">
        <f xml:space="preserve"> MID( 'ENTRY FORM'!G454, FIND( "-", 'ENTRY FORM'!G454, 1 ) + 1, 99 )</f>
        <v>#VALUE!</v>
      </c>
      <c r="J446" s="3"/>
      <c r="K446">
        <f>'ENTRY FORM'!I454</f>
        <v>0</v>
      </c>
      <c r="L446" t="str">
        <f>TRIM('ENTRY FORM'!J454)</f>
        <v/>
      </c>
      <c r="M446" s="3"/>
      <c r="N446" s="3"/>
      <c r="O446">
        <f t="shared" si="6"/>
        <v>0</v>
      </c>
    </row>
    <row r="447" spans="1:15" x14ac:dyDescent="0.35">
      <c r="A447">
        <f>'Guidance &amp; Cover Sheet'!$F$8</f>
        <v>0</v>
      </c>
      <c r="B447" s="3"/>
      <c r="C447" s="3"/>
      <c r="D447" t="str">
        <f>TRIM('ENTRY FORM'!C455)</f>
        <v/>
      </c>
      <c r="E447" t="str">
        <f>TRIM('ENTRY FORM'!D455)</f>
        <v/>
      </c>
      <c r="F447" s="4">
        <f>'ENTRY FORM'!E455</f>
        <v>0</v>
      </c>
      <c r="G447">
        <f>'ENTRY FORM'!F455</f>
        <v>0</v>
      </c>
      <c r="H447" t="e">
        <f xml:space="preserve"> LEFT( 'ENTRY FORM'!G455, FIND( "-", 'ENTRY FORM'!G455, 1) - 1 )</f>
        <v>#VALUE!</v>
      </c>
      <c r="I447" t="e">
        <f xml:space="preserve"> MID( 'ENTRY FORM'!G455, FIND( "-", 'ENTRY FORM'!G455, 1 ) + 1, 99 )</f>
        <v>#VALUE!</v>
      </c>
      <c r="J447" s="3"/>
      <c r="K447">
        <f>'ENTRY FORM'!I455</f>
        <v>0</v>
      </c>
      <c r="L447" t="str">
        <f>TRIM('ENTRY FORM'!J455)</f>
        <v/>
      </c>
      <c r="M447" s="3"/>
      <c r="N447" s="3"/>
      <c r="O447">
        <f t="shared" si="6"/>
        <v>0</v>
      </c>
    </row>
    <row r="448" spans="1:15" x14ac:dyDescent="0.35">
      <c r="A448">
        <f>'Guidance &amp; Cover Sheet'!$F$8</f>
        <v>0</v>
      </c>
      <c r="B448" s="3"/>
      <c r="C448" s="3"/>
      <c r="D448" t="str">
        <f>TRIM('ENTRY FORM'!C456)</f>
        <v/>
      </c>
      <c r="E448" t="str">
        <f>TRIM('ENTRY FORM'!D456)</f>
        <v/>
      </c>
      <c r="F448" s="4">
        <f>'ENTRY FORM'!E456</f>
        <v>0</v>
      </c>
      <c r="G448">
        <f>'ENTRY FORM'!F456</f>
        <v>0</v>
      </c>
      <c r="H448" t="e">
        <f xml:space="preserve"> LEFT( 'ENTRY FORM'!G456, FIND( "-", 'ENTRY FORM'!G456, 1) - 1 )</f>
        <v>#VALUE!</v>
      </c>
      <c r="I448" t="e">
        <f xml:space="preserve"> MID( 'ENTRY FORM'!G456, FIND( "-", 'ENTRY FORM'!G456, 1 ) + 1, 99 )</f>
        <v>#VALUE!</v>
      </c>
      <c r="J448" s="3"/>
      <c r="K448">
        <f>'ENTRY FORM'!I456</f>
        <v>0</v>
      </c>
      <c r="L448" t="str">
        <f>TRIM('ENTRY FORM'!J456)</f>
        <v/>
      </c>
      <c r="M448" s="3"/>
      <c r="N448" s="3"/>
      <c r="O448">
        <f t="shared" si="6"/>
        <v>0</v>
      </c>
    </row>
    <row r="449" spans="1:15" x14ac:dyDescent="0.35">
      <c r="A449">
        <f>'Guidance &amp; Cover Sheet'!$F$8</f>
        <v>0</v>
      </c>
      <c r="B449" s="3"/>
      <c r="C449" s="3"/>
      <c r="D449" t="str">
        <f>TRIM('ENTRY FORM'!C457)</f>
        <v/>
      </c>
      <c r="E449" t="str">
        <f>TRIM('ENTRY FORM'!D457)</f>
        <v/>
      </c>
      <c r="F449" s="4">
        <f>'ENTRY FORM'!E457</f>
        <v>0</v>
      </c>
      <c r="G449">
        <f>'ENTRY FORM'!F457</f>
        <v>0</v>
      </c>
      <c r="H449" t="e">
        <f xml:space="preserve"> LEFT( 'ENTRY FORM'!G457, FIND( "-", 'ENTRY FORM'!G457, 1) - 1 )</f>
        <v>#VALUE!</v>
      </c>
      <c r="I449" t="e">
        <f xml:space="preserve"> MID( 'ENTRY FORM'!G457, FIND( "-", 'ENTRY FORM'!G457, 1 ) + 1, 99 )</f>
        <v>#VALUE!</v>
      </c>
      <c r="J449" s="3"/>
      <c r="K449">
        <f>'ENTRY FORM'!I457</f>
        <v>0</v>
      </c>
      <c r="L449" t="str">
        <f>TRIM('ENTRY FORM'!J457)</f>
        <v/>
      </c>
      <c r="M449" s="3"/>
      <c r="N449" s="3"/>
      <c r="O449">
        <f t="shared" si="6"/>
        <v>0</v>
      </c>
    </row>
    <row r="450" spans="1:15" x14ac:dyDescent="0.35">
      <c r="A450">
        <f>'Guidance &amp; Cover Sheet'!$F$8</f>
        <v>0</v>
      </c>
      <c r="B450" s="3"/>
      <c r="C450" s="3"/>
      <c r="D450" t="str">
        <f>TRIM('ENTRY FORM'!C458)</f>
        <v/>
      </c>
      <c r="E450" t="str">
        <f>TRIM('ENTRY FORM'!D458)</f>
        <v/>
      </c>
      <c r="F450" s="4">
        <f>'ENTRY FORM'!E458</f>
        <v>0</v>
      </c>
      <c r="G450">
        <f>'ENTRY FORM'!F458</f>
        <v>0</v>
      </c>
      <c r="H450" t="e">
        <f xml:space="preserve"> LEFT( 'ENTRY FORM'!G458, FIND( "-", 'ENTRY FORM'!G458, 1) - 1 )</f>
        <v>#VALUE!</v>
      </c>
      <c r="I450" t="e">
        <f xml:space="preserve"> MID( 'ENTRY FORM'!G458, FIND( "-", 'ENTRY FORM'!G458, 1 ) + 1, 99 )</f>
        <v>#VALUE!</v>
      </c>
      <c r="J450" s="3"/>
      <c r="K450">
        <f>'ENTRY FORM'!I458</f>
        <v>0</v>
      </c>
      <c r="L450" t="str">
        <f>TRIM('ENTRY FORM'!J458)</f>
        <v/>
      </c>
      <c r="M450" s="3"/>
      <c r="N450" s="3"/>
      <c r="O450">
        <f t="shared" si="6"/>
        <v>0</v>
      </c>
    </row>
    <row r="451" spans="1:15" x14ac:dyDescent="0.35">
      <c r="A451">
        <f>'Guidance &amp; Cover Sheet'!$F$8</f>
        <v>0</v>
      </c>
      <c r="B451" s="3"/>
      <c r="C451" s="3"/>
      <c r="D451" t="str">
        <f>TRIM('ENTRY FORM'!C459)</f>
        <v/>
      </c>
      <c r="E451" t="str">
        <f>TRIM('ENTRY FORM'!D459)</f>
        <v/>
      </c>
      <c r="F451" s="4">
        <f>'ENTRY FORM'!E459</f>
        <v>0</v>
      </c>
      <c r="G451">
        <f>'ENTRY FORM'!F459</f>
        <v>0</v>
      </c>
      <c r="H451" t="e">
        <f xml:space="preserve"> LEFT( 'ENTRY FORM'!G459, FIND( "-", 'ENTRY FORM'!G459, 1) - 1 )</f>
        <v>#VALUE!</v>
      </c>
      <c r="I451" t="e">
        <f xml:space="preserve"> MID( 'ENTRY FORM'!G459, FIND( "-", 'ENTRY FORM'!G459, 1 ) + 1, 99 )</f>
        <v>#VALUE!</v>
      </c>
      <c r="J451" s="3"/>
      <c r="K451">
        <f>'ENTRY FORM'!I459</f>
        <v>0</v>
      </c>
      <c r="L451" t="str">
        <f>TRIM('ENTRY FORM'!J459)</f>
        <v/>
      </c>
      <c r="M451" s="3"/>
      <c r="N451" s="3"/>
      <c r="O451">
        <f t="shared" si="6"/>
        <v>0</v>
      </c>
    </row>
    <row r="452" spans="1:15" x14ac:dyDescent="0.35">
      <c r="A452">
        <f>'Guidance &amp; Cover Sheet'!$F$8</f>
        <v>0</v>
      </c>
      <c r="B452" s="3"/>
      <c r="C452" s="3"/>
      <c r="D452" t="str">
        <f>TRIM('ENTRY FORM'!C460)</f>
        <v/>
      </c>
      <c r="E452" t="str">
        <f>TRIM('ENTRY FORM'!D460)</f>
        <v/>
      </c>
      <c r="F452" s="4">
        <f>'ENTRY FORM'!E460</f>
        <v>0</v>
      </c>
      <c r="G452">
        <f>'ENTRY FORM'!F460</f>
        <v>0</v>
      </c>
      <c r="H452" t="e">
        <f xml:space="preserve"> LEFT( 'ENTRY FORM'!G460, FIND( "-", 'ENTRY FORM'!G460, 1) - 1 )</f>
        <v>#VALUE!</v>
      </c>
      <c r="I452" t="e">
        <f xml:space="preserve"> MID( 'ENTRY FORM'!G460, FIND( "-", 'ENTRY FORM'!G460, 1 ) + 1, 99 )</f>
        <v>#VALUE!</v>
      </c>
      <c r="J452" s="3"/>
      <c r="K452">
        <f>'ENTRY FORM'!I460</f>
        <v>0</v>
      </c>
      <c r="L452" t="str">
        <f>TRIM('ENTRY FORM'!J460)</f>
        <v/>
      </c>
      <c r="M452" s="3"/>
      <c r="N452" s="3"/>
      <c r="O452">
        <f t="shared" ref="O452:O507" si="7">$O$2</f>
        <v>0</v>
      </c>
    </row>
    <row r="453" spans="1:15" x14ac:dyDescent="0.35">
      <c r="A453">
        <f>'Guidance &amp; Cover Sheet'!$F$8</f>
        <v>0</v>
      </c>
      <c r="B453" s="3"/>
      <c r="C453" s="3"/>
      <c r="D453" t="str">
        <f>TRIM('ENTRY FORM'!C461)</f>
        <v/>
      </c>
      <c r="E453" t="str">
        <f>TRIM('ENTRY FORM'!D461)</f>
        <v/>
      </c>
      <c r="F453" s="4">
        <f>'ENTRY FORM'!E461</f>
        <v>0</v>
      </c>
      <c r="G453">
        <f>'ENTRY FORM'!F461</f>
        <v>0</v>
      </c>
      <c r="H453" t="e">
        <f xml:space="preserve"> LEFT( 'ENTRY FORM'!G461, FIND( "-", 'ENTRY FORM'!G461, 1) - 1 )</f>
        <v>#VALUE!</v>
      </c>
      <c r="I453" t="e">
        <f xml:space="preserve"> MID( 'ENTRY FORM'!G461, FIND( "-", 'ENTRY FORM'!G461, 1 ) + 1, 99 )</f>
        <v>#VALUE!</v>
      </c>
      <c r="J453" s="3"/>
      <c r="K453">
        <f>'ENTRY FORM'!I461</f>
        <v>0</v>
      </c>
      <c r="L453" t="str">
        <f>TRIM('ENTRY FORM'!J461)</f>
        <v/>
      </c>
      <c r="M453" s="3"/>
      <c r="N453" s="3"/>
      <c r="O453">
        <f t="shared" si="7"/>
        <v>0</v>
      </c>
    </row>
    <row r="454" spans="1:15" x14ac:dyDescent="0.35">
      <c r="A454">
        <f>'Guidance &amp; Cover Sheet'!$F$8</f>
        <v>0</v>
      </c>
      <c r="B454" s="3"/>
      <c r="C454" s="3"/>
      <c r="D454" t="str">
        <f>TRIM('ENTRY FORM'!C462)</f>
        <v/>
      </c>
      <c r="E454" t="str">
        <f>TRIM('ENTRY FORM'!D462)</f>
        <v/>
      </c>
      <c r="F454" s="4">
        <f>'ENTRY FORM'!E462</f>
        <v>0</v>
      </c>
      <c r="G454">
        <f>'ENTRY FORM'!F462</f>
        <v>0</v>
      </c>
      <c r="H454" t="e">
        <f xml:space="preserve"> LEFT( 'ENTRY FORM'!G462, FIND( "-", 'ENTRY FORM'!G462, 1) - 1 )</f>
        <v>#VALUE!</v>
      </c>
      <c r="I454" t="e">
        <f xml:space="preserve"> MID( 'ENTRY FORM'!G462, FIND( "-", 'ENTRY FORM'!G462, 1 ) + 1, 99 )</f>
        <v>#VALUE!</v>
      </c>
      <c r="J454" s="3"/>
      <c r="K454">
        <f>'ENTRY FORM'!I462</f>
        <v>0</v>
      </c>
      <c r="L454" t="str">
        <f>TRIM('ENTRY FORM'!J462)</f>
        <v/>
      </c>
      <c r="M454" s="3"/>
      <c r="N454" s="3"/>
      <c r="O454">
        <f t="shared" si="7"/>
        <v>0</v>
      </c>
    </row>
    <row r="455" spans="1:15" x14ac:dyDescent="0.35">
      <c r="A455">
        <f>'Guidance &amp; Cover Sheet'!$F$8</f>
        <v>0</v>
      </c>
      <c r="B455" s="3"/>
      <c r="C455" s="3"/>
      <c r="D455" t="str">
        <f>TRIM('ENTRY FORM'!C463)</f>
        <v/>
      </c>
      <c r="E455" t="str">
        <f>TRIM('ENTRY FORM'!D463)</f>
        <v/>
      </c>
      <c r="F455" s="4">
        <f>'ENTRY FORM'!E463</f>
        <v>0</v>
      </c>
      <c r="G455">
        <f>'ENTRY FORM'!F463</f>
        <v>0</v>
      </c>
      <c r="H455" t="e">
        <f xml:space="preserve"> LEFT( 'ENTRY FORM'!G463, FIND( "-", 'ENTRY FORM'!G463, 1) - 1 )</f>
        <v>#VALUE!</v>
      </c>
      <c r="I455" t="e">
        <f xml:space="preserve"> MID( 'ENTRY FORM'!G463, FIND( "-", 'ENTRY FORM'!G463, 1 ) + 1, 99 )</f>
        <v>#VALUE!</v>
      </c>
      <c r="J455" s="3"/>
      <c r="K455">
        <f>'ENTRY FORM'!I463</f>
        <v>0</v>
      </c>
      <c r="L455" t="str">
        <f>TRIM('ENTRY FORM'!J463)</f>
        <v/>
      </c>
      <c r="M455" s="3"/>
      <c r="N455" s="3"/>
      <c r="O455">
        <f t="shared" si="7"/>
        <v>0</v>
      </c>
    </row>
    <row r="456" spans="1:15" x14ac:dyDescent="0.35">
      <c r="A456">
        <f>'Guidance &amp; Cover Sheet'!$F$8</f>
        <v>0</v>
      </c>
      <c r="B456" s="3"/>
      <c r="C456" s="3"/>
      <c r="D456" t="str">
        <f>TRIM('ENTRY FORM'!C464)</f>
        <v/>
      </c>
      <c r="E456" t="str">
        <f>TRIM('ENTRY FORM'!D464)</f>
        <v/>
      </c>
      <c r="F456" s="4">
        <f>'ENTRY FORM'!E464</f>
        <v>0</v>
      </c>
      <c r="G456">
        <f>'ENTRY FORM'!F464</f>
        <v>0</v>
      </c>
      <c r="H456" t="e">
        <f xml:space="preserve"> LEFT( 'ENTRY FORM'!G464, FIND( "-", 'ENTRY FORM'!G464, 1) - 1 )</f>
        <v>#VALUE!</v>
      </c>
      <c r="I456" t="e">
        <f xml:space="preserve"> MID( 'ENTRY FORM'!G464, FIND( "-", 'ENTRY FORM'!G464, 1 ) + 1, 99 )</f>
        <v>#VALUE!</v>
      </c>
      <c r="J456" s="3"/>
      <c r="K456">
        <f>'ENTRY FORM'!I464</f>
        <v>0</v>
      </c>
      <c r="L456" t="str">
        <f>TRIM('ENTRY FORM'!J464)</f>
        <v/>
      </c>
      <c r="M456" s="3"/>
      <c r="N456" s="3"/>
      <c r="O456">
        <f t="shared" si="7"/>
        <v>0</v>
      </c>
    </row>
    <row r="457" spans="1:15" x14ac:dyDescent="0.35">
      <c r="A457">
        <f>'Guidance &amp; Cover Sheet'!$F$8</f>
        <v>0</v>
      </c>
      <c r="B457" s="3"/>
      <c r="C457" s="3"/>
      <c r="D457" t="str">
        <f>TRIM('ENTRY FORM'!C465)</f>
        <v/>
      </c>
      <c r="E457" t="str">
        <f>TRIM('ENTRY FORM'!D465)</f>
        <v/>
      </c>
      <c r="F457" s="4">
        <f>'ENTRY FORM'!E465</f>
        <v>0</v>
      </c>
      <c r="G457">
        <f>'ENTRY FORM'!F465</f>
        <v>0</v>
      </c>
      <c r="H457" t="e">
        <f xml:space="preserve"> LEFT( 'ENTRY FORM'!G465, FIND( "-", 'ENTRY FORM'!G465, 1) - 1 )</f>
        <v>#VALUE!</v>
      </c>
      <c r="I457" t="e">
        <f xml:space="preserve"> MID( 'ENTRY FORM'!G465, FIND( "-", 'ENTRY FORM'!G465, 1 ) + 1, 99 )</f>
        <v>#VALUE!</v>
      </c>
      <c r="J457" s="3"/>
      <c r="K457">
        <f>'ENTRY FORM'!I465</f>
        <v>0</v>
      </c>
      <c r="L457" t="str">
        <f>TRIM('ENTRY FORM'!J465)</f>
        <v/>
      </c>
      <c r="M457" s="3"/>
      <c r="N457" s="3"/>
      <c r="O457">
        <f t="shared" si="7"/>
        <v>0</v>
      </c>
    </row>
    <row r="458" spans="1:15" x14ac:dyDescent="0.35">
      <c r="A458">
        <f>'Guidance &amp; Cover Sheet'!$F$8</f>
        <v>0</v>
      </c>
      <c r="B458" s="3"/>
      <c r="C458" s="3"/>
      <c r="D458" t="str">
        <f>TRIM('ENTRY FORM'!C466)</f>
        <v/>
      </c>
      <c r="E458" t="str">
        <f>TRIM('ENTRY FORM'!D466)</f>
        <v/>
      </c>
      <c r="F458" s="4">
        <f>'ENTRY FORM'!E466</f>
        <v>0</v>
      </c>
      <c r="G458">
        <f>'ENTRY FORM'!F466</f>
        <v>0</v>
      </c>
      <c r="H458" t="e">
        <f xml:space="preserve"> LEFT( 'ENTRY FORM'!G466, FIND( "-", 'ENTRY FORM'!G466, 1) - 1 )</f>
        <v>#VALUE!</v>
      </c>
      <c r="I458" t="e">
        <f xml:space="preserve"> MID( 'ENTRY FORM'!G466, FIND( "-", 'ENTRY FORM'!G466, 1 ) + 1, 99 )</f>
        <v>#VALUE!</v>
      </c>
      <c r="J458" s="3"/>
      <c r="K458">
        <f>'ENTRY FORM'!I466</f>
        <v>0</v>
      </c>
      <c r="L458" t="str">
        <f>TRIM('ENTRY FORM'!J466)</f>
        <v/>
      </c>
      <c r="M458" s="3"/>
      <c r="N458" s="3"/>
      <c r="O458">
        <f t="shared" si="7"/>
        <v>0</v>
      </c>
    </row>
    <row r="459" spans="1:15" x14ac:dyDescent="0.35">
      <c r="A459">
        <f>'Guidance &amp; Cover Sheet'!$F$8</f>
        <v>0</v>
      </c>
      <c r="B459" s="3"/>
      <c r="C459" s="3"/>
      <c r="D459" t="str">
        <f>TRIM('ENTRY FORM'!C467)</f>
        <v/>
      </c>
      <c r="E459" t="str">
        <f>TRIM('ENTRY FORM'!D467)</f>
        <v/>
      </c>
      <c r="F459" s="4">
        <f>'ENTRY FORM'!E467</f>
        <v>0</v>
      </c>
      <c r="G459">
        <f>'ENTRY FORM'!F467</f>
        <v>0</v>
      </c>
      <c r="H459" t="e">
        <f xml:space="preserve"> LEFT( 'ENTRY FORM'!G467, FIND( "-", 'ENTRY FORM'!G467, 1) - 1 )</f>
        <v>#VALUE!</v>
      </c>
      <c r="I459" t="e">
        <f xml:space="preserve"> MID( 'ENTRY FORM'!G467, FIND( "-", 'ENTRY FORM'!G467, 1 ) + 1, 99 )</f>
        <v>#VALUE!</v>
      </c>
      <c r="J459" s="3"/>
      <c r="K459">
        <f>'ENTRY FORM'!I467</f>
        <v>0</v>
      </c>
      <c r="L459" t="str">
        <f>TRIM('ENTRY FORM'!J467)</f>
        <v/>
      </c>
      <c r="M459" s="3"/>
      <c r="N459" s="3"/>
      <c r="O459">
        <f t="shared" si="7"/>
        <v>0</v>
      </c>
    </row>
    <row r="460" spans="1:15" x14ac:dyDescent="0.35">
      <c r="A460">
        <f>'Guidance &amp; Cover Sheet'!$F$8</f>
        <v>0</v>
      </c>
      <c r="B460" s="3"/>
      <c r="C460" s="3"/>
      <c r="D460" t="str">
        <f>TRIM('ENTRY FORM'!C468)</f>
        <v/>
      </c>
      <c r="E460" t="str">
        <f>TRIM('ENTRY FORM'!D468)</f>
        <v/>
      </c>
      <c r="F460" s="4">
        <f>'ENTRY FORM'!E468</f>
        <v>0</v>
      </c>
      <c r="G460">
        <f>'ENTRY FORM'!F468</f>
        <v>0</v>
      </c>
      <c r="H460" t="e">
        <f xml:space="preserve"> LEFT( 'ENTRY FORM'!G468, FIND( "-", 'ENTRY FORM'!G468, 1) - 1 )</f>
        <v>#VALUE!</v>
      </c>
      <c r="I460" t="e">
        <f xml:space="preserve"> MID( 'ENTRY FORM'!G468, FIND( "-", 'ENTRY FORM'!G468, 1 ) + 1, 99 )</f>
        <v>#VALUE!</v>
      </c>
      <c r="J460" s="3"/>
      <c r="K460">
        <f>'ENTRY FORM'!I468</f>
        <v>0</v>
      </c>
      <c r="L460" t="str">
        <f>TRIM('ENTRY FORM'!J468)</f>
        <v/>
      </c>
      <c r="M460" s="3"/>
      <c r="N460" s="3"/>
      <c r="O460">
        <f t="shared" si="7"/>
        <v>0</v>
      </c>
    </row>
    <row r="461" spans="1:15" x14ac:dyDescent="0.35">
      <c r="A461">
        <f>'Guidance &amp; Cover Sheet'!$F$8</f>
        <v>0</v>
      </c>
      <c r="B461" s="3"/>
      <c r="C461" s="3"/>
      <c r="D461" t="str">
        <f>TRIM('ENTRY FORM'!C469)</f>
        <v/>
      </c>
      <c r="E461" t="str">
        <f>TRIM('ENTRY FORM'!D469)</f>
        <v/>
      </c>
      <c r="F461" s="4">
        <f>'ENTRY FORM'!E469</f>
        <v>0</v>
      </c>
      <c r="G461">
        <f>'ENTRY FORM'!F469</f>
        <v>0</v>
      </c>
      <c r="H461" t="e">
        <f xml:space="preserve"> LEFT( 'ENTRY FORM'!G469, FIND( "-", 'ENTRY FORM'!G469, 1) - 1 )</f>
        <v>#VALUE!</v>
      </c>
      <c r="I461" t="e">
        <f xml:space="preserve"> MID( 'ENTRY FORM'!G469, FIND( "-", 'ENTRY FORM'!G469, 1 ) + 1, 99 )</f>
        <v>#VALUE!</v>
      </c>
      <c r="J461" s="3"/>
      <c r="K461">
        <f>'ENTRY FORM'!I469</f>
        <v>0</v>
      </c>
      <c r="L461" t="str">
        <f>TRIM('ENTRY FORM'!J469)</f>
        <v/>
      </c>
      <c r="M461" s="3"/>
      <c r="N461" s="3"/>
      <c r="O461">
        <f t="shared" si="7"/>
        <v>0</v>
      </c>
    </row>
    <row r="462" spans="1:15" x14ac:dyDescent="0.35">
      <c r="A462">
        <f>'Guidance &amp; Cover Sheet'!$F$8</f>
        <v>0</v>
      </c>
      <c r="B462" s="3"/>
      <c r="C462" s="3"/>
      <c r="D462" t="str">
        <f>TRIM('ENTRY FORM'!C470)</f>
        <v/>
      </c>
      <c r="E462" t="str">
        <f>TRIM('ENTRY FORM'!D470)</f>
        <v/>
      </c>
      <c r="F462" s="4">
        <f>'ENTRY FORM'!E470</f>
        <v>0</v>
      </c>
      <c r="G462">
        <f>'ENTRY FORM'!F470</f>
        <v>0</v>
      </c>
      <c r="H462" t="e">
        <f xml:space="preserve"> LEFT( 'ENTRY FORM'!G470, FIND( "-", 'ENTRY FORM'!G470, 1) - 1 )</f>
        <v>#VALUE!</v>
      </c>
      <c r="I462" t="e">
        <f xml:space="preserve"> MID( 'ENTRY FORM'!G470, FIND( "-", 'ENTRY FORM'!G470, 1 ) + 1, 99 )</f>
        <v>#VALUE!</v>
      </c>
      <c r="J462" s="3"/>
      <c r="K462">
        <f>'ENTRY FORM'!I470</f>
        <v>0</v>
      </c>
      <c r="L462" t="str">
        <f>TRIM('ENTRY FORM'!J470)</f>
        <v/>
      </c>
      <c r="M462" s="3"/>
      <c r="N462" s="3"/>
      <c r="O462">
        <f t="shared" si="7"/>
        <v>0</v>
      </c>
    </row>
    <row r="463" spans="1:15" x14ac:dyDescent="0.35">
      <c r="A463">
        <f>'Guidance &amp; Cover Sheet'!$F$8</f>
        <v>0</v>
      </c>
      <c r="B463" s="3"/>
      <c r="C463" s="3"/>
      <c r="D463" t="str">
        <f>TRIM('ENTRY FORM'!C471)</f>
        <v/>
      </c>
      <c r="E463" t="str">
        <f>TRIM('ENTRY FORM'!D471)</f>
        <v/>
      </c>
      <c r="F463" s="4">
        <f>'ENTRY FORM'!E471</f>
        <v>0</v>
      </c>
      <c r="G463">
        <f>'ENTRY FORM'!F471</f>
        <v>0</v>
      </c>
      <c r="H463" t="e">
        <f xml:space="preserve"> LEFT( 'ENTRY FORM'!G471, FIND( "-", 'ENTRY FORM'!G471, 1) - 1 )</f>
        <v>#VALUE!</v>
      </c>
      <c r="I463" t="e">
        <f xml:space="preserve"> MID( 'ENTRY FORM'!G471, FIND( "-", 'ENTRY FORM'!G471, 1 ) + 1, 99 )</f>
        <v>#VALUE!</v>
      </c>
      <c r="J463" s="3"/>
      <c r="K463">
        <f>'ENTRY FORM'!I471</f>
        <v>0</v>
      </c>
      <c r="L463" t="str">
        <f>TRIM('ENTRY FORM'!J471)</f>
        <v/>
      </c>
      <c r="M463" s="3"/>
      <c r="N463" s="3"/>
      <c r="O463">
        <f t="shared" si="7"/>
        <v>0</v>
      </c>
    </row>
    <row r="464" spans="1:15" x14ac:dyDescent="0.35">
      <c r="A464">
        <f>'Guidance &amp; Cover Sheet'!$F$8</f>
        <v>0</v>
      </c>
      <c r="B464" s="3"/>
      <c r="C464" s="3"/>
      <c r="D464" t="str">
        <f>TRIM('ENTRY FORM'!C472)</f>
        <v/>
      </c>
      <c r="E464" t="str">
        <f>TRIM('ENTRY FORM'!D472)</f>
        <v/>
      </c>
      <c r="F464" s="4">
        <f>'ENTRY FORM'!E472</f>
        <v>0</v>
      </c>
      <c r="G464">
        <f>'ENTRY FORM'!F472</f>
        <v>0</v>
      </c>
      <c r="H464" t="e">
        <f xml:space="preserve"> LEFT( 'ENTRY FORM'!G472, FIND( "-", 'ENTRY FORM'!G472, 1) - 1 )</f>
        <v>#VALUE!</v>
      </c>
      <c r="I464" t="e">
        <f xml:space="preserve"> MID( 'ENTRY FORM'!G472, FIND( "-", 'ENTRY FORM'!G472, 1 ) + 1, 99 )</f>
        <v>#VALUE!</v>
      </c>
      <c r="J464" s="3"/>
      <c r="K464">
        <f>'ENTRY FORM'!I472</f>
        <v>0</v>
      </c>
      <c r="L464" t="str">
        <f>TRIM('ENTRY FORM'!J472)</f>
        <v/>
      </c>
      <c r="M464" s="3"/>
      <c r="N464" s="3"/>
      <c r="O464">
        <f t="shared" si="7"/>
        <v>0</v>
      </c>
    </row>
    <row r="465" spans="1:15" x14ac:dyDescent="0.35">
      <c r="A465">
        <f>'Guidance &amp; Cover Sheet'!$F$8</f>
        <v>0</v>
      </c>
      <c r="B465" s="3"/>
      <c r="C465" s="3"/>
      <c r="D465" t="str">
        <f>TRIM('ENTRY FORM'!C473)</f>
        <v/>
      </c>
      <c r="E465" t="str">
        <f>TRIM('ENTRY FORM'!D473)</f>
        <v/>
      </c>
      <c r="F465" s="4">
        <f>'ENTRY FORM'!E473</f>
        <v>0</v>
      </c>
      <c r="G465">
        <f>'ENTRY FORM'!F473</f>
        <v>0</v>
      </c>
      <c r="H465" t="e">
        <f xml:space="preserve"> LEFT( 'ENTRY FORM'!G473, FIND( "-", 'ENTRY FORM'!G473, 1) - 1 )</f>
        <v>#VALUE!</v>
      </c>
      <c r="I465" t="e">
        <f xml:space="preserve"> MID( 'ENTRY FORM'!G473, FIND( "-", 'ENTRY FORM'!G473, 1 ) + 1, 99 )</f>
        <v>#VALUE!</v>
      </c>
      <c r="J465" s="3"/>
      <c r="K465">
        <f>'ENTRY FORM'!I473</f>
        <v>0</v>
      </c>
      <c r="L465" t="str">
        <f>TRIM('ENTRY FORM'!J473)</f>
        <v/>
      </c>
      <c r="M465" s="3"/>
      <c r="N465" s="3"/>
      <c r="O465">
        <f t="shared" si="7"/>
        <v>0</v>
      </c>
    </row>
    <row r="466" spans="1:15" x14ac:dyDescent="0.35">
      <c r="A466">
        <f>'Guidance &amp; Cover Sheet'!$F$8</f>
        <v>0</v>
      </c>
      <c r="B466" s="3"/>
      <c r="C466" s="3"/>
      <c r="D466" t="str">
        <f>TRIM('ENTRY FORM'!C474)</f>
        <v/>
      </c>
      <c r="E466" t="str">
        <f>TRIM('ENTRY FORM'!D474)</f>
        <v/>
      </c>
      <c r="F466" s="4">
        <f>'ENTRY FORM'!E474</f>
        <v>0</v>
      </c>
      <c r="G466">
        <f>'ENTRY FORM'!F474</f>
        <v>0</v>
      </c>
      <c r="H466" t="e">
        <f xml:space="preserve"> LEFT( 'ENTRY FORM'!G474, FIND( "-", 'ENTRY FORM'!G474, 1) - 1 )</f>
        <v>#VALUE!</v>
      </c>
      <c r="I466" t="e">
        <f xml:space="preserve"> MID( 'ENTRY FORM'!G474, FIND( "-", 'ENTRY FORM'!G474, 1 ) + 1, 99 )</f>
        <v>#VALUE!</v>
      </c>
      <c r="J466" s="3"/>
      <c r="K466">
        <f>'ENTRY FORM'!I474</f>
        <v>0</v>
      </c>
      <c r="L466" t="str">
        <f>TRIM('ENTRY FORM'!J474)</f>
        <v/>
      </c>
      <c r="M466" s="3"/>
      <c r="N466" s="3"/>
      <c r="O466">
        <f t="shared" si="7"/>
        <v>0</v>
      </c>
    </row>
    <row r="467" spans="1:15" x14ac:dyDescent="0.35">
      <c r="A467">
        <f>'Guidance &amp; Cover Sheet'!$F$8</f>
        <v>0</v>
      </c>
      <c r="B467" s="3"/>
      <c r="C467" s="3"/>
      <c r="D467" t="str">
        <f>TRIM('ENTRY FORM'!C475)</f>
        <v/>
      </c>
      <c r="E467" t="str">
        <f>TRIM('ENTRY FORM'!D475)</f>
        <v/>
      </c>
      <c r="F467" s="4">
        <f>'ENTRY FORM'!E475</f>
        <v>0</v>
      </c>
      <c r="G467">
        <f>'ENTRY FORM'!F475</f>
        <v>0</v>
      </c>
      <c r="H467" t="e">
        <f xml:space="preserve"> LEFT( 'ENTRY FORM'!G475, FIND( "-", 'ENTRY FORM'!G475, 1) - 1 )</f>
        <v>#VALUE!</v>
      </c>
      <c r="I467" t="e">
        <f xml:space="preserve"> MID( 'ENTRY FORM'!G475, FIND( "-", 'ENTRY FORM'!G475, 1 ) + 1, 99 )</f>
        <v>#VALUE!</v>
      </c>
      <c r="J467" s="3"/>
      <c r="K467">
        <f>'ENTRY FORM'!I475</f>
        <v>0</v>
      </c>
      <c r="L467" t="str">
        <f>TRIM('ENTRY FORM'!J475)</f>
        <v/>
      </c>
      <c r="M467" s="3"/>
      <c r="N467" s="3"/>
      <c r="O467">
        <f t="shared" si="7"/>
        <v>0</v>
      </c>
    </row>
    <row r="468" spans="1:15" x14ac:dyDescent="0.35">
      <c r="A468">
        <f>'Guidance &amp; Cover Sheet'!$F$8</f>
        <v>0</v>
      </c>
      <c r="B468" s="3"/>
      <c r="C468" s="3"/>
      <c r="D468" t="str">
        <f>TRIM('ENTRY FORM'!C476)</f>
        <v/>
      </c>
      <c r="E468" t="str">
        <f>TRIM('ENTRY FORM'!D476)</f>
        <v/>
      </c>
      <c r="F468" s="4">
        <f>'ENTRY FORM'!E476</f>
        <v>0</v>
      </c>
      <c r="G468">
        <f>'ENTRY FORM'!F476</f>
        <v>0</v>
      </c>
      <c r="H468" t="e">
        <f xml:space="preserve"> LEFT( 'ENTRY FORM'!G476, FIND( "-", 'ENTRY FORM'!G476, 1) - 1 )</f>
        <v>#VALUE!</v>
      </c>
      <c r="I468" t="e">
        <f xml:space="preserve"> MID( 'ENTRY FORM'!G476, FIND( "-", 'ENTRY FORM'!G476, 1 ) + 1, 99 )</f>
        <v>#VALUE!</v>
      </c>
      <c r="J468" s="3"/>
      <c r="K468">
        <f>'ENTRY FORM'!I476</f>
        <v>0</v>
      </c>
      <c r="L468" t="str">
        <f>TRIM('ENTRY FORM'!J476)</f>
        <v/>
      </c>
      <c r="M468" s="3"/>
      <c r="N468" s="3"/>
      <c r="O468">
        <f t="shared" si="7"/>
        <v>0</v>
      </c>
    </row>
    <row r="469" spans="1:15" x14ac:dyDescent="0.35">
      <c r="A469">
        <f>'Guidance &amp; Cover Sheet'!$F$8</f>
        <v>0</v>
      </c>
      <c r="B469" s="3"/>
      <c r="C469" s="3"/>
      <c r="D469" t="str">
        <f>TRIM('ENTRY FORM'!C477)</f>
        <v/>
      </c>
      <c r="E469" t="str">
        <f>TRIM('ENTRY FORM'!D477)</f>
        <v/>
      </c>
      <c r="F469" s="4">
        <f>'ENTRY FORM'!E477</f>
        <v>0</v>
      </c>
      <c r="G469">
        <f>'ENTRY FORM'!F477</f>
        <v>0</v>
      </c>
      <c r="H469" t="e">
        <f xml:space="preserve"> LEFT( 'ENTRY FORM'!G477, FIND( "-", 'ENTRY FORM'!G477, 1) - 1 )</f>
        <v>#VALUE!</v>
      </c>
      <c r="I469" t="e">
        <f xml:space="preserve"> MID( 'ENTRY FORM'!G477, FIND( "-", 'ENTRY FORM'!G477, 1 ) + 1, 99 )</f>
        <v>#VALUE!</v>
      </c>
      <c r="J469" s="3"/>
      <c r="K469">
        <f>'ENTRY FORM'!I477</f>
        <v>0</v>
      </c>
      <c r="L469" t="str">
        <f>TRIM('ENTRY FORM'!J477)</f>
        <v/>
      </c>
      <c r="M469" s="3"/>
      <c r="N469" s="3"/>
      <c r="O469">
        <f t="shared" si="7"/>
        <v>0</v>
      </c>
    </row>
    <row r="470" spans="1:15" x14ac:dyDescent="0.35">
      <c r="A470">
        <f>'Guidance &amp; Cover Sheet'!$F$8</f>
        <v>0</v>
      </c>
      <c r="B470" s="3"/>
      <c r="C470" s="3"/>
      <c r="D470" t="str">
        <f>TRIM('ENTRY FORM'!C478)</f>
        <v/>
      </c>
      <c r="E470" t="str">
        <f>TRIM('ENTRY FORM'!D478)</f>
        <v/>
      </c>
      <c r="F470" s="4">
        <f>'ENTRY FORM'!E478</f>
        <v>0</v>
      </c>
      <c r="G470">
        <f>'ENTRY FORM'!F478</f>
        <v>0</v>
      </c>
      <c r="H470" t="e">
        <f xml:space="preserve"> LEFT( 'ENTRY FORM'!G478, FIND( "-", 'ENTRY FORM'!G478, 1) - 1 )</f>
        <v>#VALUE!</v>
      </c>
      <c r="I470" t="e">
        <f xml:space="preserve"> MID( 'ENTRY FORM'!G478, FIND( "-", 'ENTRY FORM'!G478, 1 ) + 1, 99 )</f>
        <v>#VALUE!</v>
      </c>
      <c r="J470" s="3"/>
      <c r="K470">
        <f>'ENTRY FORM'!I478</f>
        <v>0</v>
      </c>
      <c r="L470" t="str">
        <f>TRIM('ENTRY FORM'!J478)</f>
        <v/>
      </c>
      <c r="M470" s="3"/>
      <c r="N470" s="3"/>
      <c r="O470">
        <f t="shared" si="7"/>
        <v>0</v>
      </c>
    </row>
    <row r="471" spans="1:15" x14ac:dyDescent="0.35">
      <c r="A471">
        <f>'Guidance &amp; Cover Sheet'!$F$8</f>
        <v>0</v>
      </c>
      <c r="B471" s="3"/>
      <c r="C471" s="3"/>
      <c r="D471" t="str">
        <f>TRIM('ENTRY FORM'!C479)</f>
        <v/>
      </c>
      <c r="E471" t="str">
        <f>TRIM('ENTRY FORM'!D479)</f>
        <v/>
      </c>
      <c r="F471" s="4">
        <f>'ENTRY FORM'!E479</f>
        <v>0</v>
      </c>
      <c r="G471">
        <f>'ENTRY FORM'!F479</f>
        <v>0</v>
      </c>
      <c r="H471" t="e">
        <f xml:space="preserve"> LEFT( 'ENTRY FORM'!G479, FIND( "-", 'ENTRY FORM'!G479, 1) - 1 )</f>
        <v>#VALUE!</v>
      </c>
      <c r="I471" t="e">
        <f xml:space="preserve"> MID( 'ENTRY FORM'!G479, FIND( "-", 'ENTRY FORM'!G479, 1 ) + 1, 99 )</f>
        <v>#VALUE!</v>
      </c>
      <c r="J471" s="3"/>
      <c r="K471">
        <f>'ENTRY FORM'!I479</f>
        <v>0</v>
      </c>
      <c r="L471" t="str">
        <f>TRIM('ENTRY FORM'!J479)</f>
        <v/>
      </c>
      <c r="M471" s="3"/>
      <c r="N471" s="3"/>
      <c r="O471">
        <f t="shared" si="7"/>
        <v>0</v>
      </c>
    </row>
    <row r="472" spans="1:15" x14ac:dyDescent="0.35">
      <c r="A472">
        <f>'Guidance &amp; Cover Sheet'!$F$8</f>
        <v>0</v>
      </c>
      <c r="B472" s="3"/>
      <c r="C472" s="3"/>
      <c r="D472" t="str">
        <f>TRIM('ENTRY FORM'!C480)</f>
        <v/>
      </c>
      <c r="E472" t="str">
        <f>TRIM('ENTRY FORM'!D480)</f>
        <v/>
      </c>
      <c r="F472" s="4">
        <f>'ENTRY FORM'!E480</f>
        <v>0</v>
      </c>
      <c r="G472">
        <f>'ENTRY FORM'!F480</f>
        <v>0</v>
      </c>
      <c r="H472" t="e">
        <f xml:space="preserve"> LEFT( 'ENTRY FORM'!G480, FIND( "-", 'ENTRY FORM'!G480, 1) - 1 )</f>
        <v>#VALUE!</v>
      </c>
      <c r="I472" t="e">
        <f xml:space="preserve"> MID( 'ENTRY FORM'!G480, FIND( "-", 'ENTRY FORM'!G480, 1 ) + 1, 99 )</f>
        <v>#VALUE!</v>
      </c>
      <c r="J472" s="3"/>
      <c r="K472">
        <f>'ENTRY FORM'!I480</f>
        <v>0</v>
      </c>
      <c r="L472" t="str">
        <f>TRIM('ENTRY FORM'!J480)</f>
        <v/>
      </c>
      <c r="M472" s="3"/>
      <c r="N472" s="3"/>
      <c r="O472">
        <f t="shared" si="7"/>
        <v>0</v>
      </c>
    </row>
    <row r="473" spans="1:15" x14ac:dyDescent="0.35">
      <c r="A473">
        <f>'Guidance &amp; Cover Sheet'!$F$8</f>
        <v>0</v>
      </c>
      <c r="B473" s="3"/>
      <c r="C473" s="3"/>
      <c r="D473" t="str">
        <f>TRIM('ENTRY FORM'!C481)</f>
        <v/>
      </c>
      <c r="E473" t="str">
        <f>TRIM('ENTRY FORM'!D481)</f>
        <v/>
      </c>
      <c r="F473" s="4">
        <f>'ENTRY FORM'!E481</f>
        <v>0</v>
      </c>
      <c r="G473">
        <f>'ENTRY FORM'!F481</f>
        <v>0</v>
      </c>
      <c r="H473" t="e">
        <f xml:space="preserve"> LEFT( 'ENTRY FORM'!G481, FIND( "-", 'ENTRY FORM'!G481, 1) - 1 )</f>
        <v>#VALUE!</v>
      </c>
      <c r="I473" t="e">
        <f xml:space="preserve"> MID( 'ENTRY FORM'!G481, FIND( "-", 'ENTRY FORM'!G481, 1 ) + 1, 99 )</f>
        <v>#VALUE!</v>
      </c>
      <c r="J473" s="3"/>
      <c r="K473">
        <f>'ENTRY FORM'!I481</f>
        <v>0</v>
      </c>
      <c r="L473" t="str">
        <f>TRIM('ENTRY FORM'!J481)</f>
        <v/>
      </c>
      <c r="M473" s="3"/>
      <c r="N473" s="3"/>
      <c r="O473">
        <f t="shared" si="7"/>
        <v>0</v>
      </c>
    </row>
    <row r="474" spans="1:15" x14ac:dyDescent="0.35">
      <c r="A474">
        <f>'Guidance &amp; Cover Sheet'!$F$8</f>
        <v>0</v>
      </c>
      <c r="B474" s="3"/>
      <c r="C474" s="3"/>
      <c r="D474" t="str">
        <f>TRIM('ENTRY FORM'!C482)</f>
        <v/>
      </c>
      <c r="E474" t="str">
        <f>TRIM('ENTRY FORM'!D482)</f>
        <v/>
      </c>
      <c r="F474" s="4">
        <f>'ENTRY FORM'!E482</f>
        <v>0</v>
      </c>
      <c r="G474">
        <f>'ENTRY FORM'!F482</f>
        <v>0</v>
      </c>
      <c r="H474" t="e">
        <f xml:space="preserve"> LEFT( 'ENTRY FORM'!G482, FIND( "-", 'ENTRY FORM'!G482, 1) - 1 )</f>
        <v>#VALUE!</v>
      </c>
      <c r="I474" t="e">
        <f xml:space="preserve"> MID( 'ENTRY FORM'!G482, FIND( "-", 'ENTRY FORM'!G482, 1 ) + 1, 99 )</f>
        <v>#VALUE!</v>
      </c>
      <c r="J474" s="3"/>
      <c r="K474">
        <f>'ENTRY FORM'!I482</f>
        <v>0</v>
      </c>
      <c r="L474" t="str">
        <f>TRIM('ENTRY FORM'!J482)</f>
        <v/>
      </c>
      <c r="M474" s="3"/>
      <c r="N474" s="3"/>
      <c r="O474">
        <f t="shared" si="7"/>
        <v>0</v>
      </c>
    </row>
    <row r="475" spans="1:15" x14ac:dyDescent="0.35">
      <c r="A475">
        <f>'Guidance &amp; Cover Sheet'!$F$8</f>
        <v>0</v>
      </c>
      <c r="B475" s="3"/>
      <c r="C475" s="3"/>
      <c r="D475" t="str">
        <f>TRIM('ENTRY FORM'!C483)</f>
        <v/>
      </c>
      <c r="E475" t="str">
        <f>TRIM('ENTRY FORM'!D483)</f>
        <v/>
      </c>
      <c r="F475" s="4">
        <f>'ENTRY FORM'!E483</f>
        <v>0</v>
      </c>
      <c r="G475">
        <f>'ENTRY FORM'!F483</f>
        <v>0</v>
      </c>
      <c r="H475" t="e">
        <f xml:space="preserve"> LEFT( 'ENTRY FORM'!G483, FIND( "-", 'ENTRY FORM'!G483, 1) - 1 )</f>
        <v>#VALUE!</v>
      </c>
      <c r="I475" t="e">
        <f xml:space="preserve"> MID( 'ENTRY FORM'!G483, FIND( "-", 'ENTRY FORM'!G483, 1 ) + 1, 99 )</f>
        <v>#VALUE!</v>
      </c>
      <c r="J475" s="3"/>
      <c r="K475">
        <f>'ENTRY FORM'!I483</f>
        <v>0</v>
      </c>
      <c r="L475" t="str">
        <f>TRIM('ENTRY FORM'!J483)</f>
        <v/>
      </c>
      <c r="M475" s="3"/>
      <c r="N475" s="3"/>
      <c r="O475">
        <f t="shared" si="7"/>
        <v>0</v>
      </c>
    </row>
    <row r="476" spans="1:15" x14ac:dyDescent="0.35">
      <c r="A476">
        <f>'Guidance &amp; Cover Sheet'!$F$8</f>
        <v>0</v>
      </c>
      <c r="B476" s="3"/>
      <c r="C476" s="3"/>
      <c r="D476" t="str">
        <f>TRIM('ENTRY FORM'!C484)</f>
        <v/>
      </c>
      <c r="E476" t="str">
        <f>TRIM('ENTRY FORM'!D484)</f>
        <v/>
      </c>
      <c r="F476" s="4">
        <f>'ENTRY FORM'!E484</f>
        <v>0</v>
      </c>
      <c r="G476">
        <f>'ENTRY FORM'!F484</f>
        <v>0</v>
      </c>
      <c r="H476" t="e">
        <f xml:space="preserve"> LEFT( 'ENTRY FORM'!G484, FIND( "-", 'ENTRY FORM'!G484, 1) - 1 )</f>
        <v>#VALUE!</v>
      </c>
      <c r="I476" t="e">
        <f xml:space="preserve"> MID( 'ENTRY FORM'!G484, FIND( "-", 'ENTRY FORM'!G484, 1 ) + 1, 99 )</f>
        <v>#VALUE!</v>
      </c>
      <c r="J476" s="3"/>
      <c r="K476">
        <f>'ENTRY FORM'!I484</f>
        <v>0</v>
      </c>
      <c r="L476" t="str">
        <f>TRIM('ENTRY FORM'!J484)</f>
        <v/>
      </c>
      <c r="M476" s="3"/>
      <c r="N476" s="3"/>
      <c r="O476">
        <f t="shared" si="7"/>
        <v>0</v>
      </c>
    </row>
    <row r="477" spans="1:15" x14ac:dyDescent="0.35">
      <c r="A477">
        <f>'Guidance &amp; Cover Sheet'!$F$8</f>
        <v>0</v>
      </c>
      <c r="B477" s="3"/>
      <c r="C477" s="3"/>
      <c r="D477" t="str">
        <f>TRIM('ENTRY FORM'!C485)</f>
        <v/>
      </c>
      <c r="E477" t="str">
        <f>TRIM('ENTRY FORM'!D485)</f>
        <v/>
      </c>
      <c r="F477" s="4">
        <f>'ENTRY FORM'!E485</f>
        <v>0</v>
      </c>
      <c r="G477">
        <f>'ENTRY FORM'!F485</f>
        <v>0</v>
      </c>
      <c r="H477" t="e">
        <f xml:space="preserve"> LEFT( 'ENTRY FORM'!G485, FIND( "-", 'ENTRY FORM'!G485, 1) - 1 )</f>
        <v>#VALUE!</v>
      </c>
      <c r="I477" t="e">
        <f xml:space="preserve"> MID( 'ENTRY FORM'!G485, FIND( "-", 'ENTRY FORM'!G485, 1 ) + 1, 99 )</f>
        <v>#VALUE!</v>
      </c>
      <c r="J477" s="3"/>
      <c r="K477">
        <f>'ENTRY FORM'!I485</f>
        <v>0</v>
      </c>
      <c r="L477" t="str">
        <f>TRIM('ENTRY FORM'!J485)</f>
        <v/>
      </c>
      <c r="M477" s="3"/>
      <c r="N477" s="3"/>
      <c r="O477">
        <f t="shared" si="7"/>
        <v>0</v>
      </c>
    </row>
    <row r="478" spans="1:15" x14ac:dyDescent="0.35">
      <c r="A478">
        <f>'Guidance &amp; Cover Sheet'!$F$8</f>
        <v>0</v>
      </c>
      <c r="B478" s="3"/>
      <c r="C478" s="3"/>
      <c r="D478" t="str">
        <f>TRIM('ENTRY FORM'!C486)</f>
        <v/>
      </c>
      <c r="E478" t="str">
        <f>TRIM('ENTRY FORM'!D486)</f>
        <v/>
      </c>
      <c r="F478" s="4">
        <f>'ENTRY FORM'!E486</f>
        <v>0</v>
      </c>
      <c r="G478">
        <f>'ENTRY FORM'!F486</f>
        <v>0</v>
      </c>
      <c r="H478" t="e">
        <f xml:space="preserve"> LEFT( 'ENTRY FORM'!G486, FIND( "-", 'ENTRY FORM'!G486, 1) - 1 )</f>
        <v>#VALUE!</v>
      </c>
      <c r="I478" t="e">
        <f xml:space="preserve"> MID( 'ENTRY FORM'!G486, FIND( "-", 'ENTRY FORM'!G486, 1 ) + 1, 99 )</f>
        <v>#VALUE!</v>
      </c>
      <c r="J478" s="3"/>
      <c r="K478">
        <f>'ENTRY FORM'!I486</f>
        <v>0</v>
      </c>
      <c r="L478" t="str">
        <f>TRIM('ENTRY FORM'!J486)</f>
        <v/>
      </c>
      <c r="M478" s="3"/>
      <c r="N478" s="3"/>
      <c r="O478">
        <f t="shared" si="7"/>
        <v>0</v>
      </c>
    </row>
    <row r="479" spans="1:15" x14ac:dyDescent="0.35">
      <c r="A479">
        <f>'Guidance &amp; Cover Sheet'!$F$8</f>
        <v>0</v>
      </c>
      <c r="B479" s="3"/>
      <c r="C479" s="3"/>
      <c r="D479" t="str">
        <f>TRIM('ENTRY FORM'!C487)</f>
        <v/>
      </c>
      <c r="E479" t="str">
        <f>TRIM('ENTRY FORM'!D487)</f>
        <v/>
      </c>
      <c r="F479" s="4">
        <f>'ENTRY FORM'!E487</f>
        <v>0</v>
      </c>
      <c r="G479">
        <f>'ENTRY FORM'!F487</f>
        <v>0</v>
      </c>
      <c r="H479" t="e">
        <f xml:space="preserve"> LEFT( 'ENTRY FORM'!G487, FIND( "-", 'ENTRY FORM'!G487, 1) - 1 )</f>
        <v>#VALUE!</v>
      </c>
      <c r="I479" t="e">
        <f xml:space="preserve"> MID( 'ENTRY FORM'!G487, FIND( "-", 'ENTRY FORM'!G487, 1 ) + 1, 99 )</f>
        <v>#VALUE!</v>
      </c>
      <c r="J479" s="3"/>
      <c r="K479">
        <f>'ENTRY FORM'!I487</f>
        <v>0</v>
      </c>
      <c r="L479" t="str">
        <f>TRIM('ENTRY FORM'!J487)</f>
        <v/>
      </c>
      <c r="M479" s="3"/>
      <c r="N479" s="3"/>
      <c r="O479">
        <f t="shared" si="7"/>
        <v>0</v>
      </c>
    </row>
    <row r="480" spans="1:15" x14ac:dyDescent="0.35">
      <c r="A480">
        <f>'Guidance &amp; Cover Sheet'!$F$8</f>
        <v>0</v>
      </c>
      <c r="B480" s="3"/>
      <c r="C480" s="3"/>
      <c r="D480" t="str">
        <f>TRIM('ENTRY FORM'!C488)</f>
        <v/>
      </c>
      <c r="E480" t="str">
        <f>TRIM('ENTRY FORM'!D488)</f>
        <v/>
      </c>
      <c r="F480" s="4">
        <f>'ENTRY FORM'!E488</f>
        <v>0</v>
      </c>
      <c r="G480">
        <f>'ENTRY FORM'!F488</f>
        <v>0</v>
      </c>
      <c r="H480" t="e">
        <f xml:space="preserve"> LEFT( 'ENTRY FORM'!G488, FIND( "-", 'ENTRY FORM'!G488, 1) - 1 )</f>
        <v>#VALUE!</v>
      </c>
      <c r="I480" t="e">
        <f xml:space="preserve"> MID( 'ENTRY FORM'!G488, FIND( "-", 'ENTRY FORM'!G488, 1 ) + 1, 99 )</f>
        <v>#VALUE!</v>
      </c>
      <c r="J480" s="3"/>
      <c r="K480">
        <f>'ENTRY FORM'!I488</f>
        <v>0</v>
      </c>
      <c r="L480" t="str">
        <f>TRIM('ENTRY FORM'!J488)</f>
        <v/>
      </c>
      <c r="M480" s="3"/>
      <c r="N480" s="3"/>
      <c r="O480">
        <f t="shared" si="7"/>
        <v>0</v>
      </c>
    </row>
    <row r="481" spans="1:15" x14ac:dyDescent="0.35">
      <c r="A481">
        <f>'Guidance &amp; Cover Sheet'!$F$8</f>
        <v>0</v>
      </c>
      <c r="B481" s="3"/>
      <c r="C481" s="3"/>
      <c r="D481" t="str">
        <f>TRIM('ENTRY FORM'!C489)</f>
        <v/>
      </c>
      <c r="E481" t="str">
        <f>TRIM('ENTRY FORM'!D489)</f>
        <v/>
      </c>
      <c r="F481" s="4">
        <f>'ENTRY FORM'!E489</f>
        <v>0</v>
      </c>
      <c r="G481">
        <f>'ENTRY FORM'!F489</f>
        <v>0</v>
      </c>
      <c r="H481" t="e">
        <f xml:space="preserve"> LEFT( 'ENTRY FORM'!G489, FIND( "-", 'ENTRY FORM'!G489, 1) - 1 )</f>
        <v>#VALUE!</v>
      </c>
      <c r="I481" t="e">
        <f xml:space="preserve"> MID( 'ENTRY FORM'!G489, FIND( "-", 'ENTRY FORM'!G489, 1 ) + 1, 99 )</f>
        <v>#VALUE!</v>
      </c>
      <c r="J481" s="3"/>
      <c r="K481">
        <f>'ENTRY FORM'!I489</f>
        <v>0</v>
      </c>
      <c r="L481" t="str">
        <f>TRIM('ENTRY FORM'!J489)</f>
        <v/>
      </c>
      <c r="M481" s="3"/>
      <c r="N481" s="3"/>
      <c r="O481">
        <f t="shared" si="7"/>
        <v>0</v>
      </c>
    </row>
    <row r="482" spans="1:15" x14ac:dyDescent="0.35">
      <c r="A482">
        <f>'Guidance &amp; Cover Sheet'!$F$8</f>
        <v>0</v>
      </c>
      <c r="B482" s="3"/>
      <c r="C482" s="3"/>
      <c r="D482" t="str">
        <f>TRIM('ENTRY FORM'!C490)</f>
        <v/>
      </c>
      <c r="E482" t="str">
        <f>TRIM('ENTRY FORM'!D490)</f>
        <v/>
      </c>
      <c r="F482" s="4">
        <f>'ENTRY FORM'!E490</f>
        <v>0</v>
      </c>
      <c r="G482">
        <f>'ENTRY FORM'!F490</f>
        <v>0</v>
      </c>
      <c r="H482" t="e">
        <f xml:space="preserve"> LEFT( 'ENTRY FORM'!G490, FIND( "-", 'ENTRY FORM'!G490, 1) - 1 )</f>
        <v>#VALUE!</v>
      </c>
      <c r="I482" t="e">
        <f xml:space="preserve"> MID( 'ENTRY FORM'!G490, FIND( "-", 'ENTRY FORM'!G490, 1 ) + 1, 99 )</f>
        <v>#VALUE!</v>
      </c>
      <c r="J482" s="3"/>
      <c r="K482">
        <f>'ENTRY FORM'!I490</f>
        <v>0</v>
      </c>
      <c r="L482" t="str">
        <f>TRIM('ENTRY FORM'!J490)</f>
        <v/>
      </c>
      <c r="M482" s="3"/>
      <c r="N482" s="3"/>
      <c r="O482">
        <f t="shared" si="7"/>
        <v>0</v>
      </c>
    </row>
    <row r="483" spans="1:15" x14ac:dyDescent="0.35">
      <c r="A483">
        <f>'Guidance &amp; Cover Sheet'!$F$8</f>
        <v>0</v>
      </c>
      <c r="B483" s="3"/>
      <c r="C483" s="3"/>
      <c r="D483" t="str">
        <f>TRIM('ENTRY FORM'!C491)</f>
        <v/>
      </c>
      <c r="E483" t="str">
        <f>TRIM('ENTRY FORM'!D491)</f>
        <v/>
      </c>
      <c r="F483" s="4">
        <f>'ENTRY FORM'!E491</f>
        <v>0</v>
      </c>
      <c r="G483">
        <f>'ENTRY FORM'!F491</f>
        <v>0</v>
      </c>
      <c r="H483" t="e">
        <f xml:space="preserve"> LEFT( 'ENTRY FORM'!G491, FIND( "-", 'ENTRY FORM'!G491, 1) - 1 )</f>
        <v>#VALUE!</v>
      </c>
      <c r="I483" t="e">
        <f xml:space="preserve"> MID( 'ENTRY FORM'!G491, FIND( "-", 'ENTRY FORM'!G491, 1 ) + 1, 99 )</f>
        <v>#VALUE!</v>
      </c>
      <c r="J483" s="3"/>
      <c r="K483">
        <f>'ENTRY FORM'!I491</f>
        <v>0</v>
      </c>
      <c r="L483" t="str">
        <f>TRIM('ENTRY FORM'!J491)</f>
        <v/>
      </c>
      <c r="M483" s="3"/>
      <c r="N483" s="3"/>
      <c r="O483">
        <f t="shared" si="7"/>
        <v>0</v>
      </c>
    </row>
    <row r="484" spans="1:15" x14ac:dyDescent="0.35">
      <c r="A484">
        <f>'Guidance &amp; Cover Sheet'!$F$8</f>
        <v>0</v>
      </c>
      <c r="B484" s="3"/>
      <c r="C484" s="3"/>
      <c r="D484" t="str">
        <f>TRIM('ENTRY FORM'!C492)</f>
        <v/>
      </c>
      <c r="E484" t="str">
        <f>TRIM('ENTRY FORM'!D492)</f>
        <v/>
      </c>
      <c r="F484" s="4">
        <f>'ENTRY FORM'!E492</f>
        <v>0</v>
      </c>
      <c r="G484">
        <f>'ENTRY FORM'!F492</f>
        <v>0</v>
      </c>
      <c r="H484" t="e">
        <f xml:space="preserve"> LEFT( 'ENTRY FORM'!G492, FIND( "-", 'ENTRY FORM'!G492, 1) - 1 )</f>
        <v>#VALUE!</v>
      </c>
      <c r="I484" t="e">
        <f xml:space="preserve"> MID( 'ENTRY FORM'!G492, FIND( "-", 'ENTRY FORM'!G492, 1 ) + 1, 99 )</f>
        <v>#VALUE!</v>
      </c>
      <c r="J484" s="3"/>
      <c r="K484">
        <f>'ENTRY FORM'!I492</f>
        <v>0</v>
      </c>
      <c r="L484" t="str">
        <f>TRIM('ENTRY FORM'!J492)</f>
        <v/>
      </c>
      <c r="M484" s="3"/>
      <c r="N484" s="3"/>
      <c r="O484">
        <f t="shared" si="7"/>
        <v>0</v>
      </c>
    </row>
    <row r="485" spans="1:15" x14ac:dyDescent="0.35">
      <c r="A485">
        <f>'Guidance &amp; Cover Sheet'!$F$8</f>
        <v>0</v>
      </c>
      <c r="B485" s="3"/>
      <c r="C485" s="3"/>
      <c r="D485" t="str">
        <f>TRIM('ENTRY FORM'!C493)</f>
        <v/>
      </c>
      <c r="E485" t="str">
        <f>TRIM('ENTRY FORM'!D493)</f>
        <v/>
      </c>
      <c r="F485" s="4">
        <f>'ENTRY FORM'!E493</f>
        <v>0</v>
      </c>
      <c r="G485">
        <f>'ENTRY FORM'!F493</f>
        <v>0</v>
      </c>
      <c r="H485" t="e">
        <f xml:space="preserve"> LEFT( 'ENTRY FORM'!G493, FIND( "-", 'ENTRY FORM'!G493, 1) - 1 )</f>
        <v>#VALUE!</v>
      </c>
      <c r="I485" t="e">
        <f xml:space="preserve"> MID( 'ENTRY FORM'!G493, FIND( "-", 'ENTRY FORM'!G493, 1 ) + 1, 99 )</f>
        <v>#VALUE!</v>
      </c>
      <c r="J485" s="3"/>
      <c r="K485">
        <f>'ENTRY FORM'!I493</f>
        <v>0</v>
      </c>
      <c r="L485" t="str">
        <f>TRIM('ENTRY FORM'!J493)</f>
        <v/>
      </c>
      <c r="M485" s="3"/>
      <c r="N485" s="3"/>
      <c r="O485">
        <f t="shared" si="7"/>
        <v>0</v>
      </c>
    </row>
    <row r="486" spans="1:15" x14ac:dyDescent="0.35">
      <c r="A486">
        <f>'Guidance &amp; Cover Sheet'!$F$8</f>
        <v>0</v>
      </c>
      <c r="B486" s="3"/>
      <c r="C486" s="3"/>
      <c r="D486" t="str">
        <f>TRIM('ENTRY FORM'!C494)</f>
        <v/>
      </c>
      <c r="E486" t="str">
        <f>TRIM('ENTRY FORM'!D494)</f>
        <v/>
      </c>
      <c r="F486" s="4">
        <f>'ENTRY FORM'!E494</f>
        <v>0</v>
      </c>
      <c r="G486">
        <f>'ENTRY FORM'!F494</f>
        <v>0</v>
      </c>
      <c r="H486" t="e">
        <f xml:space="preserve"> LEFT( 'ENTRY FORM'!G494, FIND( "-", 'ENTRY FORM'!G494, 1) - 1 )</f>
        <v>#VALUE!</v>
      </c>
      <c r="I486" t="e">
        <f xml:space="preserve"> MID( 'ENTRY FORM'!G494, FIND( "-", 'ENTRY FORM'!G494, 1 ) + 1, 99 )</f>
        <v>#VALUE!</v>
      </c>
      <c r="J486" s="3"/>
      <c r="K486">
        <f>'ENTRY FORM'!I494</f>
        <v>0</v>
      </c>
      <c r="L486" t="str">
        <f>TRIM('ENTRY FORM'!J494)</f>
        <v/>
      </c>
      <c r="M486" s="3"/>
      <c r="N486" s="3"/>
      <c r="O486">
        <f t="shared" si="7"/>
        <v>0</v>
      </c>
    </row>
    <row r="487" spans="1:15" x14ac:dyDescent="0.35">
      <c r="A487">
        <f>'Guidance &amp; Cover Sheet'!$F$8</f>
        <v>0</v>
      </c>
      <c r="B487" s="3"/>
      <c r="C487" s="3"/>
      <c r="D487" t="str">
        <f>TRIM('ENTRY FORM'!C495)</f>
        <v/>
      </c>
      <c r="E487" t="str">
        <f>TRIM('ENTRY FORM'!D495)</f>
        <v/>
      </c>
      <c r="F487" s="4">
        <f>'ENTRY FORM'!E495</f>
        <v>0</v>
      </c>
      <c r="G487">
        <f>'ENTRY FORM'!F495</f>
        <v>0</v>
      </c>
      <c r="H487" t="e">
        <f xml:space="preserve"> LEFT( 'ENTRY FORM'!G495, FIND( "-", 'ENTRY FORM'!G495, 1) - 1 )</f>
        <v>#VALUE!</v>
      </c>
      <c r="I487" t="e">
        <f xml:space="preserve"> MID( 'ENTRY FORM'!G495, FIND( "-", 'ENTRY FORM'!G495, 1 ) + 1, 99 )</f>
        <v>#VALUE!</v>
      </c>
      <c r="J487" s="3"/>
      <c r="K487">
        <f>'ENTRY FORM'!I495</f>
        <v>0</v>
      </c>
      <c r="L487" t="str">
        <f>TRIM('ENTRY FORM'!J495)</f>
        <v/>
      </c>
      <c r="M487" s="3"/>
      <c r="N487" s="3"/>
      <c r="O487">
        <f t="shared" si="7"/>
        <v>0</v>
      </c>
    </row>
    <row r="488" spans="1:15" x14ac:dyDescent="0.35">
      <c r="A488">
        <f>'Guidance &amp; Cover Sheet'!$F$8</f>
        <v>0</v>
      </c>
      <c r="B488" s="3"/>
      <c r="C488" s="3"/>
      <c r="D488" t="str">
        <f>TRIM('ENTRY FORM'!C496)</f>
        <v/>
      </c>
      <c r="E488" t="str">
        <f>TRIM('ENTRY FORM'!D496)</f>
        <v/>
      </c>
      <c r="F488" s="4">
        <f>'ENTRY FORM'!E496</f>
        <v>0</v>
      </c>
      <c r="G488">
        <f>'ENTRY FORM'!F496</f>
        <v>0</v>
      </c>
      <c r="H488" t="e">
        <f xml:space="preserve"> LEFT( 'ENTRY FORM'!G496, FIND( "-", 'ENTRY FORM'!G496, 1) - 1 )</f>
        <v>#VALUE!</v>
      </c>
      <c r="I488" t="e">
        <f xml:space="preserve"> MID( 'ENTRY FORM'!G496, FIND( "-", 'ENTRY FORM'!G496, 1 ) + 1, 99 )</f>
        <v>#VALUE!</v>
      </c>
      <c r="J488" s="3"/>
      <c r="K488">
        <f>'ENTRY FORM'!I496</f>
        <v>0</v>
      </c>
      <c r="L488" t="str">
        <f>TRIM('ENTRY FORM'!J496)</f>
        <v/>
      </c>
      <c r="M488" s="3"/>
      <c r="N488" s="3"/>
      <c r="O488">
        <f t="shared" si="7"/>
        <v>0</v>
      </c>
    </row>
    <row r="489" spans="1:15" x14ac:dyDescent="0.35">
      <c r="A489">
        <f>'Guidance &amp; Cover Sheet'!$F$8</f>
        <v>0</v>
      </c>
      <c r="B489" s="3"/>
      <c r="C489" s="3"/>
      <c r="D489" t="str">
        <f>TRIM('ENTRY FORM'!C497)</f>
        <v/>
      </c>
      <c r="E489" t="str">
        <f>TRIM('ENTRY FORM'!D497)</f>
        <v/>
      </c>
      <c r="F489" s="4">
        <f>'ENTRY FORM'!E497</f>
        <v>0</v>
      </c>
      <c r="G489">
        <f>'ENTRY FORM'!F497</f>
        <v>0</v>
      </c>
      <c r="H489" t="e">
        <f xml:space="preserve"> LEFT( 'ENTRY FORM'!G497, FIND( "-", 'ENTRY FORM'!G497, 1) - 1 )</f>
        <v>#VALUE!</v>
      </c>
      <c r="I489" t="e">
        <f xml:space="preserve"> MID( 'ENTRY FORM'!G497, FIND( "-", 'ENTRY FORM'!G497, 1 ) + 1, 99 )</f>
        <v>#VALUE!</v>
      </c>
      <c r="J489" s="3"/>
      <c r="K489">
        <f>'ENTRY FORM'!I497</f>
        <v>0</v>
      </c>
      <c r="L489" t="str">
        <f>TRIM('ENTRY FORM'!J497)</f>
        <v/>
      </c>
      <c r="M489" s="3"/>
      <c r="N489" s="3"/>
      <c r="O489">
        <f t="shared" si="7"/>
        <v>0</v>
      </c>
    </row>
    <row r="490" spans="1:15" x14ac:dyDescent="0.35">
      <c r="A490">
        <f>'Guidance &amp; Cover Sheet'!$F$8</f>
        <v>0</v>
      </c>
      <c r="B490" s="3"/>
      <c r="C490" s="3"/>
      <c r="D490" t="str">
        <f>TRIM('ENTRY FORM'!C498)</f>
        <v/>
      </c>
      <c r="E490" t="str">
        <f>TRIM('ENTRY FORM'!D498)</f>
        <v/>
      </c>
      <c r="F490" s="4">
        <f>'ENTRY FORM'!E498</f>
        <v>0</v>
      </c>
      <c r="G490">
        <f>'ENTRY FORM'!F498</f>
        <v>0</v>
      </c>
      <c r="H490" t="e">
        <f xml:space="preserve"> LEFT( 'ENTRY FORM'!G498, FIND( "-", 'ENTRY FORM'!G498, 1) - 1 )</f>
        <v>#VALUE!</v>
      </c>
      <c r="I490" t="e">
        <f xml:space="preserve"> MID( 'ENTRY FORM'!G498, FIND( "-", 'ENTRY FORM'!G498, 1 ) + 1, 99 )</f>
        <v>#VALUE!</v>
      </c>
      <c r="J490" s="3"/>
      <c r="K490">
        <f>'ENTRY FORM'!I498</f>
        <v>0</v>
      </c>
      <c r="L490" t="str">
        <f>TRIM('ENTRY FORM'!J498)</f>
        <v/>
      </c>
      <c r="M490" s="3"/>
      <c r="N490" s="3"/>
      <c r="O490">
        <f t="shared" si="7"/>
        <v>0</v>
      </c>
    </row>
    <row r="491" spans="1:15" x14ac:dyDescent="0.35">
      <c r="A491">
        <f>'Guidance &amp; Cover Sheet'!$F$8</f>
        <v>0</v>
      </c>
      <c r="B491" s="3"/>
      <c r="C491" s="3"/>
      <c r="D491" t="str">
        <f>TRIM('ENTRY FORM'!C499)</f>
        <v/>
      </c>
      <c r="E491" t="str">
        <f>TRIM('ENTRY FORM'!D499)</f>
        <v/>
      </c>
      <c r="F491" s="4">
        <f>'ENTRY FORM'!E499</f>
        <v>0</v>
      </c>
      <c r="G491">
        <f>'ENTRY FORM'!F499</f>
        <v>0</v>
      </c>
      <c r="H491" t="e">
        <f xml:space="preserve"> LEFT( 'ENTRY FORM'!G499, FIND( "-", 'ENTRY FORM'!G499, 1) - 1 )</f>
        <v>#VALUE!</v>
      </c>
      <c r="I491" t="e">
        <f xml:space="preserve"> MID( 'ENTRY FORM'!G499, FIND( "-", 'ENTRY FORM'!G499, 1 ) + 1, 99 )</f>
        <v>#VALUE!</v>
      </c>
      <c r="J491" s="3"/>
      <c r="K491">
        <f>'ENTRY FORM'!I499</f>
        <v>0</v>
      </c>
      <c r="L491" t="str">
        <f>TRIM('ENTRY FORM'!J499)</f>
        <v/>
      </c>
      <c r="M491" s="3"/>
      <c r="N491" s="3"/>
      <c r="O491">
        <f t="shared" si="7"/>
        <v>0</v>
      </c>
    </row>
    <row r="492" spans="1:15" x14ac:dyDescent="0.35">
      <c r="A492">
        <f>'Guidance &amp; Cover Sheet'!$F$8</f>
        <v>0</v>
      </c>
      <c r="B492" s="3"/>
      <c r="C492" s="3"/>
      <c r="D492" t="str">
        <f>TRIM('ENTRY FORM'!C500)</f>
        <v/>
      </c>
      <c r="E492" t="str">
        <f>TRIM('ENTRY FORM'!D500)</f>
        <v/>
      </c>
      <c r="F492" s="4">
        <f>'ENTRY FORM'!E500</f>
        <v>0</v>
      </c>
      <c r="G492">
        <f>'ENTRY FORM'!F500</f>
        <v>0</v>
      </c>
      <c r="H492" t="e">
        <f xml:space="preserve"> LEFT( 'ENTRY FORM'!G500, FIND( "-", 'ENTRY FORM'!G500, 1) - 1 )</f>
        <v>#VALUE!</v>
      </c>
      <c r="I492" t="e">
        <f xml:space="preserve"> MID( 'ENTRY FORM'!G500, FIND( "-", 'ENTRY FORM'!G500, 1 ) + 1, 99 )</f>
        <v>#VALUE!</v>
      </c>
      <c r="J492" s="3"/>
      <c r="K492">
        <f>'ENTRY FORM'!I500</f>
        <v>0</v>
      </c>
      <c r="L492" t="str">
        <f>TRIM('ENTRY FORM'!J500)</f>
        <v/>
      </c>
      <c r="M492" s="3"/>
      <c r="N492" s="3"/>
      <c r="O492">
        <f t="shared" si="7"/>
        <v>0</v>
      </c>
    </row>
    <row r="493" spans="1:15" x14ac:dyDescent="0.35">
      <c r="A493">
        <f>'Guidance &amp; Cover Sheet'!$F$8</f>
        <v>0</v>
      </c>
      <c r="B493" s="3"/>
      <c r="C493" s="3"/>
      <c r="D493" t="str">
        <f>TRIM('ENTRY FORM'!C501)</f>
        <v/>
      </c>
      <c r="E493" t="str">
        <f>TRIM('ENTRY FORM'!D501)</f>
        <v/>
      </c>
      <c r="F493" s="4">
        <f>'ENTRY FORM'!E501</f>
        <v>0</v>
      </c>
      <c r="G493">
        <f>'ENTRY FORM'!F501</f>
        <v>0</v>
      </c>
      <c r="H493" t="e">
        <f xml:space="preserve"> LEFT( 'ENTRY FORM'!G501, FIND( "-", 'ENTRY FORM'!G501, 1) - 1 )</f>
        <v>#VALUE!</v>
      </c>
      <c r="I493" t="e">
        <f xml:space="preserve"> MID( 'ENTRY FORM'!G501, FIND( "-", 'ENTRY FORM'!G501, 1 ) + 1, 99 )</f>
        <v>#VALUE!</v>
      </c>
      <c r="J493" s="3"/>
      <c r="K493">
        <f>'ENTRY FORM'!I501</f>
        <v>0</v>
      </c>
      <c r="L493" t="str">
        <f>TRIM('ENTRY FORM'!J501)</f>
        <v/>
      </c>
      <c r="M493" s="3"/>
      <c r="N493" s="3"/>
      <c r="O493">
        <f t="shared" si="7"/>
        <v>0</v>
      </c>
    </row>
    <row r="494" spans="1:15" x14ac:dyDescent="0.35">
      <c r="A494">
        <f>'Guidance &amp; Cover Sheet'!$F$8</f>
        <v>0</v>
      </c>
      <c r="B494" s="3"/>
      <c r="C494" s="3"/>
      <c r="D494" t="str">
        <f>TRIM('ENTRY FORM'!C502)</f>
        <v/>
      </c>
      <c r="E494" t="str">
        <f>TRIM('ENTRY FORM'!D502)</f>
        <v/>
      </c>
      <c r="F494" s="4">
        <f>'ENTRY FORM'!E502</f>
        <v>0</v>
      </c>
      <c r="G494">
        <f>'ENTRY FORM'!F502</f>
        <v>0</v>
      </c>
      <c r="H494" t="e">
        <f xml:space="preserve"> LEFT( 'ENTRY FORM'!G502, FIND( "-", 'ENTRY FORM'!G502, 1) - 1 )</f>
        <v>#VALUE!</v>
      </c>
      <c r="I494" t="e">
        <f xml:space="preserve"> MID( 'ENTRY FORM'!G502, FIND( "-", 'ENTRY FORM'!G502, 1 ) + 1, 99 )</f>
        <v>#VALUE!</v>
      </c>
      <c r="J494" s="3"/>
      <c r="K494">
        <f>'ENTRY FORM'!I502</f>
        <v>0</v>
      </c>
      <c r="L494" t="str">
        <f>TRIM('ENTRY FORM'!J502)</f>
        <v/>
      </c>
      <c r="M494" s="3"/>
      <c r="N494" s="3"/>
      <c r="O494">
        <f t="shared" si="7"/>
        <v>0</v>
      </c>
    </row>
    <row r="495" spans="1:15" x14ac:dyDescent="0.35">
      <c r="A495">
        <f>'Guidance &amp; Cover Sheet'!$F$8</f>
        <v>0</v>
      </c>
      <c r="B495" s="3"/>
      <c r="C495" s="3"/>
      <c r="D495" t="str">
        <f>TRIM('ENTRY FORM'!C503)</f>
        <v/>
      </c>
      <c r="E495" t="str">
        <f>TRIM('ENTRY FORM'!D503)</f>
        <v/>
      </c>
      <c r="F495" s="4">
        <f>'ENTRY FORM'!E503</f>
        <v>0</v>
      </c>
      <c r="G495">
        <f>'ENTRY FORM'!F503</f>
        <v>0</v>
      </c>
      <c r="H495" t="e">
        <f xml:space="preserve"> LEFT( 'ENTRY FORM'!G503, FIND( "-", 'ENTRY FORM'!G503, 1) - 1 )</f>
        <v>#VALUE!</v>
      </c>
      <c r="I495" t="e">
        <f xml:space="preserve"> MID( 'ENTRY FORM'!G503, FIND( "-", 'ENTRY FORM'!G503, 1 ) + 1, 99 )</f>
        <v>#VALUE!</v>
      </c>
      <c r="J495" s="3"/>
      <c r="K495">
        <f>'ENTRY FORM'!I503</f>
        <v>0</v>
      </c>
      <c r="L495" t="str">
        <f>TRIM('ENTRY FORM'!J503)</f>
        <v/>
      </c>
      <c r="M495" s="3"/>
      <c r="N495" s="3"/>
      <c r="O495">
        <f t="shared" si="7"/>
        <v>0</v>
      </c>
    </row>
    <row r="496" spans="1:15" x14ac:dyDescent="0.35">
      <c r="A496">
        <f>'Guidance &amp; Cover Sheet'!$F$8</f>
        <v>0</v>
      </c>
      <c r="B496" s="3"/>
      <c r="C496" s="3"/>
      <c r="D496" t="str">
        <f>TRIM('ENTRY FORM'!C504)</f>
        <v/>
      </c>
      <c r="E496" t="str">
        <f>TRIM('ENTRY FORM'!D504)</f>
        <v/>
      </c>
      <c r="F496" s="4">
        <f>'ENTRY FORM'!E504</f>
        <v>0</v>
      </c>
      <c r="G496">
        <f>'ENTRY FORM'!F504</f>
        <v>0</v>
      </c>
      <c r="H496" t="e">
        <f xml:space="preserve"> LEFT( 'ENTRY FORM'!G504, FIND( "-", 'ENTRY FORM'!G504, 1) - 1 )</f>
        <v>#VALUE!</v>
      </c>
      <c r="I496" t="e">
        <f xml:space="preserve"> MID( 'ENTRY FORM'!G504, FIND( "-", 'ENTRY FORM'!G504, 1 ) + 1, 99 )</f>
        <v>#VALUE!</v>
      </c>
      <c r="J496" s="3"/>
      <c r="K496">
        <f>'ENTRY FORM'!I504</f>
        <v>0</v>
      </c>
      <c r="L496" t="str">
        <f>TRIM('ENTRY FORM'!J504)</f>
        <v/>
      </c>
      <c r="M496" s="3"/>
      <c r="N496" s="3"/>
      <c r="O496">
        <f t="shared" si="7"/>
        <v>0</v>
      </c>
    </row>
    <row r="497" spans="1:15" x14ac:dyDescent="0.35">
      <c r="A497">
        <f>'Guidance &amp; Cover Sheet'!$F$8</f>
        <v>0</v>
      </c>
      <c r="B497" s="3"/>
      <c r="C497" s="3"/>
      <c r="D497" t="str">
        <f>TRIM('ENTRY FORM'!C505)</f>
        <v/>
      </c>
      <c r="E497" t="str">
        <f>TRIM('ENTRY FORM'!D505)</f>
        <v/>
      </c>
      <c r="F497" s="4">
        <f>'ENTRY FORM'!E505</f>
        <v>0</v>
      </c>
      <c r="G497">
        <f>'ENTRY FORM'!F505</f>
        <v>0</v>
      </c>
      <c r="H497" t="e">
        <f xml:space="preserve"> LEFT( 'ENTRY FORM'!G505, FIND( "-", 'ENTRY FORM'!G505, 1) - 1 )</f>
        <v>#VALUE!</v>
      </c>
      <c r="I497" t="e">
        <f xml:space="preserve"> MID( 'ENTRY FORM'!G505, FIND( "-", 'ENTRY FORM'!G505, 1 ) + 1, 99 )</f>
        <v>#VALUE!</v>
      </c>
      <c r="J497" s="3"/>
      <c r="K497">
        <f>'ENTRY FORM'!I505</f>
        <v>0</v>
      </c>
      <c r="L497" t="str">
        <f>TRIM('ENTRY FORM'!J505)</f>
        <v/>
      </c>
      <c r="M497" s="3"/>
      <c r="N497" s="3"/>
      <c r="O497">
        <f t="shared" si="7"/>
        <v>0</v>
      </c>
    </row>
    <row r="498" spans="1:15" x14ac:dyDescent="0.35">
      <c r="A498">
        <f>'Guidance &amp; Cover Sheet'!$F$8</f>
        <v>0</v>
      </c>
      <c r="B498" s="3"/>
      <c r="C498" s="3"/>
      <c r="D498" t="str">
        <f>TRIM('ENTRY FORM'!C506)</f>
        <v/>
      </c>
      <c r="E498" t="str">
        <f>TRIM('ENTRY FORM'!D506)</f>
        <v/>
      </c>
      <c r="F498" s="4">
        <f>'ENTRY FORM'!E506</f>
        <v>0</v>
      </c>
      <c r="G498">
        <f>'ENTRY FORM'!F506</f>
        <v>0</v>
      </c>
      <c r="H498" t="e">
        <f xml:space="preserve"> LEFT( 'ENTRY FORM'!G506, FIND( "-", 'ENTRY FORM'!G506, 1) - 1 )</f>
        <v>#VALUE!</v>
      </c>
      <c r="I498" t="e">
        <f xml:space="preserve"> MID( 'ENTRY FORM'!G506, FIND( "-", 'ENTRY FORM'!G506, 1 ) + 1, 99 )</f>
        <v>#VALUE!</v>
      </c>
      <c r="J498" s="3"/>
      <c r="K498">
        <f>'ENTRY FORM'!I506</f>
        <v>0</v>
      </c>
      <c r="L498" t="str">
        <f>TRIM('ENTRY FORM'!J506)</f>
        <v/>
      </c>
      <c r="M498" s="3"/>
      <c r="N498" s="3"/>
      <c r="O498">
        <f t="shared" si="7"/>
        <v>0</v>
      </c>
    </row>
    <row r="499" spans="1:15" x14ac:dyDescent="0.35">
      <c r="A499">
        <f>'Guidance &amp; Cover Sheet'!$F$8</f>
        <v>0</v>
      </c>
      <c r="B499" s="3"/>
      <c r="C499" s="3"/>
      <c r="D499" t="str">
        <f>TRIM('ENTRY FORM'!C507)</f>
        <v/>
      </c>
      <c r="E499" t="str">
        <f>TRIM('ENTRY FORM'!D507)</f>
        <v/>
      </c>
      <c r="F499" s="4">
        <f>'ENTRY FORM'!E507</f>
        <v>0</v>
      </c>
      <c r="G499">
        <f>'ENTRY FORM'!F507</f>
        <v>0</v>
      </c>
      <c r="H499" t="e">
        <f xml:space="preserve"> LEFT( 'ENTRY FORM'!G507, FIND( "-", 'ENTRY FORM'!G507, 1) - 1 )</f>
        <v>#VALUE!</v>
      </c>
      <c r="I499" t="e">
        <f xml:space="preserve"> MID( 'ENTRY FORM'!G507, FIND( "-", 'ENTRY FORM'!G507, 1 ) + 1, 99 )</f>
        <v>#VALUE!</v>
      </c>
      <c r="J499" s="3"/>
      <c r="K499">
        <f>'ENTRY FORM'!I507</f>
        <v>0</v>
      </c>
      <c r="L499" t="str">
        <f>TRIM('ENTRY FORM'!J507)</f>
        <v/>
      </c>
      <c r="M499" s="3"/>
      <c r="N499" s="3"/>
      <c r="O499">
        <f t="shared" si="7"/>
        <v>0</v>
      </c>
    </row>
    <row r="500" spans="1:15" x14ac:dyDescent="0.35">
      <c r="A500">
        <f>'Guidance &amp; Cover Sheet'!$F$8</f>
        <v>0</v>
      </c>
      <c r="B500" s="3"/>
      <c r="C500" s="3"/>
      <c r="D500" t="str">
        <f>TRIM('ENTRY FORM'!C508)</f>
        <v/>
      </c>
      <c r="E500" t="str">
        <f>TRIM('ENTRY FORM'!D508)</f>
        <v/>
      </c>
      <c r="F500" s="4">
        <f>'ENTRY FORM'!E508</f>
        <v>0</v>
      </c>
      <c r="G500">
        <f>'ENTRY FORM'!F508</f>
        <v>0</v>
      </c>
      <c r="H500" t="e">
        <f xml:space="preserve"> LEFT( 'ENTRY FORM'!G508, FIND( "-", 'ENTRY FORM'!G508, 1) - 1 )</f>
        <v>#VALUE!</v>
      </c>
      <c r="I500" t="e">
        <f xml:space="preserve"> MID( 'ENTRY FORM'!G508, FIND( "-", 'ENTRY FORM'!G508, 1 ) + 1, 99 )</f>
        <v>#VALUE!</v>
      </c>
      <c r="J500" s="3"/>
      <c r="K500">
        <f>'ENTRY FORM'!I508</f>
        <v>0</v>
      </c>
      <c r="L500" t="str">
        <f>TRIM('ENTRY FORM'!J508)</f>
        <v/>
      </c>
      <c r="M500" s="3"/>
      <c r="N500" s="3"/>
      <c r="O500">
        <f t="shared" si="7"/>
        <v>0</v>
      </c>
    </row>
    <row r="501" spans="1:15" x14ac:dyDescent="0.35">
      <c r="A501">
        <f>'Guidance &amp; Cover Sheet'!$F$8</f>
        <v>0</v>
      </c>
      <c r="B501" s="3"/>
      <c r="C501" s="3"/>
      <c r="D501" t="str">
        <f>TRIM('ENTRY FORM'!C509)</f>
        <v/>
      </c>
      <c r="E501" t="str">
        <f>TRIM('ENTRY FORM'!D509)</f>
        <v/>
      </c>
      <c r="F501" s="4">
        <f>'ENTRY FORM'!E509</f>
        <v>0</v>
      </c>
      <c r="G501">
        <f>'ENTRY FORM'!F509</f>
        <v>0</v>
      </c>
      <c r="H501" t="e">
        <f xml:space="preserve"> LEFT( 'ENTRY FORM'!G509, FIND( "-", 'ENTRY FORM'!G509, 1) - 1 )</f>
        <v>#VALUE!</v>
      </c>
      <c r="I501" t="e">
        <f xml:space="preserve"> MID( 'ENTRY FORM'!G509, FIND( "-", 'ENTRY FORM'!G509, 1 ) + 1, 99 )</f>
        <v>#VALUE!</v>
      </c>
      <c r="J501" s="3"/>
      <c r="K501">
        <f>'ENTRY FORM'!I509</f>
        <v>0</v>
      </c>
      <c r="L501" t="str">
        <f>TRIM('ENTRY FORM'!J509)</f>
        <v/>
      </c>
      <c r="M501" s="3"/>
      <c r="N501" s="3"/>
      <c r="O501">
        <f t="shared" si="7"/>
        <v>0</v>
      </c>
    </row>
    <row r="502" spans="1:15" x14ac:dyDescent="0.35">
      <c r="A502">
        <f>'Guidance &amp; Cover Sheet'!$F$8</f>
        <v>0</v>
      </c>
      <c r="B502" s="3"/>
      <c r="C502" s="3"/>
      <c r="D502" t="str">
        <f>TRIM('ENTRY FORM'!C510)</f>
        <v/>
      </c>
      <c r="E502" t="str">
        <f>TRIM('ENTRY FORM'!D510)</f>
        <v/>
      </c>
      <c r="F502" s="4">
        <f>'ENTRY FORM'!E510</f>
        <v>0</v>
      </c>
      <c r="G502">
        <f>'ENTRY FORM'!F510</f>
        <v>0</v>
      </c>
      <c r="H502" t="e">
        <f xml:space="preserve"> LEFT( 'ENTRY FORM'!G510, FIND( "-", 'ENTRY FORM'!G510, 1) - 1 )</f>
        <v>#VALUE!</v>
      </c>
      <c r="I502" t="e">
        <f xml:space="preserve"> MID( 'ENTRY FORM'!G510, FIND( "-", 'ENTRY FORM'!G510, 1 ) + 1, 99 )</f>
        <v>#VALUE!</v>
      </c>
      <c r="J502" s="3"/>
      <c r="K502">
        <f>'ENTRY FORM'!I510</f>
        <v>0</v>
      </c>
      <c r="L502" t="str">
        <f>TRIM('ENTRY FORM'!J510)</f>
        <v/>
      </c>
      <c r="M502" s="3"/>
      <c r="N502" s="3"/>
      <c r="O502">
        <f t="shared" si="7"/>
        <v>0</v>
      </c>
    </row>
    <row r="503" spans="1:15" x14ac:dyDescent="0.35">
      <c r="A503">
        <f>'Guidance &amp; Cover Sheet'!$F$8</f>
        <v>0</v>
      </c>
      <c r="B503" s="3"/>
      <c r="C503" s="3"/>
      <c r="D503" t="str">
        <f>TRIM('ENTRY FORM'!C511)</f>
        <v/>
      </c>
      <c r="E503" t="str">
        <f>TRIM('ENTRY FORM'!D511)</f>
        <v/>
      </c>
      <c r="F503" s="4">
        <f>'ENTRY FORM'!E511</f>
        <v>0</v>
      </c>
      <c r="G503">
        <f>'ENTRY FORM'!F511</f>
        <v>0</v>
      </c>
      <c r="H503" t="e">
        <f xml:space="preserve"> LEFT( 'ENTRY FORM'!G511, FIND( "-", 'ENTRY FORM'!G511, 1) - 1 )</f>
        <v>#VALUE!</v>
      </c>
      <c r="I503" t="e">
        <f xml:space="preserve"> MID( 'ENTRY FORM'!G511, FIND( "-", 'ENTRY FORM'!G511, 1 ) + 1, 99 )</f>
        <v>#VALUE!</v>
      </c>
      <c r="J503" s="3"/>
      <c r="K503">
        <f>'ENTRY FORM'!I511</f>
        <v>0</v>
      </c>
      <c r="L503" t="str">
        <f>TRIM('ENTRY FORM'!J511)</f>
        <v/>
      </c>
      <c r="M503" s="3"/>
      <c r="N503" s="3"/>
      <c r="O503">
        <f t="shared" si="7"/>
        <v>0</v>
      </c>
    </row>
    <row r="504" spans="1:15" x14ac:dyDescent="0.35">
      <c r="A504">
        <f>'Guidance &amp; Cover Sheet'!$F$8</f>
        <v>0</v>
      </c>
      <c r="B504" s="3"/>
      <c r="C504" s="3"/>
      <c r="D504" t="str">
        <f>TRIM('ENTRY FORM'!C512)</f>
        <v/>
      </c>
      <c r="E504" t="str">
        <f>TRIM('ENTRY FORM'!D512)</f>
        <v/>
      </c>
      <c r="F504" s="4">
        <f>'ENTRY FORM'!E512</f>
        <v>0</v>
      </c>
      <c r="G504">
        <f>'ENTRY FORM'!F512</f>
        <v>0</v>
      </c>
      <c r="H504" t="e">
        <f xml:space="preserve"> LEFT( 'ENTRY FORM'!G512, FIND( "-", 'ENTRY FORM'!G512, 1) - 1 )</f>
        <v>#VALUE!</v>
      </c>
      <c r="I504" t="e">
        <f xml:space="preserve"> MID( 'ENTRY FORM'!G512, FIND( "-", 'ENTRY FORM'!G512, 1 ) + 1, 99 )</f>
        <v>#VALUE!</v>
      </c>
      <c r="J504" s="3"/>
      <c r="K504">
        <f>'ENTRY FORM'!I512</f>
        <v>0</v>
      </c>
      <c r="L504" t="str">
        <f>TRIM('ENTRY FORM'!J512)</f>
        <v/>
      </c>
      <c r="M504" s="3"/>
      <c r="N504" s="3"/>
      <c r="O504">
        <f t="shared" si="7"/>
        <v>0</v>
      </c>
    </row>
    <row r="505" spans="1:15" x14ac:dyDescent="0.35">
      <c r="A505">
        <f>'Guidance &amp; Cover Sheet'!$F$8</f>
        <v>0</v>
      </c>
      <c r="B505" s="3"/>
      <c r="C505" s="3"/>
      <c r="D505" t="str">
        <f>TRIM('ENTRY FORM'!C513)</f>
        <v/>
      </c>
      <c r="E505" t="str">
        <f>TRIM('ENTRY FORM'!D513)</f>
        <v/>
      </c>
      <c r="F505" s="4">
        <f>'ENTRY FORM'!E513</f>
        <v>0</v>
      </c>
      <c r="G505">
        <f>'ENTRY FORM'!F513</f>
        <v>0</v>
      </c>
      <c r="H505" t="e">
        <f xml:space="preserve"> LEFT( 'ENTRY FORM'!G513, FIND( "-", 'ENTRY FORM'!G513, 1) - 1 )</f>
        <v>#VALUE!</v>
      </c>
      <c r="I505" t="e">
        <f xml:space="preserve"> MID( 'ENTRY FORM'!G513, FIND( "-", 'ENTRY FORM'!G513, 1 ) + 1, 99 )</f>
        <v>#VALUE!</v>
      </c>
      <c r="J505" s="3"/>
      <c r="K505">
        <f>'ENTRY FORM'!I513</f>
        <v>0</v>
      </c>
      <c r="L505" t="str">
        <f>TRIM('ENTRY FORM'!J513)</f>
        <v/>
      </c>
      <c r="M505" s="3"/>
      <c r="N505" s="3"/>
      <c r="O505">
        <f t="shared" si="7"/>
        <v>0</v>
      </c>
    </row>
    <row r="506" spans="1:15" x14ac:dyDescent="0.35">
      <c r="A506">
        <f>'Guidance &amp; Cover Sheet'!$F$8</f>
        <v>0</v>
      </c>
      <c r="B506" s="3"/>
      <c r="C506" s="3"/>
      <c r="D506" t="str">
        <f>TRIM('ENTRY FORM'!C514)</f>
        <v/>
      </c>
      <c r="E506" t="str">
        <f>TRIM('ENTRY FORM'!D514)</f>
        <v/>
      </c>
      <c r="F506" s="4">
        <f>'ENTRY FORM'!E514</f>
        <v>0</v>
      </c>
      <c r="G506">
        <f>'ENTRY FORM'!F514</f>
        <v>0</v>
      </c>
      <c r="H506" t="e">
        <f xml:space="preserve"> LEFT( 'ENTRY FORM'!G514, FIND( "-", 'ENTRY FORM'!G514, 1) - 1 )</f>
        <v>#VALUE!</v>
      </c>
      <c r="I506" t="e">
        <f xml:space="preserve"> MID( 'ENTRY FORM'!G514, FIND( "-", 'ENTRY FORM'!G514, 1 ) + 1, 99 )</f>
        <v>#VALUE!</v>
      </c>
      <c r="J506" s="3"/>
      <c r="K506">
        <f>'ENTRY FORM'!I514</f>
        <v>0</v>
      </c>
      <c r="L506" t="str">
        <f>TRIM('ENTRY FORM'!J514)</f>
        <v/>
      </c>
      <c r="M506" s="3"/>
      <c r="N506" s="3"/>
      <c r="O506">
        <f t="shared" si="7"/>
        <v>0</v>
      </c>
    </row>
    <row r="507" spans="1:15" x14ac:dyDescent="0.35">
      <c r="A507">
        <f>'Guidance &amp; Cover Sheet'!$F$8</f>
        <v>0</v>
      </c>
      <c r="B507" s="3"/>
      <c r="C507" s="3"/>
      <c r="D507" t="str">
        <f>TRIM('ENTRY FORM'!C515)</f>
        <v/>
      </c>
      <c r="E507" t="str">
        <f>TRIM('ENTRY FORM'!D515)</f>
        <v/>
      </c>
      <c r="F507" s="4">
        <f>'ENTRY FORM'!E515</f>
        <v>0</v>
      </c>
      <c r="G507">
        <f>'ENTRY FORM'!F515</f>
        <v>0</v>
      </c>
      <c r="H507" t="e">
        <f xml:space="preserve"> LEFT( 'ENTRY FORM'!G515, FIND( "-", 'ENTRY FORM'!G515, 1) - 1 )</f>
        <v>#VALUE!</v>
      </c>
      <c r="I507" t="e">
        <f xml:space="preserve"> MID( 'ENTRY FORM'!G515, FIND( "-", 'ENTRY FORM'!G515, 1 ) + 1, 99 )</f>
        <v>#VALUE!</v>
      </c>
      <c r="J507" s="3"/>
      <c r="K507">
        <f>'ENTRY FORM'!I515</f>
        <v>0</v>
      </c>
      <c r="L507" t="str">
        <f>TRIM('ENTRY FORM'!J515)</f>
        <v/>
      </c>
      <c r="M507" s="3"/>
      <c r="N507" s="3"/>
      <c r="O507">
        <f t="shared" si="7"/>
        <v>0</v>
      </c>
    </row>
  </sheetData>
  <sheetProtection algorithmName="SHA-512" hashValue="qkFnv55csFLP5WypHknd+IYUdcMkdeGaBkJLqxWMSASn26/uJOcRmeD+jYMdLhIdj0FsrZfoBkZcDWDPJEi9bQ==" saltValue="aWWIuwnY1wa/8jhoKdKmu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E71E-F9CE-4E1E-A60A-4B8F479ECC5A}">
  <sheetPr codeName="Sheet5"/>
  <dimension ref="A1:J2928"/>
  <sheetViews>
    <sheetView topLeftCell="A4" workbookViewId="0">
      <selection activeCell="D13" sqref="D13"/>
    </sheetView>
  </sheetViews>
  <sheetFormatPr defaultColWidth="8.81640625" defaultRowHeight="14.5" x14ac:dyDescent="0.35"/>
  <cols>
    <col min="1" max="1" width="8.453125" bestFit="1" customWidth="1"/>
    <col min="2" max="2" width="18.81640625" bestFit="1" customWidth="1"/>
    <col min="3" max="3" width="20.453125" bestFit="1" customWidth="1"/>
    <col min="4" max="4" width="18.26953125" style="75" customWidth="1"/>
    <col min="7" max="8" width="23.81640625" bestFit="1" customWidth="1"/>
    <col min="9" max="9" width="19.54296875" bestFit="1" customWidth="1"/>
    <col min="10" max="10" width="7.453125" bestFit="1" customWidth="1"/>
  </cols>
  <sheetData>
    <row r="1" spans="1:10" x14ac:dyDescent="0.35">
      <c r="A1" s="10" t="s">
        <v>72</v>
      </c>
      <c r="B1" s="10" t="s">
        <v>35</v>
      </c>
      <c r="C1" s="10" t="s">
        <v>73</v>
      </c>
      <c r="D1" s="74" t="s">
        <v>74</v>
      </c>
      <c r="G1" s="84"/>
      <c r="H1" s="84"/>
      <c r="I1" s="84"/>
      <c r="J1" s="84"/>
    </row>
    <row r="2" spans="1:10" x14ac:dyDescent="0.35">
      <c r="A2" s="73" t="s">
        <v>75</v>
      </c>
      <c r="B2" s="85" t="s">
        <v>76</v>
      </c>
      <c r="C2" s="85" t="s">
        <v>77</v>
      </c>
      <c r="D2" s="85" t="s">
        <v>78</v>
      </c>
    </row>
    <row r="3" spans="1:10" x14ac:dyDescent="0.35">
      <c r="A3" s="73" t="s">
        <v>75</v>
      </c>
      <c r="B3" s="85" t="s">
        <v>76</v>
      </c>
      <c r="C3" s="85" t="s">
        <v>79</v>
      </c>
      <c r="D3" s="85" t="s">
        <v>80</v>
      </c>
    </row>
    <row r="4" spans="1:10" x14ac:dyDescent="0.35">
      <c r="A4" s="73" t="s">
        <v>75</v>
      </c>
      <c r="B4" s="85" t="s">
        <v>76</v>
      </c>
      <c r="C4" s="85" t="s">
        <v>81</v>
      </c>
      <c r="D4" s="85" t="s">
        <v>82</v>
      </c>
    </row>
    <row r="5" spans="1:10" x14ac:dyDescent="0.35">
      <c r="A5" s="73" t="s">
        <v>75</v>
      </c>
      <c r="B5" s="85" t="s">
        <v>76</v>
      </c>
      <c r="C5" s="85" t="s">
        <v>83</v>
      </c>
      <c r="D5" s="85" t="s">
        <v>84</v>
      </c>
    </row>
    <row r="6" spans="1:10" x14ac:dyDescent="0.35">
      <c r="A6" s="73" t="s">
        <v>75</v>
      </c>
      <c r="B6" s="85" t="s">
        <v>76</v>
      </c>
      <c r="C6" s="85" t="s">
        <v>85</v>
      </c>
      <c r="D6" s="85" t="s">
        <v>86</v>
      </c>
    </row>
    <row r="7" spans="1:10" x14ac:dyDescent="0.35">
      <c r="A7" s="73" t="s">
        <v>75</v>
      </c>
      <c r="B7" s="85" t="s">
        <v>76</v>
      </c>
      <c r="C7" s="85" t="s">
        <v>87</v>
      </c>
      <c r="D7" s="85" t="s">
        <v>88</v>
      </c>
    </row>
    <row r="8" spans="1:10" x14ac:dyDescent="0.35">
      <c r="A8" s="73" t="s">
        <v>75</v>
      </c>
      <c r="B8" s="85" t="s">
        <v>76</v>
      </c>
      <c r="C8" s="85" t="s">
        <v>89</v>
      </c>
      <c r="D8" s="85" t="s">
        <v>90</v>
      </c>
    </row>
    <row r="9" spans="1:10" x14ac:dyDescent="0.35">
      <c r="A9" s="73" t="s">
        <v>75</v>
      </c>
      <c r="B9" s="85" t="s">
        <v>76</v>
      </c>
      <c r="C9" s="85" t="s">
        <v>91</v>
      </c>
      <c r="D9" s="85" t="s">
        <v>92</v>
      </c>
    </row>
    <row r="10" spans="1:10" x14ac:dyDescent="0.35">
      <c r="A10" s="73" t="s">
        <v>75</v>
      </c>
      <c r="B10" s="85" t="s">
        <v>76</v>
      </c>
      <c r="C10" s="85" t="s">
        <v>93</v>
      </c>
      <c r="D10" s="85" t="s">
        <v>94</v>
      </c>
    </row>
    <row r="11" spans="1:10" x14ac:dyDescent="0.35">
      <c r="A11" s="73" t="s">
        <v>75</v>
      </c>
      <c r="B11" s="85" t="s">
        <v>76</v>
      </c>
      <c r="C11" s="85" t="s">
        <v>95</v>
      </c>
      <c r="D11" s="85" t="s">
        <v>96</v>
      </c>
    </row>
    <row r="12" spans="1:10" x14ac:dyDescent="0.35">
      <c r="A12" s="73" t="s">
        <v>75</v>
      </c>
      <c r="B12" s="85" t="s">
        <v>76</v>
      </c>
      <c r="C12" s="85" t="s">
        <v>97</v>
      </c>
      <c r="D12" s="85" t="s">
        <v>98</v>
      </c>
    </row>
    <row r="13" spans="1:10" x14ac:dyDescent="0.35">
      <c r="A13" s="73" t="s">
        <v>75</v>
      </c>
      <c r="B13" s="85" t="s">
        <v>76</v>
      </c>
      <c r="C13" s="85" t="s">
        <v>99</v>
      </c>
      <c r="D13" s="85" t="s">
        <v>100</v>
      </c>
    </row>
    <row r="14" spans="1:10" x14ac:dyDescent="0.35">
      <c r="A14" s="73" t="s">
        <v>75</v>
      </c>
      <c r="B14" s="85" t="s">
        <v>76</v>
      </c>
      <c r="C14" s="85" t="s">
        <v>101</v>
      </c>
      <c r="D14" s="85" t="s">
        <v>102</v>
      </c>
    </row>
    <row r="15" spans="1:10" x14ac:dyDescent="0.35">
      <c r="A15" s="73" t="s">
        <v>75</v>
      </c>
      <c r="B15" s="85" t="s">
        <v>76</v>
      </c>
      <c r="C15" s="85" t="s">
        <v>103</v>
      </c>
      <c r="D15" s="85" t="s">
        <v>96</v>
      </c>
    </row>
    <row r="16" spans="1:10" x14ac:dyDescent="0.35">
      <c r="A16" s="73" t="s">
        <v>75</v>
      </c>
      <c r="B16" s="85" t="s">
        <v>76</v>
      </c>
      <c r="C16" s="85" t="s">
        <v>104</v>
      </c>
      <c r="D16" s="85" t="s">
        <v>105</v>
      </c>
    </row>
    <row r="17" spans="1:4" x14ac:dyDescent="0.35">
      <c r="A17" s="73" t="s">
        <v>75</v>
      </c>
      <c r="B17" s="85" t="s">
        <v>76</v>
      </c>
      <c r="C17" s="85" t="s">
        <v>106</v>
      </c>
      <c r="D17" s="85" t="s">
        <v>107</v>
      </c>
    </row>
    <row r="18" spans="1:4" x14ac:dyDescent="0.35">
      <c r="A18" s="73" t="s">
        <v>75</v>
      </c>
      <c r="B18" s="85" t="s">
        <v>76</v>
      </c>
      <c r="C18" s="85" t="s">
        <v>108</v>
      </c>
      <c r="D18" s="85" t="s">
        <v>109</v>
      </c>
    </row>
    <row r="19" spans="1:4" x14ac:dyDescent="0.35">
      <c r="A19" s="73" t="s">
        <v>75</v>
      </c>
      <c r="B19" s="85" t="s">
        <v>76</v>
      </c>
      <c r="C19" s="85" t="s">
        <v>110</v>
      </c>
      <c r="D19" s="85" t="s">
        <v>111</v>
      </c>
    </row>
    <row r="20" spans="1:4" x14ac:dyDescent="0.35">
      <c r="A20" s="73" t="s">
        <v>75</v>
      </c>
      <c r="B20" s="85" t="s">
        <v>76</v>
      </c>
      <c r="C20" s="85" t="s">
        <v>112</v>
      </c>
      <c r="D20" s="85" t="s">
        <v>113</v>
      </c>
    </row>
    <row r="21" spans="1:4" x14ac:dyDescent="0.35">
      <c r="A21" s="73" t="s">
        <v>75</v>
      </c>
      <c r="B21" s="85" t="s">
        <v>76</v>
      </c>
      <c r="C21" s="85" t="s">
        <v>114</v>
      </c>
      <c r="D21" s="85" t="s">
        <v>115</v>
      </c>
    </row>
    <row r="22" spans="1:4" x14ac:dyDescent="0.35">
      <c r="A22" s="73" t="s">
        <v>75</v>
      </c>
      <c r="B22" s="85" t="s">
        <v>76</v>
      </c>
      <c r="C22" s="85" t="s">
        <v>116</v>
      </c>
      <c r="D22" s="85" t="s">
        <v>117</v>
      </c>
    </row>
    <row r="23" spans="1:4" x14ac:dyDescent="0.35">
      <c r="A23" s="73" t="s">
        <v>75</v>
      </c>
      <c r="B23" s="85" t="s">
        <v>76</v>
      </c>
      <c r="C23" s="85" t="s">
        <v>118</v>
      </c>
      <c r="D23" s="85" t="s">
        <v>119</v>
      </c>
    </row>
    <row r="24" spans="1:4" x14ac:dyDescent="0.35">
      <c r="A24" s="73" t="s">
        <v>75</v>
      </c>
      <c r="B24" s="85" t="s">
        <v>76</v>
      </c>
      <c r="C24" s="85" t="s">
        <v>120</v>
      </c>
      <c r="D24" s="85" t="s">
        <v>121</v>
      </c>
    </row>
    <row r="25" spans="1:4" x14ac:dyDescent="0.35">
      <c r="A25" s="73" t="s">
        <v>75</v>
      </c>
      <c r="B25" s="85" t="s">
        <v>76</v>
      </c>
      <c r="C25" s="85" t="s">
        <v>122</v>
      </c>
      <c r="D25" s="85" t="s">
        <v>123</v>
      </c>
    </row>
    <row r="26" spans="1:4" x14ac:dyDescent="0.35">
      <c r="A26" s="73" t="s">
        <v>75</v>
      </c>
      <c r="B26" s="85" t="s">
        <v>76</v>
      </c>
      <c r="C26" s="85" t="s">
        <v>124</v>
      </c>
      <c r="D26" s="85" t="s">
        <v>125</v>
      </c>
    </row>
    <row r="27" spans="1:4" x14ac:dyDescent="0.35">
      <c r="A27" s="73" t="s">
        <v>75</v>
      </c>
      <c r="B27" s="85" t="s">
        <v>76</v>
      </c>
      <c r="C27" s="85" t="s">
        <v>126</v>
      </c>
      <c r="D27" s="85" t="s">
        <v>127</v>
      </c>
    </row>
    <row r="28" spans="1:4" x14ac:dyDescent="0.35">
      <c r="A28" s="73" t="s">
        <v>75</v>
      </c>
      <c r="B28" s="85" t="s">
        <v>76</v>
      </c>
      <c r="C28" s="85" t="s">
        <v>128</v>
      </c>
      <c r="D28" s="85" t="s">
        <v>129</v>
      </c>
    </row>
    <row r="29" spans="1:4" x14ac:dyDescent="0.35">
      <c r="A29" s="73" t="s">
        <v>75</v>
      </c>
      <c r="B29" s="85" t="s">
        <v>76</v>
      </c>
      <c r="C29" s="85" t="s">
        <v>130</v>
      </c>
      <c r="D29" s="85" t="s">
        <v>131</v>
      </c>
    </row>
    <row r="30" spans="1:4" x14ac:dyDescent="0.35">
      <c r="A30" s="73" t="s">
        <v>75</v>
      </c>
      <c r="B30" s="85" t="s">
        <v>76</v>
      </c>
      <c r="C30" s="85" t="s">
        <v>132</v>
      </c>
      <c r="D30" s="85" t="s">
        <v>133</v>
      </c>
    </row>
    <row r="31" spans="1:4" x14ac:dyDescent="0.35">
      <c r="A31" s="73" t="s">
        <v>75</v>
      </c>
      <c r="B31" s="85" t="s">
        <v>76</v>
      </c>
      <c r="C31" s="85" t="s">
        <v>134</v>
      </c>
      <c r="D31" s="85" t="s">
        <v>127</v>
      </c>
    </row>
    <row r="32" spans="1:4" x14ac:dyDescent="0.35">
      <c r="A32" s="73" t="s">
        <v>75</v>
      </c>
      <c r="B32" s="85" t="s">
        <v>76</v>
      </c>
      <c r="C32" s="85" t="s">
        <v>135</v>
      </c>
      <c r="D32" s="85" t="s">
        <v>136</v>
      </c>
    </row>
    <row r="33" spans="1:4" x14ac:dyDescent="0.35">
      <c r="A33" s="73" t="s">
        <v>75</v>
      </c>
      <c r="B33" s="85" t="s">
        <v>76</v>
      </c>
      <c r="C33" s="85" t="s">
        <v>137</v>
      </c>
      <c r="D33" s="85" t="s">
        <v>138</v>
      </c>
    </row>
    <row r="34" spans="1:4" x14ac:dyDescent="0.35">
      <c r="A34" s="73" t="s">
        <v>75</v>
      </c>
      <c r="B34" s="85" t="s">
        <v>76</v>
      </c>
      <c r="C34" s="85" t="s">
        <v>139</v>
      </c>
      <c r="D34" s="85" t="s">
        <v>98</v>
      </c>
    </row>
    <row r="35" spans="1:4" x14ac:dyDescent="0.35">
      <c r="A35" s="73" t="s">
        <v>75</v>
      </c>
      <c r="B35" s="85" t="s">
        <v>76</v>
      </c>
      <c r="C35" s="85" t="s">
        <v>140</v>
      </c>
      <c r="D35" s="85" t="s">
        <v>98</v>
      </c>
    </row>
    <row r="36" spans="1:4" x14ac:dyDescent="0.35">
      <c r="A36" s="73" t="s">
        <v>75</v>
      </c>
      <c r="B36" s="85" t="s">
        <v>76</v>
      </c>
      <c r="C36" s="85" t="s">
        <v>141</v>
      </c>
      <c r="D36" s="85" t="s">
        <v>98</v>
      </c>
    </row>
    <row r="37" spans="1:4" x14ac:dyDescent="0.35">
      <c r="A37" s="73" t="s">
        <v>75</v>
      </c>
      <c r="B37" s="85" t="s">
        <v>76</v>
      </c>
      <c r="C37" s="85" t="s">
        <v>142</v>
      </c>
      <c r="D37" s="85" t="s">
        <v>98</v>
      </c>
    </row>
    <row r="38" spans="1:4" x14ac:dyDescent="0.35">
      <c r="A38" s="73" t="s">
        <v>75</v>
      </c>
      <c r="B38" s="85" t="s">
        <v>76</v>
      </c>
      <c r="C38" s="85" t="s">
        <v>143</v>
      </c>
      <c r="D38" s="85" t="s">
        <v>98</v>
      </c>
    </row>
    <row r="39" spans="1:4" x14ac:dyDescent="0.35">
      <c r="A39" s="73" t="s">
        <v>75</v>
      </c>
      <c r="B39" s="85" t="s">
        <v>76</v>
      </c>
      <c r="C39" s="85" t="s">
        <v>144</v>
      </c>
      <c r="D39" s="85" t="s">
        <v>98</v>
      </c>
    </row>
    <row r="40" spans="1:4" x14ac:dyDescent="0.35">
      <c r="A40" s="73" t="s">
        <v>75</v>
      </c>
      <c r="B40" s="85" t="s">
        <v>145</v>
      </c>
      <c r="C40" s="85" t="s">
        <v>77</v>
      </c>
      <c r="D40" s="85" t="s">
        <v>78</v>
      </c>
    </row>
    <row r="41" spans="1:4" x14ac:dyDescent="0.35">
      <c r="A41" s="73" t="s">
        <v>75</v>
      </c>
      <c r="B41" s="85" t="s">
        <v>145</v>
      </c>
      <c r="C41" s="85" t="s">
        <v>79</v>
      </c>
      <c r="D41" s="85" t="s">
        <v>80</v>
      </c>
    </row>
    <row r="42" spans="1:4" x14ac:dyDescent="0.35">
      <c r="A42" s="73" t="s">
        <v>75</v>
      </c>
      <c r="B42" s="85" t="s">
        <v>145</v>
      </c>
      <c r="C42" s="85" t="s">
        <v>81</v>
      </c>
      <c r="D42" s="85" t="s">
        <v>82</v>
      </c>
    </row>
    <row r="43" spans="1:4" x14ac:dyDescent="0.35">
      <c r="A43" s="73" t="s">
        <v>75</v>
      </c>
      <c r="B43" s="85" t="s">
        <v>145</v>
      </c>
      <c r="C43" s="85" t="s">
        <v>83</v>
      </c>
      <c r="D43" s="85" t="s">
        <v>84</v>
      </c>
    </row>
    <row r="44" spans="1:4" x14ac:dyDescent="0.35">
      <c r="A44" s="73" t="s">
        <v>75</v>
      </c>
      <c r="B44" s="85" t="s">
        <v>145</v>
      </c>
      <c r="C44" s="85" t="s">
        <v>85</v>
      </c>
      <c r="D44" s="85" t="s">
        <v>86</v>
      </c>
    </row>
    <row r="45" spans="1:4" x14ac:dyDescent="0.35">
      <c r="A45" s="73" t="s">
        <v>75</v>
      </c>
      <c r="B45" s="85" t="s">
        <v>145</v>
      </c>
      <c r="C45" s="85" t="s">
        <v>87</v>
      </c>
      <c r="D45" s="85" t="s">
        <v>88</v>
      </c>
    </row>
    <row r="46" spans="1:4" x14ac:dyDescent="0.35">
      <c r="A46" s="73" t="s">
        <v>75</v>
      </c>
      <c r="B46" s="85" t="s">
        <v>145</v>
      </c>
      <c r="C46" s="85" t="s">
        <v>89</v>
      </c>
      <c r="D46" s="85" t="s">
        <v>90</v>
      </c>
    </row>
    <row r="47" spans="1:4" x14ac:dyDescent="0.35">
      <c r="A47" s="73" t="s">
        <v>75</v>
      </c>
      <c r="B47" s="85" t="s">
        <v>145</v>
      </c>
      <c r="C47" s="85" t="s">
        <v>91</v>
      </c>
      <c r="D47" s="85" t="s">
        <v>92</v>
      </c>
    </row>
    <row r="48" spans="1:4" x14ac:dyDescent="0.35">
      <c r="A48" s="73" t="s">
        <v>75</v>
      </c>
      <c r="B48" s="85" t="s">
        <v>145</v>
      </c>
      <c r="C48" s="85" t="s">
        <v>93</v>
      </c>
      <c r="D48" s="85" t="s">
        <v>94</v>
      </c>
    </row>
    <row r="49" spans="1:4" x14ac:dyDescent="0.35">
      <c r="A49" s="73" t="s">
        <v>75</v>
      </c>
      <c r="B49" s="85" t="s">
        <v>145</v>
      </c>
      <c r="C49" s="85" t="s">
        <v>95</v>
      </c>
      <c r="D49" s="85" t="s">
        <v>96</v>
      </c>
    </row>
    <row r="50" spans="1:4" x14ac:dyDescent="0.35">
      <c r="A50" s="73" t="s">
        <v>75</v>
      </c>
      <c r="B50" s="85" t="s">
        <v>145</v>
      </c>
      <c r="C50" s="85" t="s">
        <v>97</v>
      </c>
      <c r="D50" s="85" t="s">
        <v>98</v>
      </c>
    </row>
    <row r="51" spans="1:4" x14ac:dyDescent="0.35">
      <c r="A51" s="73" t="s">
        <v>75</v>
      </c>
      <c r="B51" s="85" t="s">
        <v>145</v>
      </c>
      <c r="C51" s="85" t="s">
        <v>99</v>
      </c>
      <c r="D51" s="85" t="s">
        <v>100</v>
      </c>
    </row>
    <row r="52" spans="1:4" x14ac:dyDescent="0.35">
      <c r="A52" s="73" t="s">
        <v>75</v>
      </c>
      <c r="B52" s="85" t="s">
        <v>145</v>
      </c>
      <c r="C52" s="85" t="s">
        <v>101</v>
      </c>
      <c r="D52" s="85" t="s">
        <v>102</v>
      </c>
    </row>
    <row r="53" spans="1:4" x14ac:dyDescent="0.35">
      <c r="A53" s="73" t="s">
        <v>75</v>
      </c>
      <c r="B53" s="85" t="s">
        <v>145</v>
      </c>
      <c r="C53" s="85" t="s">
        <v>103</v>
      </c>
      <c r="D53" s="85" t="s">
        <v>146</v>
      </c>
    </row>
    <row r="54" spans="1:4" x14ac:dyDescent="0.35">
      <c r="A54" s="73" t="s">
        <v>75</v>
      </c>
      <c r="B54" s="85" t="s">
        <v>145</v>
      </c>
      <c r="C54" s="85" t="s">
        <v>104</v>
      </c>
      <c r="D54" s="85" t="s">
        <v>109</v>
      </c>
    </row>
    <row r="55" spans="1:4" x14ac:dyDescent="0.35">
      <c r="A55" s="73" t="s">
        <v>75</v>
      </c>
      <c r="B55" s="85" t="s">
        <v>145</v>
      </c>
      <c r="C55" s="85" t="s">
        <v>106</v>
      </c>
      <c r="D55" s="85" t="s">
        <v>147</v>
      </c>
    </row>
    <row r="56" spans="1:4" x14ac:dyDescent="0.35">
      <c r="A56" s="73" t="s">
        <v>75</v>
      </c>
      <c r="B56" s="85" t="s">
        <v>145</v>
      </c>
      <c r="C56" s="85" t="s">
        <v>108</v>
      </c>
      <c r="D56" s="85" t="s">
        <v>148</v>
      </c>
    </row>
    <row r="57" spans="1:4" x14ac:dyDescent="0.35">
      <c r="A57" s="73" t="s">
        <v>75</v>
      </c>
      <c r="B57" s="85" t="s">
        <v>145</v>
      </c>
      <c r="C57" s="85" t="s">
        <v>110</v>
      </c>
      <c r="D57" s="85" t="s">
        <v>149</v>
      </c>
    </row>
    <row r="58" spans="1:4" x14ac:dyDescent="0.35">
      <c r="A58" s="73" t="s">
        <v>75</v>
      </c>
      <c r="B58" s="85" t="s">
        <v>145</v>
      </c>
      <c r="C58" s="85" t="s">
        <v>112</v>
      </c>
      <c r="D58" s="85" t="s">
        <v>115</v>
      </c>
    </row>
    <row r="59" spans="1:4" x14ac:dyDescent="0.35">
      <c r="A59" s="73" t="s">
        <v>75</v>
      </c>
      <c r="B59" s="85" t="s">
        <v>145</v>
      </c>
      <c r="C59" s="85" t="s">
        <v>114</v>
      </c>
      <c r="D59" s="85" t="s">
        <v>150</v>
      </c>
    </row>
    <row r="60" spans="1:4" x14ac:dyDescent="0.35">
      <c r="A60" s="73" t="s">
        <v>75</v>
      </c>
      <c r="B60" s="85" t="s">
        <v>145</v>
      </c>
      <c r="C60" s="85" t="s">
        <v>116</v>
      </c>
      <c r="D60" s="85" t="s">
        <v>151</v>
      </c>
    </row>
    <row r="61" spans="1:4" x14ac:dyDescent="0.35">
      <c r="A61" s="73" t="s">
        <v>75</v>
      </c>
      <c r="B61" s="85" t="s">
        <v>145</v>
      </c>
      <c r="C61" s="85" t="s">
        <v>118</v>
      </c>
      <c r="D61" s="85" t="s">
        <v>152</v>
      </c>
    </row>
    <row r="62" spans="1:4" x14ac:dyDescent="0.35">
      <c r="A62" s="73" t="s">
        <v>75</v>
      </c>
      <c r="B62" s="85" t="s">
        <v>145</v>
      </c>
      <c r="C62" s="85" t="s">
        <v>120</v>
      </c>
      <c r="D62" s="85" t="s">
        <v>153</v>
      </c>
    </row>
    <row r="63" spans="1:4" x14ac:dyDescent="0.35">
      <c r="A63" s="73" t="s">
        <v>75</v>
      </c>
      <c r="B63" s="85" t="s">
        <v>145</v>
      </c>
      <c r="C63" s="85" t="s">
        <v>122</v>
      </c>
      <c r="D63" s="85" t="s">
        <v>154</v>
      </c>
    </row>
    <row r="64" spans="1:4" x14ac:dyDescent="0.35">
      <c r="A64" s="73" t="s">
        <v>75</v>
      </c>
      <c r="B64" s="85" t="s">
        <v>145</v>
      </c>
      <c r="C64" s="85" t="s">
        <v>124</v>
      </c>
      <c r="D64" s="85" t="s">
        <v>155</v>
      </c>
    </row>
    <row r="65" spans="1:4" x14ac:dyDescent="0.35">
      <c r="A65" s="73" t="s">
        <v>75</v>
      </c>
      <c r="B65" s="85" t="s">
        <v>145</v>
      </c>
      <c r="C65" s="85" t="s">
        <v>126</v>
      </c>
      <c r="D65" s="85" t="s">
        <v>127</v>
      </c>
    </row>
    <row r="66" spans="1:4" x14ac:dyDescent="0.35">
      <c r="A66" s="73" t="s">
        <v>75</v>
      </c>
      <c r="B66" s="85" t="s">
        <v>145</v>
      </c>
      <c r="C66" s="85" t="s">
        <v>128</v>
      </c>
      <c r="D66" s="85" t="s">
        <v>129</v>
      </c>
    </row>
    <row r="67" spans="1:4" x14ac:dyDescent="0.35">
      <c r="A67" s="73" t="s">
        <v>75</v>
      </c>
      <c r="B67" s="85" t="s">
        <v>145</v>
      </c>
      <c r="C67" s="85" t="s">
        <v>130</v>
      </c>
      <c r="D67" s="85" t="s">
        <v>131</v>
      </c>
    </row>
    <row r="68" spans="1:4" x14ac:dyDescent="0.35">
      <c r="A68" s="73" t="s">
        <v>75</v>
      </c>
      <c r="B68" s="85" t="s">
        <v>145</v>
      </c>
      <c r="C68" s="85" t="s">
        <v>132</v>
      </c>
      <c r="D68" s="85" t="s">
        <v>133</v>
      </c>
    </row>
    <row r="69" spans="1:4" x14ac:dyDescent="0.35">
      <c r="A69" s="73" t="s">
        <v>75</v>
      </c>
      <c r="B69" s="85" t="s">
        <v>145</v>
      </c>
      <c r="C69" s="85" t="s">
        <v>134</v>
      </c>
      <c r="D69" s="85" t="s">
        <v>127</v>
      </c>
    </row>
    <row r="70" spans="1:4" x14ac:dyDescent="0.35">
      <c r="A70" s="73" t="s">
        <v>75</v>
      </c>
      <c r="B70" s="85" t="s">
        <v>145</v>
      </c>
      <c r="C70" s="85" t="s">
        <v>135</v>
      </c>
      <c r="D70" s="85" t="s">
        <v>136</v>
      </c>
    </row>
    <row r="71" spans="1:4" x14ac:dyDescent="0.35">
      <c r="A71" s="73" t="s">
        <v>75</v>
      </c>
      <c r="B71" s="85" t="s">
        <v>145</v>
      </c>
      <c r="C71" s="85" t="s">
        <v>137</v>
      </c>
      <c r="D71" s="85" t="s">
        <v>138</v>
      </c>
    </row>
    <row r="72" spans="1:4" x14ac:dyDescent="0.35">
      <c r="A72" s="73" t="s">
        <v>75</v>
      </c>
      <c r="B72" s="85" t="s">
        <v>145</v>
      </c>
      <c r="C72" s="85" t="s">
        <v>139</v>
      </c>
      <c r="D72" s="85" t="s">
        <v>98</v>
      </c>
    </row>
    <row r="73" spans="1:4" x14ac:dyDescent="0.35">
      <c r="A73" s="73" t="s">
        <v>75</v>
      </c>
      <c r="B73" s="85" t="s">
        <v>145</v>
      </c>
      <c r="C73" s="85" t="s">
        <v>140</v>
      </c>
      <c r="D73" s="85" t="s">
        <v>98</v>
      </c>
    </row>
    <row r="74" spans="1:4" x14ac:dyDescent="0.35">
      <c r="A74" s="73" t="s">
        <v>75</v>
      </c>
      <c r="B74" s="85" t="s">
        <v>145</v>
      </c>
      <c r="C74" s="85" t="s">
        <v>141</v>
      </c>
      <c r="D74" s="85" t="s">
        <v>98</v>
      </c>
    </row>
    <row r="75" spans="1:4" x14ac:dyDescent="0.35">
      <c r="A75" s="73" t="s">
        <v>75</v>
      </c>
      <c r="B75" s="85" t="s">
        <v>145</v>
      </c>
      <c r="C75" s="85" t="s">
        <v>142</v>
      </c>
      <c r="D75" s="85" t="s">
        <v>98</v>
      </c>
    </row>
    <row r="76" spans="1:4" x14ac:dyDescent="0.35">
      <c r="A76" s="73" t="s">
        <v>75</v>
      </c>
      <c r="B76" s="85" t="s">
        <v>145</v>
      </c>
      <c r="C76" s="85" t="s">
        <v>143</v>
      </c>
      <c r="D76" s="85" t="s">
        <v>98</v>
      </c>
    </row>
    <row r="77" spans="1:4" x14ac:dyDescent="0.35">
      <c r="A77" s="73" t="s">
        <v>75</v>
      </c>
      <c r="B77" s="85" t="s">
        <v>145</v>
      </c>
      <c r="C77" s="85" t="s">
        <v>144</v>
      </c>
      <c r="D77" s="85" t="s">
        <v>98</v>
      </c>
    </row>
    <row r="78" spans="1:4" x14ac:dyDescent="0.35">
      <c r="A78" s="73" t="s">
        <v>75</v>
      </c>
      <c r="B78" s="85" t="s">
        <v>156</v>
      </c>
      <c r="C78" s="85" t="s">
        <v>77</v>
      </c>
      <c r="D78" s="85" t="s">
        <v>78</v>
      </c>
    </row>
    <row r="79" spans="1:4" x14ac:dyDescent="0.35">
      <c r="A79" s="73" t="s">
        <v>75</v>
      </c>
      <c r="B79" s="85" t="s">
        <v>156</v>
      </c>
      <c r="C79" s="85" t="s">
        <v>79</v>
      </c>
      <c r="D79" s="85" t="s">
        <v>80</v>
      </c>
    </row>
    <row r="80" spans="1:4" x14ac:dyDescent="0.35">
      <c r="A80" s="73" t="s">
        <v>75</v>
      </c>
      <c r="B80" s="85" t="s">
        <v>156</v>
      </c>
      <c r="C80" s="85" t="s">
        <v>81</v>
      </c>
      <c r="D80" s="85" t="s">
        <v>82</v>
      </c>
    </row>
    <row r="81" spans="1:4" x14ac:dyDescent="0.35">
      <c r="A81" s="73" t="s">
        <v>75</v>
      </c>
      <c r="B81" s="85" t="s">
        <v>156</v>
      </c>
      <c r="C81" s="85" t="s">
        <v>83</v>
      </c>
      <c r="D81" s="85" t="s">
        <v>84</v>
      </c>
    </row>
    <row r="82" spans="1:4" x14ac:dyDescent="0.35">
      <c r="A82" s="73" t="s">
        <v>75</v>
      </c>
      <c r="B82" s="85" t="s">
        <v>156</v>
      </c>
      <c r="C82" s="85" t="s">
        <v>85</v>
      </c>
      <c r="D82" s="85" t="s">
        <v>86</v>
      </c>
    </row>
    <row r="83" spans="1:4" x14ac:dyDescent="0.35">
      <c r="A83" s="73" t="s">
        <v>75</v>
      </c>
      <c r="B83" s="85" t="s">
        <v>156</v>
      </c>
      <c r="C83" s="85" t="s">
        <v>87</v>
      </c>
      <c r="D83" s="85" t="s">
        <v>88</v>
      </c>
    </row>
    <row r="84" spans="1:4" x14ac:dyDescent="0.35">
      <c r="A84" s="73" t="s">
        <v>75</v>
      </c>
      <c r="B84" s="85" t="s">
        <v>156</v>
      </c>
      <c r="C84" s="85" t="s">
        <v>89</v>
      </c>
      <c r="D84" s="85" t="s">
        <v>90</v>
      </c>
    </row>
    <row r="85" spans="1:4" x14ac:dyDescent="0.35">
      <c r="A85" s="73" t="s">
        <v>75</v>
      </c>
      <c r="B85" s="85" t="s">
        <v>156</v>
      </c>
      <c r="C85" s="85" t="s">
        <v>91</v>
      </c>
      <c r="D85" s="85" t="s">
        <v>92</v>
      </c>
    </row>
    <row r="86" spans="1:4" x14ac:dyDescent="0.35">
      <c r="A86" s="73" t="s">
        <v>75</v>
      </c>
      <c r="B86" s="85" t="s">
        <v>156</v>
      </c>
      <c r="C86" s="85" t="s">
        <v>93</v>
      </c>
      <c r="D86" s="85" t="s">
        <v>94</v>
      </c>
    </row>
    <row r="87" spans="1:4" x14ac:dyDescent="0.35">
      <c r="A87" s="73" t="s">
        <v>75</v>
      </c>
      <c r="B87" s="85" t="s">
        <v>156</v>
      </c>
      <c r="C87" s="85" t="s">
        <v>95</v>
      </c>
      <c r="D87" s="85" t="s">
        <v>96</v>
      </c>
    </row>
    <row r="88" spans="1:4" x14ac:dyDescent="0.35">
      <c r="A88" s="73" t="s">
        <v>75</v>
      </c>
      <c r="B88" s="85" t="s">
        <v>156</v>
      </c>
      <c r="C88" s="85" t="s">
        <v>97</v>
      </c>
      <c r="D88" s="85" t="s">
        <v>98</v>
      </c>
    </row>
    <row r="89" spans="1:4" x14ac:dyDescent="0.35">
      <c r="A89" s="73" t="s">
        <v>75</v>
      </c>
      <c r="B89" s="85" t="s">
        <v>156</v>
      </c>
      <c r="C89" s="85" t="s">
        <v>99</v>
      </c>
      <c r="D89" s="85" t="s">
        <v>100</v>
      </c>
    </row>
    <row r="90" spans="1:4" x14ac:dyDescent="0.35">
      <c r="A90" s="73" t="s">
        <v>75</v>
      </c>
      <c r="B90" s="85" t="s">
        <v>156</v>
      </c>
      <c r="C90" s="85" t="s">
        <v>101</v>
      </c>
      <c r="D90" s="85" t="s">
        <v>102</v>
      </c>
    </row>
    <row r="91" spans="1:4" x14ac:dyDescent="0.35">
      <c r="A91" s="73" t="s">
        <v>75</v>
      </c>
      <c r="B91" s="85" t="s">
        <v>156</v>
      </c>
      <c r="C91" s="85" t="s">
        <v>103</v>
      </c>
      <c r="D91" s="85" t="s">
        <v>146</v>
      </c>
    </row>
    <row r="92" spans="1:4" x14ac:dyDescent="0.35">
      <c r="A92" s="73" t="s">
        <v>75</v>
      </c>
      <c r="B92" s="85" t="s">
        <v>156</v>
      </c>
      <c r="C92" s="85" t="s">
        <v>104</v>
      </c>
      <c r="D92" s="85" t="s">
        <v>109</v>
      </c>
    </row>
    <row r="93" spans="1:4" x14ac:dyDescent="0.35">
      <c r="A93" s="73" t="s">
        <v>75</v>
      </c>
      <c r="B93" s="85" t="s">
        <v>156</v>
      </c>
      <c r="C93" s="85" t="s">
        <v>106</v>
      </c>
      <c r="D93" s="85" t="s">
        <v>147</v>
      </c>
    </row>
    <row r="94" spans="1:4" x14ac:dyDescent="0.35">
      <c r="A94" s="73" t="s">
        <v>75</v>
      </c>
      <c r="B94" s="85" t="s">
        <v>156</v>
      </c>
      <c r="C94" s="85" t="s">
        <v>108</v>
      </c>
      <c r="D94" s="85" t="s">
        <v>148</v>
      </c>
    </row>
    <row r="95" spans="1:4" x14ac:dyDescent="0.35">
      <c r="A95" s="73" t="s">
        <v>75</v>
      </c>
      <c r="B95" s="85" t="s">
        <v>156</v>
      </c>
      <c r="C95" s="85" t="s">
        <v>110</v>
      </c>
      <c r="D95" s="85" t="s">
        <v>149</v>
      </c>
    </row>
    <row r="96" spans="1:4" x14ac:dyDescent="0.35">
      <c r="A96" s="73" t="s">
        <v>75</v>
      </c>
      <c r="B96" s="85" t="s">
        <v>156</v>
      </c>
      <c r="C96" s="85" t="s">
        <v>112</v>
      </c>
      <c r="D96" s="85" t="s">
        <v>115</v>
      </c>
    </row>
    <row r="97" spans="1:4" x14ac:dyDescent="0.35">
      <c r="A97" s="73" t="s">
        <v>75</v>
      </c>
      <c r="B97" s="85" t="s">
        <v>156</v>
      </c>
      <c r="C97" s="85" t="s">
        <v>114</v>
      </c>
      <c r="D97" s="85" t="s">
        <v>150</v>
      </c>
    </row>
    <row r="98" spans="1:4" x14ac:dyDescent="0.35">
      <c r="A98" s="73" t="s">
        <v>75</v>
      </c>
      <c r="B98" s="85" t="s">
        <v>156</v>
      </c>
      <c r="C98" s="85" t="s">
        <v>116</v>
      </c>
      <c r="D98" s="85" t="s">
        <v>151</v>
      </c>
    </row>
    <row r="99" spans="1:4" x14ac:dyDescent="0.35">
      <c r="A99" s="73" t="s">
        <v>75</v>
      </c>
      <c r="B99" s="85" t="s">
        <v>156</v>
      </c>
      <c r="C99" s="85" t="s">
        <v>118</v>
      </c>
      <c r="D99" s="85" t="s">
        <v>152</v>
      </c>
    </row>
    <row r="100" spans="1:4" x14ac:dyDescent="0.35">
      <c r="A100" s="73" t="s">
        <v>75</v>
      </c>
      <c r="B100" s="85" t="s">
        <v>156</v>
      </c>
      <c r="C100" s="85" t="s">
        <v>120</v>
      </c>
      <c r="D100" s="85" t="s">
        <v>157</v>
      </c>
    </row>
    <row r="101" spans="1:4" x14ac:dyDescent="0.35">
      <c r="A101" s="73" t="s">
        <v>75</v>
      </c>
      <c r="B101" s="85" t="s">
        <v>156</v>
      </c>
      <c r="C101" s="85" t="s">
        <v>122</v>
      </c>
      <c r="D101" s="85" t="s">
        <v>158</v>
      </c>
    </row>
    <row r="102" spans="1:4" x14ac:dyDescent="0.35">
      <c r="A102" s="73" t="s">
        <v>75</v>
      </c>
      <c r="B102" s="85" t="s">
        <v>156</v>
      </c>
      <c r="C102" s="85" t="s">
        <v>124</v>
      </c>
      <c r="D102" s="85" t="s">
        <v>159</v>
      </c>
    </row>
    <row r="103" spans="1:4" x14ac:dyDescent="0.35">
      <c r="A103" s="73" t="s">
        <v>75</v>
      </c>
      <c r="B103" s="85" t="s">
        <v>156</v>
      </c>
      <c r="C103" s="85" t="s">
        <v>126</v>
      </c>
      <c r="D103" s="85" t="s">
        <v>127</v>
      </c>
    </row>
    <row r="104" spans="1:4" x14ac:dyDescent="0.35">
      <c r="A104" s="73" t="s">
        <v>75</v>
      </c>
      <c r="B104" s="85" t="s">
        <v>156</v>
      </c>
      <c r="C104" s="85" t="s">
        <v>128</v>
      </c>
      <c r="D104" s="85" t="s">
        <v>129</v>
      </c>
    </row>
    <row r="105" spans="1:4" x14ac:dyDescent="0.35">
      <c r="A105" s="73" t="s">
        <v>75</v>
      </c>
      <c r="B105" s="85" t="s">
        <v>156</v>
      </c>
      <c r="C105" s="85" t="s">
        <v>130</v>
      </c>
      <c r="D105" s="85" t="s">
        <v>131</v>
      </c>
    </row>
    <row r="106" spans="1:4" x14ac:dyDescent="0.35">
      <c r="A106" s="73" t="s">
        <v>75</v>
      </c>
      <c r="B106" s="85" t="s">
        <v>156</v>
      </c>
      <c r="C106" s="85" t="s">
        <v>132</v>
      </c>
      <c r="D106" s="85" t="s">
        <v>133</v>
      </c>
    </row>
    <row r="107" spans="1:4" x14ac:dyDescent="0.35">
      <c r="A107" s="73" t="s">
        <v>75</v>
      </c>
      <c r="B107" s="85" t="s">
        <v>156</v>
      </c>
      <c r="C107" s="85" t="s">
        <v>134</v>
      </c>
      <c r="D107" s="85" t="s">
        <v>127</v>
      </c>
    </row>
    <row r="108" spans="1:4" x14ac:dyDescent="0.35">
      <c r="A108" s="73" t="s">
        <v>75</v>
      </c>
      <c r="B108" s="85" t="s">
        <v>156</v>
      </c>
      <c r="C108" s="85" t="s">
        <v>135</v>
      </c>
      <c r="D108" s="85" t="s">
        <v>136</v>
      </c>
    </row>
    <row r="109" spans="1:4" x14ac:dyDescent="0.35">
      <c r="A109" s="73" t="s">
        <v>75</v>
      </c>
      <c r="B109" s="85" t="s">
        <v>156</v>
      </c>
      <c r="C109" s="85" t="s">
        <v>137</v>
      </c>
      <c r="D109" s="85" t="s">
        <v>138</v>
      </c>
    </row>
    <row r="110" spans="1:4" x14ac:dyDescent="0.35">
      <c r="A110" s="73" t="s">
        <v>75</v>
      </c>
      <c r="B110" s="85" t="s">
        <v>156</v>
      </c>
      <c r="C110" s="85" t="s">
        <v>139</v>
      </c>
      <c r="D110" s="85" t="s">
        <v>98</v>
      </c>
    </row>
    <row r="111" spans="1:4" x14ac:dyDescent="0.35">
      <c r="A111" s="73" t="s">
        <v>75</v>
      </c>
      <c r="B111" s="85" t="s">
        <v>156</v>
      </c>
      <c r="C111" s="85" t="s">
        <v>140</v>
      </c>
      <c r="D111" s="85" t="s">
        <v>98</v>
      </c>
    </row>
    <row r="112" spans="1:4" x14ac:dyDescent="0.35">
      <c r="A112" s="73" t="s">
        <v>75</v>
      </c>
      <c r="B112" s="85" t="s">
        <v>156</v>
      </c>
      <c r="C112" s="85" t="s">
        <v>141</v>
      </c>
      <c r="D112" s="85" t="s">
        <v>98</v>
      </c>
    </row>
    <row r="113" spans="1:4" x14ac:dyDescent="0.35">
      <c r="A113" s="73" t="s">
        <v>75</v>
      </c>
      <c r="B113" s="85" t="s">
        <v>156</v>
      </c>
      <c r="C113" s="85" t="s">
        <v>142</v>
      </c>
      <c r="D113" s="85" t="s">
        <v>98</v>
      </c>
    </row>
    <row r="114" spans="1:4" x14ac:dyDescent="0.35">
      <c r="A114" s="73" t="s">
        <v>75</v>
      </c>
      <c r="B114" s="85" t="s">
        <v>156</v>
      </c>
      <c r="C114" s="85" t="s">
        <v>143</v>
      </c>
      <c r="D114" s="85" t="s">
        <v>98</v>
      </c>
    </row>
    <row r="115" spans="1:4" x14ac:dyDescent="0.35">
      <c r="A115" s="73" t="s">
        <v>75</v>
      </c>
      <c r="B115" s="85" t="s">
        <v>156</v>
      </c>
      <c r="C115" s="85" t="s">
        <v>144</v>
      </c>
      <c r="D115" s="85" t="s">
        <v>98</v>
      </c>
    </row>
    <row r="116" spans="1:4" x14ac:dyDescent="0.35">
      <c r="A116" s="73" t="s">
        <v>75</v>
      </c>
      <c r="B116" s="85" t="s">
        <v>160</v>
      </c>
      <c r="C116" s="85" t="s">
        <v>77</v>
      </c>
      <c r="D116" s="85" t="s">
        <v>78</v>
      </c>
    </row>
    <row r="117" spans="1:4" x14ac:dyDescent="0.35">
      <c r="A117" s="73" t="s">
        <v>75</v>
      </c>
      <c r="B117" s="85" t="s">
        <v>160</v>
      </c>
      <c r="C117" s="85" t="s">
        <v>79</v>
      </c>
      <c r="D117" s="85" t="s">
        <v>80</v>
      </c>
    </row>
    <row r="118" spans="1:4" x14ac:dyDescent="0.35">
      <c r="A118" s="73" t="s">
        <v>75</v>
      </c>
      <c r="B118" s="85" t="s">
        <v>160</v>
      </c>
      <c r="C118" s="85" t="s">
        <v>81</v>
      </c>
      <c r="D118" s="85" t="s">
        <v>82</v>
      </c>
    </row>
    <row r="119" spans="1:4" x14ac:dyDescent="0.35">
      <c r="A119" s="73" t="s">
        <v>75</v>
      </c>
      <c r="B119" s="85" t="s">
        <v>160</v>
      </c>
      <c r="C119" s="85" t="s">
        <v>83</v>
      </c>
      <c r="D119" s="85" t="s">
        <v>84</v>
      </c>
    </row>
    <row r="120" spans="1:4" x14ac:dyDescent="0.35">
      <c r="A120" s="73" t="s">
        <v>75</v>
      </c>
      <c r="B120" s="85" t="s">
        <v>160</v>
      </c>
      <c r="C120" s="85" t="s">
        <v>85</v>
      </c>
      <c r="D120" s="85" t="s">
        <v>86</v>
      </c>
    </row>
    <row r="121" spans="1:4" x14ac:dyDescent="0.35">
      <c r="A121" s="73" t="s">
        <v>75</v>
      </c>
      <c r="B121" s="85" t="s">
        <v>160</v>
      </c>
      <c r="C121" s="85" t="s">
        <v>87</v>
      </c>
      <c r="D121" s="85" t="s">
        <v>88</v>
      </c>
    </row>
    <row r="122" spans="1:4" x14ac:dyDescent="0.35">
      <c r="A122" s="73" t="s">
        <v>75</v>
      </c>
      <c r="B122" s="85" t="s">
        <v>160</v>
      </c>
      <c r="C122" s="85" t="s">
        <v>89</v>
      </c>
      <c r="D122" s="85" t="s">
        <v>90</v>
      </c>
    </row>
    <row r="123" spans="1:4" x14ac:dyDescent="0.35">
      <c r="A123" s="73" t="s">
        <v>75</v>
      </c>
      <c r="B123" s="85" t="s">
        <v>160</v>
      </c>
      <c r="C123" s="85" t="s">
        <v>91</v>
      </c>
      <c r="D123" s="85" t="s">
        <v>92</v>
      </c>
    </row>
    <row r="124" spans="1:4" x14ac:dyDescent="0.35">
      <c r="A124" s="73" t="s">
        <v>75</v>
      </c>
      <c r="B124" s="85" t="s">
        <v>160</v>
      </c>
      <c r="C124" s="85" t="s">
        <v>93</v>
      </c>
      <c r="D124" s="85" t="s">
        <v>94</v>
      </c>
    </row>
    <row r="125" spans="1:4" x14ac:dyDescent="0.35">
      <c r="A125" s="73" t="s">
        <v>75</v>
      </c>
      <c r="B125" s="85" t="s">
        <v>160</v>
      </c>
      <c r="C125" s="85" t="s">
        <v>95</v>
      </c>
      <c r="D125" s="85" t="s">
        <v>96</v>
      </c>
    </row>
    <row r="126" spans="1:4" x14ac:dyDescent="0.35">
      <c r="A126" s="73" t="s">
        <v>75</v>
      </c>
      <c r="B126" s="85" t="s">
        <v>160</v>
      </c>
      <c r="C126" s="85" t="s">
        <v>97</v>
      </c>
      <c r="D126" s="85" t="s">
        <v>98</v>
      </c>
    </row>
    <row r="127" spans="1:4" x14ac:dyDescent="0.35">
      <c r="A127" s="73" t="s">
        <v>75</v>
      </c>
      <c r="B127" s="85" t="s">
        <v>160</v>
      </c>
      <c r="C127" s="85" t="s">
        <v>99</v>
      </c>
      <c r="D127" s="85" t="s">
        <v>100</v>
      </c>
    </row>
    <row r="128" spans="1:4" x14ac:dyDescent="0.35">
      <c r="A128" s="73" t="s">
        <v>75</v>
      </c>
      <c r="B128" s="85" t="s">
        <v>160</v>
      </c>
      <c r="C128" s="85" t="s">
        <v>101</v>
      </c>
      <c r="D128" s="85" t="s">
        <v>102</v>
      </c>
    </row>
    <row r="129" spans="1:4" x14ac:dyDescent="0.35">
      <c r="A129" s="73" t="s">
        <v>75</v>
      </c>
      <c r="B129" s="85" t="s">
        <v>160</v>
      </c>
      <c r="C129" s="85" t="s">
        <v>103</v>
      </c>
      <c r="D129" s="85" t="s">
        <v>146</v>
      </c>
    </row>
    <row r="130" spans="1:4" x14ac:dyDescent="0.35">
      <c r="A130" s="73" t="s">
        <v>75</v>
      </c>
      <c r="B130" s="85" t="s">
        <v>160</v>
      </c>
      <c r="C130" s="85" t="s">
        <v>104</v>
      </c>
      <c r="D130" s="85" t="s">
        <v>109</v>
      </c>
    </row>
    <row r="131" spans="1:4" x14ac:dyDescent="0.35">
      <c r="A131" s="73" t="s">
        <v>75</v>
      </c>
      <c r="B131" s="85" t="s">
        <v>160</v>
      </c>
      <c r="C131" s="85" t="s">
        <v>106</v>
      </c>
      <c r="D131" s="85" t="s">
        <v>147</v>
      </c>
    </row>
    <row r="132" spans="1:4" x14ac:dyDescent="0.35">
      <c r="A132" s="73" t="s">
        <v>75</v>
      </c>
      <c r="B132" s="85" t="s">
        <v>160</v>
      </c>
      <c r="C132" s="85" t="s">
        <v>108</v>
      </c>
      <c r="D132" s="85" t="s">
        <v>148</v>
      </c>
    </row>
    <row r="133" spans="1:4" x14ac:dyDescent="0.35">
      <c r="A133" s="73" t="s">
        <v>75</v>
      </c>
      <c r="B133" s="85" t="s">
        <v>160</v>
      </c>
      <c r="C133" s="85" t="s">
        <v>110</v>
      </c>
      <c r="D133" s="85" t="s">
        <v>149</v>
      </c>
    </row>
    <row r="134" spans="1:4" x14ac:dyDescent="0.35">
      <c r="A134" s="73" t="s">
        <v>75</v>
      </c>
      <c r="B134" s="85" t="s">
        <v>160</v>
      </c>
      <c r="C134" s="85" t="s">
        <v>112</v>
      </c>
      <c r="D134" s="85" t="s">
        <v>115</v>
      </c>
    </row>
    <row r="135" spans="1:4" x14ac:dyDescent="0.35">
      <c r="A135" s="73" t="s">
        <v>75</v>
      </c>
      <c r="B135" s="85" t="s">
        <v>160</v>
      </c>
      <c r="C135" s="85" t="s">
        <v>114</v>
      </c>
      <c r="D135" s="85" t="s">
        <v>150</v>
      </c>
    </row>
    <row r="136" spans="1:4" x14ac:dyDescent="0.35">
      <c r="A136" s="73" t="s">
        <v>75</v>
      </c>
      <c r="B136" s="85" t="s">
        <v>160</v>
      </c>
      <c r="C136" s="85" t="s">
        <v>116</v>
      </c>
      <c r="D136" s="85" t="s">
        <v>151</v>
      </c>
    </row>
    <row r="137" spans="1:4" x14ac:dyDescent="0.35">
      <c r="A137" s="73" t="s">
        <v>75</v>
      </c>
      <c r="B137" s="85" t="s">
        <v>160</v>
      </c>
      <c r="C137" s="85" t="s">
        <v>118</v>
      </c>
      <c r="D137" s="85" t="s">
        <v>152</v>
      </c>
    </row>
    <row r="138" spans="1:4" x14ac:dyDescent="0.35">
      <c r="A138" s="73" t="s">
        <v>75</v>
      </c>
      <c r="B138" s="85" t="s">
        <v>160</v>
      </c>
      <c r="C138" s="85" t="s">
        <v>120</v>
      </c>
      <c r="D138" s="85" t="s">
        <v>161</v>
      </c>
    </row>
    <row r="139" spans="1:4" x14ac:dyDescent="0.35">
      <c r="A139" s="73" t="s">
        <v>75</v>
      </c>
      <c r="B139" s="85" t="s">
        <v>160</v>
      </c>
      <c r="C139" s="85" t="s">
        <v>122</v>
      </c>
      <c r="D139" s="85" t="s">
        <v>162</v>
      </c>
    </row>
    <row r="140" spans="1:4" x14ac:dyDescent="0.35">
      <c r="A140" s="73" t="s">
        <v>75</v>
      </c>
      <c r="B140" s="85" t="s">
        <v>160</v>
      </c>
      <c r="C140" s="85" t="s">
        <v>124</v>
      </c>
      <c r="D140" s="85" t="s">
        <v>163</v>
      </c>
    </row>
    <row r="141" spans="1:4" x14ac:dyDescent="0.35">
      <c r="A141" s="73" t="s">
        <v>75</v>
      </c>
      <c r="B141" s="85" t="s">
        <v>160</v>
      </c>
      <c r="C141" s="85" t="s">
        <v>126</v>
      </c>
      <c r="D141" s="85" t="s">
        <v>127</v>
      </c>
    </row>
    <row r="142" spans="1:4" x14ac:dyDescent="0.35">
      <c r="A142" s="73" t="s">
        <v>75</v>
      </c>
      <c r="B142" s="85" t="s">
        <v>160</v>
      </c>
      <c r="C142" s="85" t="s">
        <v>128</v>
      </c>
      <c r="D142" s="85" t="s">
        <v>129</v>
      </c>
    </row>
    <row r="143" spans="1:4" x14ac:dyDescent="0.35">
      <c r="A143" s="73" t="s">
        <v>75</v>
      </c>
      <c r="B143" s="85" t="s">
        <v>160</v>
      </c>
      <c r="C143" s="85" t="s">
        <v>130</v>
      </c>
      <c r="D143" s="85" t="s">
        <v>131</v>
      </c>
    </row>
    <row r="144" spans="1:4" x14ac:dyDescent="0.35">
      <c r="A144" s="73" t="s">
        <v>75</v>
      </c>
      <c r="B144" s="85" t="s">
        <v>160</v>
      </c>
      <c r="C144" s="85" t="s">
        <v>132</v>
      </c>
      <c r="D144" s="85" t="s">
        <v>133</v>
      </c>
    </row>
    <row r="145" spans="1:4" x14ac:dyDescent="0.35">
      <c r="A145" s="73" t="s">
        <v>75</v>
      </c>
      <c r="B145" s="85" t="s">
        <v>160</v>
      </c>
      <c r="C145" s="85" t="s">
        <v>134</v>
      </c>
      <c r="D145" s="85" t="s">
        <v>127</v>
      </c>
    </row>
    <row r="146" spans="1:4" x14ac:dyDescent="0.35">
      <c r="A146" s="73" t="s">
        <v>75</v>
      </c>
      <c r="B146" s="85" t="s">
        <v>160</v>
      </c>
      <c r="C146" s="85" t="s">
        <v>135</v>
      </c>
      <c r="D146" s="85" t="s">
        <v>136</v>
      </c>
    </row>
    <row r="147" spans="1:4" x14ac:dyDescent="0.35">
      <c r="A147" s="73" t="s">
        <v>75</v>
      </c>
      <c r="B147" s="85" t="s">
        <v>160</v>
      </c>
      <c r="C147" s="85" t="s">
        <v>137</v>
      </c>
      <c r="D147" s="85" t="s">
        <v>138</v>
      </c>
    </row>
    <row r="148" spans="1:4" x14ac:dyDescent="0.35">
      <c r="A148" s="73" t="s">
        <v>75</v>
      </c>
      <c r="B148" s="85" t="s">
        <v>160</v>
      </c>
      <c r="C148" s="85" t="s">
        <v>139</v>
      </c>
      <c r="D148" s="85" t="s">
        <v>98</v>
      </c>
    </row>
    <row r="149" spans="1:4" x14ac:dyDescent="0.35">
      <c r="A149" s="73" t="s">
        <v>75</v>
      </c>
      <c r="B149" s="85" t="s">
        <v>160</v>
      </c>
      <c r="C149" s="85" t="s">
        <v>140</v>
      </c>
      <c r="D149" s="85" t="s">
        <v>98</v>
      </c>
    </row>
    <row r="150" spans="1:4" x14ac:dyDescent="0.35">
      <c r="A150" s="73" t="s">
        <v>75</v>
      </c>
      <c r="B150" s="85" t="s">
        <v>160</v>
      </c>
      <c r="C150" s="85" t="s">
        <v>141</v>
      </c>
      <c r="D150" s="85" t="s">
        <v>98</v>
      </c>
    </row>
    <row r="151" spans="1:4" x14ac:dyDescent="0.35">
      <c r="A151" s="73" t="s">
        <v>75</v>
      </c>
      <c r="B151" s="85" t="s">
        <v>160</v>
      </c>
      <c r="C151" s="85" t="s">
        <v>142</v>
      </c>
      <c r="D151" s="85" t="s">
        <v>98</v>
      </c>
    </row>
    <row r="152" spans="1:4" x14ac:dyDescent="0.35">
      <c r="A152" s="73" t="s">
        <v>75</v>
      </c>
      <c r="B152" s="85" t="s">
        <v>160</v>
      </c>
      <c r="C152" s="85" t="s">
        <v>143</v>
      </c>
      <c r="D152" s="85" t="s">
        <v>98</v>
      </c>
    </row>
    <row r="153" spans="1:4" x14ac:dyDescent="0.35">
      <c r="A153" s="73" t="s">
        <v>75</v>
      </c>
      <c r="B153" s="85" t="s">
        <v>160</v>
      </c>
      <c r="C153" s="85" t="s">
        <v>144</v>
      </c>
      <c r="D153" s="85" t="s">
        <v>98</v>
      </c>
    </row>
    <row r="154" spans="1:4" x14ac:dyDescent="0.35">
      <c r="A154" s="73" t="s">
        <v>75</v>
      </c>
      <c r="B154" s="85" t="s">
        <v>164</v>
      </c>
      <c r="C154" s="85" t="s">
        <v>77</v>
      </c>
      <c r="D154" s="85" t="s">
        <v>78</v>
      </c>
    </row>
    <row r="155" spans="1:4" x14ac:dyDescent="0.35">
      <c r="A155" s="73" t="s">
        <v>75</v>
      </c>
      <c r="B155" s="85" t="s">
        <v>164</v>
      </c>
      <c r="C155" s="85" t="s">
        <v>79</v>
      </c>
      <c r="D155" s="85" t="s">
        <v>80</v>
      </c>
    </row>
    <row r="156" spans="1:4" x14ac:dyDescent="0.35">
      <c r="A156" s="73" t="s">
        <v>75</v>
      </c>
      <c r="B156" s="85" t="s">
        <v>164</v>
      </c>
      <c r="C156" s="85" t="s">
        <v>81</v>
      </c>
      <c r="D156" s="85" t="s">
        <v>82</v>
      </c>
    </row>
    <row r="157" spans="1:4" x14ac:dyDescent="0.35">
      <c r="A157" s="73" t="s">
        <v>75</v>
      </c>
      <c r="B157" s="85" t="s">
        <v>164</v>
      </c>
      <c r="C157" s="85" t="s">
        <v>83</v>
      </c>
      <c r="D157" s="85" t="s">
        <v>84</v>
      </c>
    </row>
    <row r="158" spans="1:4" x14ac:dyDescent="0.35">
      <c r="A158" s="73" t="s">
        <v>75</v>
      </c>
      <c r="B158" s="85" t="s">
        <v>164</v>
      </c>
      <c r="C158" s="85" t="s">
        <v>85</v>
      </c>
      <c r="D158" s="85" t="s">
        <v>86</v>
      </c>
    </row>
    <row r="159" spans="1:4" x14ac:dyDescent="0.35">
      <c r="A159" s="73" t="s">
        <v>75</v>
      </c>
      <c r="B159" s="85" t="s">
        <v>164</v>
      </c>
      <c r="C159" s="85" t="s">
        <v>87</v>
      </c>
      <c r="D159" s="85" t="s">
        <v>88</v>
      </c>
    </row>
    <row r="160" spans="1:4" x14ac:dyDescent="0.35">
      <c r="A160" s="73" t="s">
        <v>75</v>
      </c>
      <c r="B160" s="85" t="s">
        <v>164</v>
      </c>
      <c r="C160" s="85" t="s">
        <v>89</v>
      </c>
      <c r="D160" s="85" t="s">
        <v>90</v>
      </c>
    </row>
    <row r="161" spans="1:4" x14ac:dyDescent="0.35">
      <c r="A161" s="73" t="s">
        <v>75</v>
      </c>
      <c r="B161" s="85" t="s">
        <v>164</v>
      </c>
      <c r="C161" s="85" t="s">
        <v>91</v>
      </c>
      <c r="D161" s="85" t="s">
        <v>92</v>
      </c>
    </row>
    <row r="162" spans="1:4" x14ac:dyDescent="0.35">
      <c r="A162" s="73" t="s">
        <v>75</v>
      </c>
      <c r="B162" s="85" t="s">
        <v>164</v>
      </c>
      <c r="C162" s="85" t="s">
        <v>93</v>
      </c>
      <c r="D162" s="85" t="s">
        <v>94</v>
      </c>
    </row>
    <row r="163" spans="1:4" x14ac:dyDescent="0.35">
      <c r="A163" s="73" t="s">
        <v>75</v>
      </c>
      <c r="B163" s="85" t="s">
        <v>164</v>
      </c>
      <c r="C163" s="85" t="s">
        <v>95</v>
      </c>
      <c r="D163" s="85" t="s">
        <v>96</v>
      </c>
    </row>
    <row r="164" spans="1:4" x14ac:dyDescent="0.35">
      <c r="A164" s="73" t="s">
        <v>75</v>
      </c>
      <c r="B164" s="85" t="s">
        <v>164</v>
      </c>
      <c r="C164" s="85" t="s">
        <v>97</v>
      </c>
      <c r="D164" s="85" t="s">
        <v>98</v>
      </c>
    </row>
    <row r="165" spans="1:4" x14ac:dyDescent="0.35">
      <c r="A165" s="73" t="s">
        <v>75</v>
      </c>
      <c r="B165" s="85" t="s">
        <v>164</v>
      </c>
      <c r="C165" s="85" t="s">
        <v>99</v>
      </c>
      <c r="D165" s="85" t="s">
        <v>100</v>
      </c>
    </row>
    <row r="166" spans="1:4" x14ac:dyDescent="0.35">
      <c r="A166" s="73" t="s">
        <v>75</v>
      </c>
      <c r="B166" s="85" t="s">
        <v>164</v>
      </c>
      <c r="C166" s="85" t="s">
        <v>101</v>
      </c>
      <c r="D166" s="85" t="s">
        <v>102</v>
      </c>
    </row>
    <row r="167" spans="1:4" x14ac:dyDescent="0.35">
      <c r="A167" s="73" t="s">
        <v>75</v>
      </c>
      <c r="B167" s="85" t="s">
        <v>164</v>
      </c>
      <c r="C167" s="85" t="s">
        <v>103</v>
      </c>
      <c r="D167" s="85" t="s">
        <v>96</v>
      </c>
    </row>
    <row r="168" spans="1:4" x14ac:dyDescent="0.35">
      <c r="A168" s="73" t="s">
        <v>75</v>
      </c>
      <c r="B168" s="85" t="s">
        <v>164</v>
      </c>
      <c r="C168" s="85" t="s">
        <v>104</v>
      </c>
      <c r="D168" s="85" t="s">
        <v>105</v>
      </c>
    </row>
    <row r="169" spans="1:4" x14ac:dyDescent="0.35">
      <c r="A169" s="73" t="s">
        <v>75</v>
      </c>
      <c r="B169" s="85" t="s">
        <v>164</v>
      </c>
      <c r="C169" s="85" t="s">
        <v>106</v>
      </c>
      <c r="D169" s="85" t="s">
        <v>107</v>
      </c>
    </row>
    <row r="170" spans="1:4" x14ac:dyDescent="0.35">
      <c r="A170" s="73" t="s">
        <v>75</v>
      </c>
      <c r="B170" s="85" t="s">
        <v>164</v>
      </c>
      <c r="C170" s="85" t="s">
        <v>108</v>
      </c>
      <c r="D170" s="85" t="s">
        <v>109</v>
      </c>
    </row>
    <row r="171" spans="1:4" x14ac:dyDescent="0.35">
      <c r="A171" s="73" t="s">
        <v>75</v>
      </c>
      <c r="B171" s="85" t="s">
        <v>164</v>
      </c>
      <c r="C171" s="85" t="s">
        <v>110</v>
      </c>
      <c r="D171" s="85" t="s">
        <v>111</v>
      </c>
    </row>
    <row r="172" spans="1:4" x14ac:dyDescent="0.35">
      <c r="A172" s="73" t="s">
        <v>75</v>
      </c>
      <c r="B172" s="85" t="s">
        <v>164</v>
      </c>
      <c r="C172" s="85" t="s">
        <v>112</v>
      </c>
      <c r="D172" s="85" t="s">
        <v>113</v>
      </c>
    </row>
    <row r="173" spans="1:4" x14ac:dyDescent="0.35">
      <c r="A173" s="73" t="s">
        <v>75</v>
      </c>
      <c r="B173" s="85" t="s">
        <v>164</v>
      </c>
      <c r="C173" s="85" t="s">
        <v>114</v>
      </c>
      <c r="D173" s="85" t="s">
        <v>115</v>
      </c>
    </row>
    <row r="174" spans="1:4" x14ac:dyDescent="0.35">
      <c r="A174" s="73" t="s">
        <v>75</v>
      </c>
      <c r="B174" s="85" t="s">
        <v>164</v>
      </c>
      <c r="C174" s="85" t="s">
        <v>116</v>
      </c>
      <c r="D174" s="85" t="s">
        <v>117</v>
      </c>
    </row>
    <row r="175" spans="1:4" x14ac:dyDescent="0.35">
      <c r="A175" s="73" t="s">
        <v>75</v>
      </c>
      <c r="B175" s="85" t="s">
        <v>164</v>
      </c>
      <c r="C175" s="85" t="s">
        <v>118</v>
      </c>
      <c r="D175" s="85" t="s">
        <v>119</v>
      </c>
    </row>
    <row r="176" spans="1:4" x14ac:dyDescent="0.35">
      <c r="A176" s="73" t="s">
        <v>75</v>
      </c>
      <c r="B176" s="85" t="s">
        <v>164</v>
      </c>
      <c r="C176" s="85" t="s">
        <v>120</v>
      </c>
      <c r="D176" s="85" t="s">
        <v>165</v>
      </c>
    </row>
    <row r="177" spans="1:4" x14ac:dyDescent="0.35">
      <c r="A177" s="73" t="s">
        <v>75</v>
      </c>
      <c r="B177" s="85" t="s">
        <v>164</v>
      </c>
      <c r="C177" s="85" t="s">
        <v>122</v>
      </c>
      <c r="D177" s="85" t="s">
        <v>166</v>
      </c>
    </row>
    <row r="178" spans="1:4" x14ac:dyDescent="0.35">
      <c r="A178" s="73" t="s">
        <v>75</v>
      </c>
      <c r="B178" s="85" t="s">
        <v>164</v>
      </c>
      <c r="C178" s="85" t="s">
        <v>124</v>
      </c>
      <c r="D178" s="85" t="s">
        <v>167</v>
      </c>
    </row>
    <row r="179" spans="1:4" x14ac:dyDescent="0.35">
      <c r="A179" s="73" t="s">
        <v>75</v>
      </c>
      <c r="B179" s="85" t="s">
        <v>164</v>
      </c>
      <c r="C179" s="85" t="s">
        <v>126</v>
      </c>
      <c r="D179" s="85" t="s">
        <v>127</v>
      </c>
    </row>
    <row r="180" spans="1:4" x14ac:dyDescent="0.35">
      <c r="A180" s="73" t="s">
        <v>75</v>
      </c>
      <c r="B180" s="85" t="s">
        <v>164</v>
      </c>
      <c r="C180" s="85" t="s">
        <v>128</v>
      </c>
      <c r="D180" s="85" t="s">
        <v>129</v>
      </c>
    </row>
    <row r="181" spans="1:4" x14ac:dyDescent="0.35">
      <c r="A181" s="73" t="s">
        <v>75</v>
      </c>
      <c r="B181" s="85" t="s">
        <v>164</v>
      </c>
      <c r="C181" s="85" t="s">
        <v>130</v>
      </c>
      <c r="D181" s="85" t="s">
        <v>131</v>
      </c>
    </row>
    <row r="182" spans="1:4" x14ac:dyDescent="0.35">
      <c r="A182" s="73" t="s">
        <v>75</v>
      </c>
      <c r="B182" s="85" t="s">
        <v>164</v>
      </c>
      <c r="C182" s="85" t="s">
        <v>132</v>
      </c>
      <c r="D182" s="85" t="s">
        <v>133</v>
      </c>
    </row>
    <row r="183" spans="1:4" x14ac:dyDescent="0.35">
      <c r="A183" s="73" t="s">
        <v>75</v>
      </c>
      <c r="B183" s="85" t="s">
        <v>164</v>
      </c>
      <c r="C183" s="85" t="s">
        <v>134</v>
      </c>
      <c r="D183" s="85" t="s">
        <v>127</v>
      </c>
    </row>
    <row r="184" spans="1:4" x14ac:dyDescent="0.35">
      <c r="A184" s="73" t="s">
        <v>75</v>
      </c>
      <c r="B184" s="85" t="s">
        <v>164</v>
      </c>
      <c r="C184" s="85" t="s">
        <v>135</v>
      </c>
      <c r="D184" s="85" t="s">
        <v>136</v>
      </c>
    </row>
    <row r="185" spans="1:4" x14ac:dyDescent="0.35">
      <c r="A185" s="73" t="s">
        <v>75</v>
      </c>
      <c r="B185" s="85" t="s">
        <v>164</v>
      </c>
      <c r="C185" s="85" t="s">
        <v>137</v>
      </c>
      <c r="D185" s="85" t="s">
        <v>138</v>
      </c>
    </row>
    <row r="186" spans="1:4" x14ac:dyDescent="0.35">
      <c r="A186" s="73" t="s">
        <v>75</v>
      </c>
      <c r="B186" s="85" t="s">
        <v>164</v>
      </c>
      <c r="C186" s="85" t="s">
        <v>139</v>
      </c>
      <c r="D186" s="85" t="s">
        <v>98</v>
      </c>
    </row>
    <row r="187" spans="1:4" x14ac:dyDescent="0.35">
      <c r="A187" s="73" t="s">
        <v>75</v>
      </c>
      <c r="B187" s="85" t="s">
        <v>164</v>
      </c>
      <c r="C187" s="85" t="s">
        <v>140</v>
      </c>
      <c r="D187" s="85" t="s">
        <v>98</v>
      </c>
    </row>
    <row r="188" spans="1:4" x14ac:dyDescent="0.35">
      <c r="A188" s="73" t="s">
        <v>75</v>
      </c>
      <c r="B188" s="85" t="s">
        <v>164</v>
      </c>
      <c r="C188" s="85" t="s">
        <v>141</v>
      </c>
      <c r="D188" s="85" t="s">
        <v>98</v>
      </c>
    </row>
    <row r="189" spans="1:4" x14ac:dyDescent="0.35">
      <c r="A189" s="73" t="s">
        <v>75</v>
      </c>
      <c r="B189" s="85" t="s">
        <v>164</v>
      </c>
      <c r="C189" s="85" t="s">
        <v>142</v>
      </c>
      <c r="D189" s="85" t="s">
        <v>98</v>
      </c>
    </row>
    <row r="190" spans="1:4" x14ac:dyDescent="0.35">
      <c r="A190" s="73" t="s">
        <v>75</v>
      </c>
      <c r="B190" s="85" t="s">
        <v>164</v>
      </c>
      <c r="C190" s="85" t="s">
        <v>143</v>
      </c>
      <c r="D190" s="85" t="s">
        <v>98</v>
      </c>
    </row>
    <row r="191" spans="1:4" x14ac:dyDescent="0.35">
      <c r="A191" s="73" t="s">
        <v>75</v>
      </c>
      <c r="B191" s="85" t="s">
        <v>164</v>
      </c>
      <c r="C191" s="85" t="s">
        <v>144</v>
      </c>
      <c r="D191" s="85" t="s">
        <v>98</v>
      </c>
    </row>
    <row r="192" spans="1:4" x14ac:dyDescent="0.35">
      <c r="A192" s="73" t="s">
        <v>75</v>
      </c>
      <c r="B192" s="85" t="s">
        <v>168</v>
      </c>
      <c r="C192" s="85" t="s">
        <v>77</v>
      </c>
      <c r="D192" s="85" t="s">
        <v>169</v>
      </c>
    </row>
    <row r="193" spans="1:4" x14ac:dyDescent="0.35">
      <c r="A193" s="73" t="s">
        <v>75</v>
      </c>
      <c r="B193" s="85" t="s">
        <v>168</v>
      </c>
      <c r="C193" s="85" t="s">
        <v>79</v>
      </c>
      <c r="D193" s="85" t="s">
        <v>170</v>
      </c>
    </row>
    <row r="194" spans="1:4" x14ac:dyDescent="0.35">
      <c r="A194" s="73" t="s">
        <v>75</v>
      </c>
      <c r="B194" s="85" t="s">
        <v>168</v>
      </c>
      <c r="C194" s="85" t="s">
        <v>81</v>
      </c>
      <c r="D194" s="85" t="s">
        <v>80</v>
      </c>
    </row>
    <row r="195" spans="1:4" x14ac:dyDescent="0.35">
      <c r="A195" s="73" t="s">
        <v>75</v>
      </c>
      <c r="B195" s="85" t="s">
        <v>168</v>
      </c>
      <c r="C195" s="85" t="s">
        <v>83</v>
      </c>
      <c r="D195" s="85" t="s">
        <v>171</v>
      </c>
    </row>
    <row r="196" spans="1:4" x14ac:dyDescent="0.35">
      <c r="A196" s="73" t="s">
        <v>75</v>
      </c>
      <c r="B196" s="85" t="s">
        <v>168</v>
      </c>
      <c r="C196" s="85" t="s">
        <v>85</v>
      </c>
      <c r="D196" s="85" t="s">
        <v>150</v>
      </c>
    </row>
    <row r="197" spans="1:4" x14ac:dyDescent="0.35">
      <c r="A197" s="73" t="s">
        <v>75</v>
      </c>
      <c r="B197" s="85" t="s">
        <v>168</v>
      </c>
      <c r="C197" s="85" t="s">
        <v>87</v>
      </c>
      <c r="D197" s="85" t="s">
        <v>152</v>
      </c>
    </row>
    <row r="198" spans="1:4" x14ac:dyDescent="0.35">
      <c r="A198" s="73" t="s">
        <v>75</v>
      </c>
      <c r="B198" s="85" t="s">
        <v>168</v>
      </c>
      <c r="C198" s="85" t="s">
        <v>89</v>
      </c>
      <c r="D198" s="85" t="s">
        <v>172</v>
      </c>
    </row>
    <row r="199" spans="1:4" x14ac:dyDescent="0.35">
      <c r="A199" s="73" t="s">
        <v>75</v>
      </c>
      <c r="B199" s="85" t="s">
        <v>168</v>
      </c>
      <c r="C199" s="85" t="s">
        <v>91</v>
      </c>
      <c r="D199" s="85" t="s">
        <v>173</v>
      </c>
    </row>
    <row r="200" spans="1:4" x14ac:dyDescent="0.35">
      <c r="A200" s="73" t="s">
        <v>75</v>
      </c>
      <c r="B200" s="85" t="s">
        <v>168</v>
      </c>
      <c r="C200" s="85" t="s">
        <v>93</v>
      </c>
      <c r="D200" s="85" t="s">
        <v>174</v>
      </c>
    </row>
    <row r="201" spans="1:4" x14ac:dyDescent="0.35">
      <c r="A201" s="73" t="s">
        <v>75</v>
      </c>
      <c r="B201" s="85" t="s">
        <v>168</v>
      </c>
      <c r="C201" s="85" t="s">
        <v>95</v>
      </c>
      <c r="D201" s="85" t="s">
        <v>175</v>
      </c>
    </row>
    <row r="202" spans="1:4" x14ac:dyDescent="0.35">
      <c r="A202" s="73" t="s">
        <v>75</v>
      </c>
      <c r="B202" s="85" t="s">
        <v>168</v>
      </c>
      <c r="C202" s="85" t="s">
        <v>97</v>
      </c>
      <c r="D202" s="85" t="s">
        <v>98</v>
      </c>
    </row>
    <row r="203" spans="1:4" x14ac:dyDescent="0.35">
      <c r="A203" s="73" t="s">
        <v>75</v>
      </c>
      <c r="B203" s="85" t="s">
        <v>168</v>
      </c>
      <c r="C203" s="85" t="s">
        <v>99</v>
      </c>
      <c r="D203" s="85" t="s">
        <v>176</v>
      </c>
    </row>
    <row r="204" spans="1:4" x14ac:dyDescent="0.35">
      <c r="A204" s="73" t="s">
        <v>75</v>
      </c>
      <c r="B204" s="85" t="s">
        <v>168</v>
      </c>
      <c r="C204" s="85" t="s">
        <v>101</v>
      </c>
      <c r="D204" s="85" t="s">
        <v>177</v>
      </c>
    </row>
    <row r="205" spans="1:4" x14ac:dyDescent="0.35">
      <c r="A205" s="73" t="s">
        <v>75</v>
      </c>
      <c r="B205" s="85" t="s">
        <v>168</v>
      </c>
      <c r="C205" s="85" t="s">
        <v>103</v>
      </c>
      <c r="D205" s="85" t="s">
        <v>105</v>
      </c>
    </row>
    <row r="206" spans="1:4" x14ac:dyDescent="0.35">
      <c r="A206" s="73" t="s">
        <v>75</v>
      </c>
      <c r="B206" s="85" t="s">
        <v>168</v>
      </c>
      <c r="C206" s="85" t="s">
        <v>104</v>
      </c>
      <c r="D206" s="85" t="s">
        <v>146</v>
      </c>
    </row>
    <row r="207" spans="1:4" x14ac:dyDescent="0.35">
      <c r="A207" s="73" t="s">
        <v>75</v>
      </c>
      <c r="B207" s="85" t="s">
        <v>168</v>
      </c>
      <c r="C207" s="85" t="s">
        <v>106</v>
      </c>
      <c r="D207" s="85" t="s">
        <v>78</v>
      </c>
    </row>
    <row r="208" spans="1:4" x14ac:dyDescent="0.35">
      <c r="A208" s="73" t="s">
        <v>75</v>
      </c>
      <c r="B208" s="85" t="s">
        <v>168</v>
      </c>
      <c r="C208" s="85" t="s">
        <v>108</v>
      </c>
      <c r="D208" s="85" t="s">
        <v>170</v>
      </c>
    </row>
    <row r="209" spans="1:4" x14ac:dyDescent="0.35">
      <c r="A209" s="73" t="s">
        <v>75</v>
      </c>
      <c r="B209" s="85" t="s">
        <v>168</v>
      </c>
      <c r="C209" s="85" t="s">
        <v>110</v>
      </c>
      <c r="D209" s="85" t="s">
        <v>178</v>
      </c>
    </row>
    <row r="210" spans="1:4" x14ac:dyDescent="0.35">
      <c r="A210" s="73" t="s">
        <v>75</v>
      </c>
      <c r="B210" s="85" t="s">
        <v>168</v>
      </c>
      <c r="C210" s="85" t="s">
        <v>112</v>
      </c>
      <c r="D210" s="85" t="s">
        <v>179</v>
      </c>
    </row>
    <row r="211" spans="1:4" x14ac:dyDescent="0.35">
      <c r="A211" s="73" t="s">
        <v>75</v>
      </c>
      <c r="B211" s="85" t="s">
        <v>168</v>
      </c>
      <c r="C211" s="85" t="s">
        <v>114</v>
      </c>
      <c r="D211" s="85" t="s">
        <v>180</v>
      </c>
    </row>
    <row r="212" spans="1:4" x14ac:dyDescent="0.35">
      <c r="A212" s="73" t="s">
        <v>75</v>
      </c>
      <c r="B212" s="85" t="s">
        <v>168</v>
      </c>
      <c r="C212" s="85" t="s">
        <v>116</v>
      </c>
      <c r="D212" s="85" t="s">
        <v>84</v>
      </c>
    </row>
    <row r="213" spans="1:4" x14ac:dyDescent="0.35">
      <c r="A213" s="73" t="s">
        <v>75</v>
      </c>
      <c r="B213" s="85" t="s">
        <v>168</v>
      </c>
      <c r="C213" s="85" t="s">
        <v>118</v>
      </c>
      <c r="D213" s="85" t="s">
        <v>86</v>
      </c>
    </row>
    <row r="214" spans="1:4" x14ac:dyDescent="0.35">
      <c r="A214" s="73" t="s">
        <v>75</v>
      </c>
      <c r="B214" s="85" t="s">
        <v>168</v>
      </c>
      <c r="C214" s="85" t="s">
        <v>120</v>
      </c>
      <c r="D214" s="85" t="s">
        <v>181</v>
      </c>
    </row>
    <row r="215" spans="1:4" x14ac:dyDescent="0.35">
      <c r="A215" s="73" t="s">
        <v>75</v>
      </c>
      <c r="B215" s="85" t="s">
        <v>168</v>
      </c>
      <c r="C215" s="85" t="s">
        <v>122</v>
      </c>
      <c r="D215" s="85" t="s">
        <v>182</v>
      </c>
    </row>
    <row r="216" spans="1:4" x14ac:dyDescent="0.35">
      <c r="A216" s="73" t="s">
        <v>75</v>
      </c>
      <c r="B216" s="85" t="s">
        <v>168</v>
      </c>
      <c r="C216" s="85" t="s">
        <v>124</v>
      </c>
      <c r="D216" s="85" t="s">
        <v>183</v>
      </c>
    </row>
    <row r="217" spans="1:4" x14ac:dyDescent="0.35">
      <c r="A217" s="73" t="s">
        <v>75</v>
      </c>
      <c r="B217" s="85" t="s">
        <v>168</v>
      </c>
      <c r="C217" s="85" t="s">
        <v>126</v>
      </c>
      <c r="D217" s="85" t="s">
        <v>184</v>
      </c>
    </row>
    <row r="218" spans="1:4" x14ac:dyDescent="0.35">
      <c r="A218" s="73" t="s">
        <v>75</v>
      </c>
      <c r="B218" s="85" t="s">
        <v>168</v>
      </c>
      <c r="C218" s="85" t="s">
        <v>128</v>
      </c>
      <c r="D218" s="85" t="s">
        <v>185</v>
      </c>
    </row>
    <row r="219" spans="1:4" x14ac:dyDescent="0.35">
      <c r="A219" s="73" t="s">
        <v>75</v>
      </c>
      <c r="B219" s="85" t="s">
        <v>168</v>
      </c>
      <c r="C219" s="85" t="s">
        <v>130</v>
      </c>
      <c r="D219" s="85" t="s">
        <v>186</v>
      </c>
    </row>
    <row r="220" spans="1:4" x14ac:dyDescent="0.35">
      <c r="A220" s="73" t="s">
        <v>75</v>
      </c>
      <c r="B220" s="85" t="s">
        <v>168</v>
      </c>
      <c r="C220" s="85" t="s">
        <v>132</v>
      </c>
      <c r="D220" s="85" t="s">
        <v>187</v>
      </c>
    </row>
    <row r="221" spans="1:4" x14ac:dyDescent="0.35">
      <c r="A221" s="73" t="s">
        <v>75</v>
      </c>
      <c r="B221" s="85" t="s">
        <v>168</v>
      </c>
      <c r="C221" s="85" t="s">
        <v>134</v>
      </c>
      <c r="D221" s="85" t="s">
        <v>184</v>
      </c>
    </row>
    <row r="222" spans="1:4" x14ac:dyDescent="0.35">
      <c r="A222" s="73" t="s">
        <v>75</v>
      </c>
      <c r="B222" s="85" t="s">
        <v>168</v>
      </c>
      <c r="C222" s="85" t="s">
        <v>135</v>
      </c>
      <c r="D222" s="85" t="s">
        <v>129</v>
      </c>
    </row>
    <row r="223" spans="1:4" x14ac:dyDescent="0.35">
      <c r="A223" s="73" t="s">
        <v>75</v>
      </c>
      <c r="B223" s="85" t="s">
        <v>168</v>
      </c>
      <c r="C223" s="85" t="s">
        <v>137</v>
      </c>
      <c r="D223" s="85" t="s">
        <v>188</v>
      </c>
    </row>
    <row r="224" spans="1:4" x14ac:dyDescent="0.35">
      <c r="A224" s="73" t="s">
        <v>75</v>
      </c>
      <c r="B224" s="85" t="s">
        <v>168</v>
      </c>
      <c r="C224" s="85" t="s">
        <v>139</v>
      </c>
      <c r="D224" s="85" t="s">
        <v>98</v>
      </c>
    </row>
    <row r="225" spans="1:4" x14ac:dyDescent="0.35">
      <c r="A225" s="73" t="s">
        <v>75</v>
      </c>
      <c r="B225" s="85" t="s">
        <v>168</v>
      </c>
      <c r="C225" s="85" t="s">
        <v>140</v>
      </c>
      <c r="D225" s="85" t="s">
        <v>98</v>
      </c>
    </row>
    <row r="226" spans="1:4" x14ac:dyDescent="0.35">
      <c r="A226" s="73" t="s">
        <v>75</v>
      </c>
      <c r="B226" s="85" t="s">
        <v>168</v>
      </c>
      <c r="C226" s="85" t="s">
        <v>141</v>
      </c>
      <c r="D226" s="85" t="s">
        <v>98</v>
      </c>
    </row>
    <row r="227" spans="1:4" x14ac:dyDescent="0.35">
      <c r="A227" s="73" t="s">
        <v>75</v>
      </c>
      <c r="B227" s="85" t="s">
        <v>168</v>
      </c>
      <c r="C227" s="85" t="s">
        <v>142</v>
      </c>
      <c r="D227" s="85" t="s">
        <v>98</v>
      </c>
    </row>
    <row r="228" spans="1:4" x14ac:dyDescent="0.35">
      <c r="A228" s="73" t="s">
        <v>75</v>
      </c>
      <c r="B228" s="85" t="s">
        <v>168</v>
      </c>
      <c r="C228" s="85" t="s">
        <v>143</v>
      </c>
      <c r="D228" s="85" t="s">
        <v>98</v>
      </c>
    </row>
    <row r="229" spans="1:4" x14ac:dyDescent="0.35">
      <c r="A229" s="73" t="s">
        <v>75</v>
      </c>
      <c r="B229" s="85" t="s">
        <v>168</v>
      </c>
      <c r="C229" s="85" t="s">
        <v>144</v>
      </c>
      <c r="D229" s="85" t="s">
        <v>98</v>
      </c>
    </row>
    <row r="230" spans="1:4" x14ac:dyDescent="0.35">
      <c r="A230" s="73" t="s">
        <v>75</v>
      </c>
      <c r="B230" s="85" t="s">
        <v>189</v>
      </c>
      <c r="C230" s="85" t="s">
        <v>77</v>
      </c>
      <c r="D230" s="85" t="s">
        <v>169</v>
      </c>
    </row>
    <row r="231" spans="1:4" x14ac:dyDescent="0.35">
      <c r="A231" s="73" t="s">
        <v>75</v>
      </c>
      <c r="B231" s="85" t="s">
        <v>189</v>
      </c>
      <c r="C231" s="85" t="s">
        <v>79</v>
      </c>
      <c r="D231" s="85" t="s">
        <v>170</v>
      </c>
    </row>
    <row r="232" spans="1:4" x14ac:dyDescent="0.35">
      <c r="A232" s="73" t="s">
        <v>75</v>
      </c>
      <c r="B232" s="85" t="s">
        <v>189</v>
      </c>
      <c r="C232" s="85" t="s">
        <v>81</v>
      </c>
      <c r="D232" s="85" t="s">
        <v>80</v>
      </c>
    </row>
    <row r="233" spans="1:4" x14ac:dyDescent="0.35">
      <c r="A233" s="73" t="s">
        <v>75</v>
      </c>
      <c r="B233" s="85" t="s">
        <v>189</v>
      </c>
      <c r="C233" s="85" t="s">
        <v>83</v>
      </c>
      <c r="D233" s="85" t="s">
        <v>171</v>
      </c>
    </row>
    <row r="234" spans="1:4" x14ac:dyDescent="0.35">
      <c r="A234" s="73" t="s">
        <v>75</v>
      </c>
      <c r="B234" s="85" t="s">
        <v>189</v>
      </c>
      <c r="C234" s="85" t="s">
        <v>85</v>
      </c>
      <c r="D234" s="85" t="s">
        <v>150</v>
      </c>
    </row>
    <row r="235" spans="1:4" x14ac:dyDescent="0.35">
      <c r="A235" s="73" t="s">
        <v>75</v>
      </c>
      <c r="B235" s="85" t="s">
        <v>189</v>
      </c>
      <c r="C235" s="85" t="s">
        <v>87</v>
      </c>
      <c r="D235" s="85" t="s">
        <v>152</v>
      </c>
    </row>
    <row r="236" spans="1:4" x14ac:dyDescent="0.35">
      <c r="A236" s="73" t="s">
        <v>75</v>
      </c>
      <c r="B236" s="85" t="s">
        <v>189</v>
      </c>
      <c r="C236" s="85" t="s">
        <v>89</v>
      </c>
      <c r="D236" s="85" t="s">
        <v>172</v>
      </c>
    </row>
    <row r="237" spans="1:4" x14ac:dyDescent="0.35">
      <c r="A237" s="73" t="s">
        <v>75</v>
      </c>
      <c r="B237" s="85" t="s">
        <v>189</v>
      </c>
      <c r="C237" s="85" t="s">
        <v>91</v>
      </c>
      <c r="D237" s="85" t="s">
        <v>173</v>
      </c>
    </row>
    <row r="238" spans="1:4" x14ac:dyDescent="0.35">
      <c r="A238" s="73" t="s">
        <v>75</v>
      </c>
      <c r="B238" s="85" t="s">
        <v>189</v>
      </c>
      <c r="C238" s="85" t="s">
        <v>93</v>
      </c>
      <c r="D238" s="85" t="s">
        <v>174</v>
      </c>
    </row>
    <row r="239" spans="1:4" x14ac:dyDescent="0.35">
      <c r="A239" s="73" t="s">
        <v>75</v>
      </c>
      <c r="B239" s="85" t="s">
        <v>189</v>
      </c>
      <c r="C239" s="85" t="s">
        <v>95</v>
      </c>
      <c r="D239" s="85" t="s">
        <v>175</v>
      </c>
    </row>
    <row r="240" spans="1:4" x14ac:dyDescent="0.35">
      <c r="A240" s="73" t="s">
        <v>75</v>
      </c>
      <c r="B240" s="85" t="s">
        <v>189</v>
      </c>
      <c r="C240" s="85" t="s">
        <v>97</v>
      </c>
      <c r="D240" s="85" t="s">
        <v>98</v>
      </c>
    </row>
    <row r="241" spans="1:4" x14ac:dyDescent="0.35">
      <c r="A241" s="73" t="s">
        <v>75</v>
      </c>
      <c r="B241" s="85" t="s">
        <v>189</v>
      </c>
      <c r="C241" s="85" t="s">
        <v>99</v>
      </c>
      <c r="D241" s="85" t="s">
        <v>176</v>
      </c>
    </row>
    <row r="242" spans="1:4" x14ac:dyDescent="0.35">
      <c r="A242" s="73" t="s">
        <v>75</v>
      </c>
      <c r="B242" s="85" t="s">
        <v>189</v>
      </c>
      <c r="C242" s="85" t="s">
        <v>101</v>
      </c>
      <c r="D242" s="85" t="s">
        <v>177</v>
      </c>
    </row>
    <row r="243" spans="1:4" x14ac:dyDescent="0.35">
      <c r="A243" s="73" t="s">
        <v>75</v>
      </c>
      <c r="B243" s="85" t="s">
        <v>189</v>
      </c>
      <c r="C243" s="85" t="s">
        <v>103</v>
      </c>
      <c r="D243" s="85" t="s">
        <v>105</v>
      </c>
    </row>
    <row r="244" spans="1:4" x14ac:dyDescent="0.35">
      <c r="A244" s="73" t="s">
        <v>75</v>
      </c>
      <c r="B244" s="85" t="s">
        <v>189</v>
      </c>
      <c r="C244" s="85" t="s">
        <v>104</v>
      </c>
      <c r="D244" s="85" t="s">
        <v>146</v>
      </c>
    </row>
    <row r="245" spans="1:4" x14ac:dyDescent="0.35">
      <c r="A245" s="73" t="s">
        <v>75</v>
      </c>
      <c r="B245" s="85" t="s">
        <v>189</v>
      </c>
      <c r="C245" s="85" t="s">
        <v>106</v>
      </c>
      <c r="D245" s="85" t="s">
        <v>78</v>
      </c>
    </row>
    <row r="246" spans="1:4" x14ac:dyDescent="0.35">
      <c r="A246" s="73" t="s">
        <v>75</v>
      </c>
      <c r="B246" s="85" t="s">
        <v>189</v>
      </c>
      <c r="C246" s="85" t="s">
        <v>108</v>
      </c>
      <c r="D246" s="85" t="s">
        <v>170</v>
      </c>
    </row>
    <row r="247" spans="1:4" x14ac:dyDescent="0.35">
      <c r="A247" s="73" t="s">
        <v>75</v>
      </c>
      <c r="B247" s="85" t="s">
        <v>189</v>
      </c>
      <c r="C247" s="85" t="s">
        <v>110</v>
      </c>
      <c r="D247" s="85" t="s">
        <v>178</v>
      </c>
    </row>
    <row r="248" spans="1:4" x14ac:dyDescent="0.35">
      <c r="A248" s="73" t="s">
        <v>75</v>
      </c>
      <c r="B248" s="85" t="s">
        <v>189</v>
      </c>
      <c r="C248" s="85" t="s">
        <v>112</v>
      </c>
      <c r="D248" s="85" t="s">
        <v>179</v>
      </c>
    </row>
    <row r="249" spans="1:4" x14ac:dyDescent="0.35">
      <c r="A249" s="73" t="s">
        <v>75</v>
      </c>
      <c r="B249" s="85" t="s">
        <v>189</v>
      </c>
      <c r="C249" s="85" t="s">
        <v>114</v>
      </c>
      <c r="D249" s="85" t="s">
        <v>180</v>
      </c>
    </row>
    <row r="250" spans="1:4" x14ac:dyDescent="0.35">
      <c r="A250" s="73" t="s">
        <v>75</v>
      </c>
      <c r="B250" s="85" t="s">
        <v>189</v>
      </c>
      <c r="C250" s="85" t="s">
        <v>116</v>
      </c>
      <c r="D250" s="85" t="s">
        <v>84</v>
      </c>
    </row>
    <row r="251" spans="1:4" x14ac:dyDescent="0.35">
      <c r="A251" s="73" t="s">
        <v>75</v>
      </c>
      <c r="B251" s="85" t="s">
        <v>189</v>
      </c>
      <c r="C251" s="85" t="s">
        <v>118</v>
      </c>
      <c r="D251" s="85" t="s">
        <v>86</v>
      </c>
    </row>
    <row r="252" spans="1:4" x14ac:dyDescent="0.35">
      <c r="A252" s="73" t="s">
        <v>75</v>
      </c>
      <c r="B252" s="85" t="s">
        <v>189</v>
      </c>
      <c r="C252" s="85" t="s">
        <v>120</v>
      </c>
      <c r="D252" s="85" t="s">
        <v>190</v>
      </c>
    </row>
    <row r="253" spans="1:4" x14ac:dyDescent="0.35">
      <c r="A253" s="73" t="s">
        <v>75</v>
      </c>
      <c r="B253" s="85" t="s">
        <v>189</v>
      </c>
      <c r="C253" s="85" t="s">
        <v>122</v>
      </c>
      <c r="D253" s="85" t="s">
        <v>191</v>
      </c>
    </row>
    <row r="254" spans="1:4" x14ac:dyDescent="0.35">
      <c r="A254" s="73" t="s">
        <v>75</v>
      </c>
      <c r="B254" s="85" t="s">
        <v>189</v>
      </c>
      <c r="C254" s="85" t="s">
        <v>124</v>
      </c>
      <c r="D254" s="85" t="s">
        <v>192</v>
      </c>
    </row>
    <row r="255" spans="1:4" x14ac:dyDescent="0.35">
      <c r="A255" s="73" t="s">
        <v>75</v>
      </c>
      <c r="B255" s="85" t="s">
        <v>189</v>
      </c>
      <c r="C255" s="85" t="s">
        <v>126</v>
      </c>
      <c r="D255" s="85" t="s">
        <v>184</v>
      </c>
    </row>
    <row r="256" spans="1:4" x14ac:dyDescent="0.35">
      <c r="A256" s="73" t="s">
        <v>75</v>
      </c>
      <c r="B256" s="85" t="s">
        <v>189</v>
      </c>
      <c r="C256" s="85" t="s">
        <v>128</v>
      </c>
      <c r="D256" s="85" t="s">
        <v>185</v>
      </c>
    </row>
    <row r="257" spans="1:4" x14ac:dyDescent="0.35">
      <c r="A257" s="73" t="s">
        <v>75</v>
      </c>
      <c r="B257" s="85" t="s">
        <v>189</v>
      </c>
      <c r="C257" s="85" t="s">
        <v>130</v>
      </c>
      <c r="D257" s="85" t="s">
        <v>186</v>
      </c>
    </row>
    <row r="258" spans="1:4" x14ac:dyDescent="0.35">
      <c r="A258" s="73" t="s">
        <v>75</v>
      </c>
      <c r="B258" s="85" t="s">
        <v>189</v>
      </c>
      <c r="C258" s="85" t="s">
        <v>132</v>
      </c>
      <c r="D258" s="85" t="s">
        <v>187</v>
      </c>
    </row>
    <row r="259" spans="1:4" x14ac:dyDescent="0.35">
      <c r="A259" s="73" t="s">
        <v>75</v>
      </c>
      <c r="B259" s="85" t="s">
        <v>189</v>
      </c>
      <c r="C259" s="85" t="s">
        <v>134</v>
      </c>
      <c r="D259" s="85" t="s">
        <v>184</v>
      </c>
    </row>
    <row r="260" spans="1:4" x14ac:dyDescent="0.35">
      <c r="A260" s="73" t="s">
        <v>75</v>
      </c>
      <c r="B260" s="85" t="s">
        <v>189</v>
      </c>
      <c r="C260" s="85" t="s">
        <v>135</v>
      </c>
      <c r="D260" s="85" t="s">
        <v>129</v>
      </c>
    </row>
    <row r="261" spans="1:4" x14ac:dyDescent="0.35">
      <c r="A261" s="73" t="s">
        <v>75</v>
      </c>
      <c r="B261" s="85" t="s">
        <v>189</v>
      </c>
      <c r="C261" s="85" t="s">
        <v>137</v>
      </c>
      <c r="D261" s="85" t="s">
        <v>188</v>
      </c>
    </row>
    <row r="262" spans="1:4" x14ac:dyDescent="0.35">
      <c r="A262" s="73" t="s">
        <v>75</v>
      </c>
      <c r="B262" s="85" t="s">
        <v>189</v>
      </c>
      <c r="C262" s="85" t="s">
        <v>139</v>
      </c>
      <c r="D262" s="85" t="s">
        <v>98</v>
      </c>
    </row>
    <row r="263" spans="1:4" x14ac:dyDescent="0.35">
      <c r="A263" s="73" t="s">
        <v>75</v>
      </c>
      <c r="B263" s="85" t="s">
        <v>189</v>
      </c>
      <c r="C263" s="85" t="s">
        <v>140</v>
      </c>
      <c r="D263" s="85" t="s">
        <v>98</v>
      </c>
    </row>
    <row r="264" spans="1:4" x14ac:dyDescent="0.35">
      <c r="A264" s="73" t="s">
        <v>75</v>
      </c>
      <c r="B264" s="85" t="s">
        <v>189</v>
      </c>
      <c r="C264" s="85" t="s">
        <v>141</v>
      </c>
      <c r="D264" s="85" t="s">
        <v>98</v>
      </c>
    </row>
    <row r="265" spans="1:4" x14ac:dyDescent="0.35">
      <c r="A265" s="73" t="s">
        <v>75</v>
      </c>
      <c r="B265" s="85" t="s">
        <v>189</v>
      </c>
      <c r="C265" s="85" t="s">
        <v>142</v>
      </c>
      <c r="D265" s="85" t="s">
        <v>98</v>
      </c>
    </row>
    <row r="266" spans="1:4" x14ac:dyDescent="0.35">
      <c r="A266" s="73" t="s">
        <v>75</v>
      </c>
      <c r="B266" s="85" t="s">
        <v>189</v>
      </c>
      <c r="C266" s="85" t="s">
        <v>143</v>
      </c>
      <c r="D266" s="85" t="s">
        <v>98</v>
      </c>
    </row>
    <row r="267" spans="1:4" x14ac:dyDescent="0.35">
      <c r="A267" s="73" t="s">
        <v>75</v>
      </c>
      <c r="B267" s="85" t="s">
        <v>189</v>
      </c>
      <c r="C267" s="85" t="s">
        <v>144</v>
      </c>
      <c r="D267" s="85" t="s">
        <v>98</v>
      </c>
    </row>
    <row r="268" spans="1:4" x14ac:dyDescent="0.35">
      <c r="A268" s="73" t="s">
        <v>75</v>
      </c>
      <c r="B268" s="85" t="s">
        <v>193</v>
      </c>
      <c r="C268" s="85" t="s">
        <v>77</v>
      </c>
      <c r="D268" s="85" t="s">
        <v>169</v>
      </c>
    </row>
    <row r="269" spans="1:4" x14ac:dyDescent="0.35">
      <c r="A269" s="73" t="s">
        <v>75</v>
      </c>
      <c r="B269" s="85" t="s">
        <v>193</v>
      </c>
      <c r="C269" s="85" t="s">
        <v>79</v>
      </c>
      <c r="D269" s="85" t="s">
        <v>170</v>
      </c>
    </row>
    <row r="270" spans="1:4" x14ac:dyDescent="0.35">
      <c r="A270" s="73" t="s">
        <v>75</v>
      </c>
      <c r="B270" s="85" t="s">
        <v>193</v>
      </c>
      <c r="C270" s="85" t="s">
        <v>81</v>
      </c>
      <c r="D270" s="85" t="s">
        <v>80</v>
      </c>
    </row>
    <row r="271" spans="1:4" x14ac:dyDescent="0.35">
      <c r="A271" s="73" t="s">
        <v>75</v>
      </c>
      <c r="B271" s="85" t="s">
        <v>193</v>
      </c>
      <c r="C271" s="85" t="s">
        <v>83</v>
      </c>
      <c r="D271" s="85" t="s">
        <v>171</v>
      </c>
    </row>
    <row r="272" spans="1:4" x14ac:dyDescent="0.35">
      <c r="A272" s="73" t="s">
        <v>75</v>
      </c>
      <c r="B272" s="85" t="s">
        <v>193</v>
      </c>
      <c r="C272" s="85" t="s">
        <v>85</v>
      </c>
      <c r="D272" s="85" t="s">
        <v>150</v>
      </c>
    </row>
    <row r="273" spans="1:4" x14ac:dyDescent="0.35">
      <c r="A273" s="73" t="s">
        <v>75</v>
      </c>
      <c r="B273" s="85" t="s">
        <v>193</v>
      </c>
      <c r="C273" s="85" t="s">
        <v>87</v>
      </c>
      <c r="D273" s="85" t="s">
        <v>152</v>
      </c>
    </row>
    <row r="274" spans="1:4" x14ac:dyDescent="0.35">
      <c r="A274" s="73" t="s">
        <v>75</v>
      </c>
      <c r="B274" s="85" t="s">
        <v>193</v>
      </c>
      <c r="C274" s="85" t="s">
        <v>89</v>
      </c>
      <c r="D274" s="85" t="s">
        <v>172</v>
      </c>
    </row>
    <row r="275" spans="1:4" x14ac:dyDescent="0.35">
      <c r="A275" s="73" t="s">
        <v>75</v>
      </c>
      <c r="B275" s="85" t="s">
        <v>193</v>
      </c>
      <c r="C275" s="85" t="s">
        <v>91</v>
      </c>
      <c r="D275" s="85" t="s">
        <v>173</v>
      </c>
    </row>
    <row r="276" spans="1:4" x14ac:dyDescent="0.35">
      <c r="A276" s="73" t="s">
        <v>75</v>
      </c>
      <c r="B276" s="85" t="s">
        <v>193</v>
      </c>
      <c r="C276" s="85" t="s">
        <v>93</v>
      </c>
      <c r="D276" s="85" t="s">
        <v>174</v>
      </c>
    </row>
    <row r="277" spans="1:4" x14ac:dyDescent="0.35">
      <c r="A277" s="73" t="s">
        <v>75</v>
      </c>
      <c r="B277" s="85" t="s">
        <v>193</v>
      </c>
      <c r="C277" s="85" t="s">
        <v>95</v>
      </c>
      <c r="D277" s="85" t="s">
        <v>175</v>
      </c>
    </row>
    <row r="278" spans="1:4" x14ac:dyDescent="0.35">
      <c r="A278" s="73" t="s">
        <v>75</v>
      </c>
      <c r="B278" s="85" t="s">
        <v>193</v>
      </c>
      <c r="C278" s="85" t="s">
        <v>97</v>
      </c>
      <c r="D278" s="85" t="s">
        <v>98</v>
      </c>
    </row>
    <row r="279" spans="1:4" x14ac:dyDescent="0.35">
      <c r="A279" s="73" t="s">
        <v>75</v>
      </c>
      <c r="B279" s="85" t="s">
        <v>193</v>
      </c>
      <c r="C279" s="85" t="s">
        <v>99</v>
      </c>
      <c r="D279" s="85" t="s">
        <v>176</v>
      </c>
    </row>
    <row r="280" spans="1:4" x14ac:dyDescent="0.35">
      <c r="A280" s="73" t="s">
        <v>75</v>
      </c>
      <c r="B280" s="85" t="s">
        <v>193</v>
      </c>
      <c r="C280" s="85" t="s">
        <v>101</v>
      </c>
      <c r="D280" s="85" t="s">
        <v>177</v>
      </c>
    </row>
    <row r="281" spans="1:4" x14ac:dyDescent="0.35">
      <c r="A281" s="73" t="s">
        <v>75</v>
      </c>
      <c r="B281" s="85" t="s">
        <v>193</v>
      </c>
      <c r="C281" s="85" t="s">
        <v>103</v>
      </c>
      <c r="D281" s="85" t="s">
        <v>105</v>
      </c>
    </row>
    <row r="282" spans="1:4" x14ac:dyDescent="0.35">
      <c r="A282" s="73" t="s">
        <v>75</v>
      </c>
      <c r="B282" s="85" t="s">
        <v>193</v>
      </c>
      <c r="C282" s="85" t="s">
        <v>104</v>
      </c>
      <c r="D282" s="85" t="s">
        <v>146</v>
      </c>
    </row>
    <row r="283" spans="1:4" x14ac:dyDescent="0.35">
      <c r="A283" s="73" t="s">
        <v>75</v>
      </c>
      <c r="B283" s="85" t="s">
        <v>193</v>
      </c>
      <c r="C283" s="85" t="s">
        <v>106</v>
      </c>
      <c r="D283" s="85" t="s">
        <v>78</v>
      </c>
    </row>
    <row r="284" spans="1:4" x14ac:dyDescent="0.35">
      <c r="A284" s="73" t="s">
        <v>75</v>
      </c>
      <c r="B284" s="85" t="s">
        <v>193</v>
      </c>
      <c r="C284" s="85" t="s">
        <v>108</v>
      </c>
      <c r="D284" s="85" t="s">
        <v>170</v>
      </c>
    </row>
    <row r="285" spans="1:4" x14ac:dyDescent="0.35">
      <c r="A285" s="73" t="s">
        <v>75</v>
      </c>
      <c r="B285" s="85" t="s">
        <v>193</v>
      </c>
      <c r="C285" s="85" t="s">
        <v>110</v>
      </c>
      <c r="D285" s="85" t="s">
        <v>178</v>
      </c>
    </row>
    <row r="286" spans="1:4" x14ac:dyDescent="0.35">
      <c r="A286" s="73" t="s">
        <v>75</v>
      </c>
      <c r="B286" s="85" t="s">
        <v>193</v>
      </c>
      <c r="C286" s="85" t="s">
        <v>112</v>
      </c>
      <c r="D286" s="85" t="s">
        <v>179</v>
      </c>
    </row>
    <row r="287" spans="1:4" x14ac:dyDescent="0.35">
      <c r="A287" s="73" t="s">
        <v>75</v>
      </c>
      <c r="B287" s="85" t="s">
        <v>193</v>
      </c>
      <c r="C287" s="85" t="s">
        <v>114</v>
      </c>
      <c r="D287" s="85" t="s">
        <v>180</v>
      </c>
    </row>
    <row r="288" spans="1:4" x14ac:dyDescent="0.35">
      <c r="A288" s="73" t="s">
        <v>75</v>
      </c>
      <c r="B288" s="85" t="s">
        <v>193</v>
      </c>
      <c r="C288" s="85" t="s">
        <v>116</v>
      </c>
      <c r="D288" s="85" t="s">
        <v>84</v>
      </c>
    </row>
    <row r="289" spans="1:4" x14ac:dyDescent="0.35">
      <c r="A289" s="73" t="s">
        <v>75</v>
      </c>
      <c r="B289" s="85" t="s">
        <v>193</v>
      </c>
      <c r="C289" s="85" t="s">
        <v>118</v>
      </c>
      <c r="D289" s="85" t="s">
        <v>86</v>
      </c>
    </row>
    <row r="290" spans="1:4" x14ac:dyDescent="0.35">
      <c r="A290" s="73" t="s">
        <v>75</v>
      </c>
      <c r="B290" s="85" t="s">
        <v>193</v>
      </c>
      <c r="C290" s="85" t="s">
        <v>120</v>
      </c>
      <c r="D290" s="85" t="s">
        <v>194</v>
      </c>
    </row>
    <row r="291" spans="1:4" x14ac:dyDescent="0.35">
      <c r="A291" s="73" t="s">
        <v>75</v>
      </c>
      <c r="B291" s="85" t="s">
        <v>193</v>
      </c>
      <c r="C291" s="85" t="s">
        <v>122</v>
      </c>
      <c r="D291" s="85" t="s">
        <v>195</v>
      </c>
    </row>
    <row r="292" spans="1:4" x14ac:dyDescent="0.35">
      <c r="A292" s="73" t="s">
        <v>75</v>
      </c>
      <c r="B292" s="85" t="s">
        <v>193</v>
      </c>
      <c r="C292" s="85" t="s">
        <v>124</v>
      </c>
      <c r="D292" s="85" t="s">
        <v>196</v>
      </c>
    </row>
    <row r="293" spans="1:4" x14ac:dyDescent="0.35">
      <c r="A293" s="73" t="s">
        <v>75</v>
      </c>
      <c r="B293" s="85" t="s">
        <v>193</v>
      </c>
      <c r="C293" s="85" t="s">
        <v>126</v>
      </c>
      <c r="D293" s="85" t="s">
        <v>184</v>
      </c>
    </row>
    <row r="294" spans="1:4" x14ac:dyDescent="0.35">
      <c r="A294" s="73" t="s">
        <v>75</v>
      </c>
      <c r="B294" s="85" t="s">
        <v>193</v>
      </c>
      <c r="C294" s="85" t="s">
        <v>128</v>
      </c>
      <c r="D294" s="85" t="s">
        <v>185</v>
      </c>
    </row>
    <row r="295" spans="1:4" x14ac:dyDescent="0.35">
      <c r="A295" s="73" t="s">
        <v>75</v>
      </c>
      <c r="B295" s="85" t="s">
        <v>193</v>
      </c>
      <c r="C295" s="85" t="s">
        <v>130</v>
      </c>
      <c r="D295" s="85" t="s">
        <v>186</v>
      </c>
    </row>
    <row r="296" spans="1:4" x14ac:dyDescent="0.35">
      <c r="A296" s="73" t="s">
        <v>75</v>
      </c>
      <c r="B296" s="85" t="s">
        <v>193</v>
      </c>
      <c r="C296" s="85" t="s">
        <v>132</v>
      </c>
      <c r="D296" s="85" t="s">
        <v>187</v>
      </c>
    </row>
    <row r="297" spans="1:4" x14ac:dyDescent="0.35">
      <c r="A297" s="73" t="s">
        <v>75</v>
      </c>
      <c r="B297" s="85" t="s">
        <v>193</v>
      </c>
      <c r="C297" s="85" t="s">
        <v>134</v>
      </c>
      <c r="D297" s="85" t="s">
        <v>184</v>
      </c>
    </row>
    <row r="298" spans="1:4" x14ac:dyDescent="0.35">
      <c r="A298" s="73" t="s">
        <v>75</v>
      </c>
      <c r="B298" s="85" t="s">
        <v>193</v>
      </c>
      <c r="C298" s="85" t="s">
        <v>135</v>
      </c>
      <c r="D298" s="85" t="s">
        <v>129</v>
      </c>
    </row>
    <row r="299" spans="1:4" x14ac:dyDescent="0.35">
      <c r="A299" s="73" t="s">
        <v>75</v>
      </c>
      <c r="B299" s="85" t="s">
        <v>193</v>
      </c>
      <c r="C299" s="85" t="s">
        <v>137</v>
      </c>
      <c r="D299" s="85" t="s">
        <v>188</v>
      </c>
    </row>
    <row r="300" spans="1:4" x14ac:dyDescent="0.35">
      <c r="A300" s="73" t="s">
        <v>75</v>
      </c>
      <c r="B300" s="85" t="s">
        <v>193</v>
      </c>
      <c r="C300" s="85" t="s">
        <v>139</v>
      </c>
      <c r="D300" s="85" t="s">
        <v>98</v>
      </c>
    </row>
    <row r="301" spans="1:4" x14ac:dyDescent="0.35">
      <c r="A301" s="73" t="s">
        <v>75</v>
      </c>
      <c r="B301" s="85" t="s">
        <v>193</v>
      </c>
      <c r="C301" s="85" t="s">
        <v>140</v>
      </c>
      <c r="D301" s="85" t="s">
        <v>98</v>
      </c>
    </row>
    <row r="302" spans="1:4" x14ac:dyDescent="0.35">
      <c r="A302" s="73" t="s">
        <v>75</v>
      </c>
      <c r="B302" s="85" t="s">
        <v>193</v>
      </c>
      <c r="C302" s="85" t="s">
        <v>141</v>
      </c>
      <c r="D302" s="85" t="s">
        <v>98</v>
      </c>
    </row>
    <row r="303" spans="1:4" x14ac:dyDescent="0.35">
      <c r="A303" s="73" t="s">
        <v>75</v>
      </c>
      <c r="B303" s="85" t="s">
        <v>193</v>
      </c>
      <c r="C303" s="85" t="s">
        <v>142</v>
      </c>
      <c r="D303" s="85" t="s">
        <v>98</v>
      </c>
    </row>
    <row r="304" spans="1:4" x14ac:dyDescent="0.35">
      <c r="A304" s="73" t="s">
        <v>75</v>
      </c>
      <c r="B304" s="85" t="s">
        <v>193</v>
      </c>
      <c r="C304" s="85" t="s">
        <v>143</v>
      </c>
      <c r="D304" s="85" t="s">
        <v>98</v>
      </c>
    </row>
    <row r="305" spans="1:4" x14ac:dyDescent="0.35">
      <c r="A305" s="73" t="s">
        <v>75</v>
      </c>
      <c r="B305" s="85" t="s">
        <v>193</v>
      </c>
      <c r="C305" s="85" t="s">
        <v>144</v>
      </c>
      <c r="D305" s="85" t="s">
        <v>98</v>
      </c>
    </row>
    <row r="306" spans="1:4" x14ac:dyDescent="0.35">
      <c r="A306" s="73" t="s">
        <v>75</v>
      </c>
      <c r="B306" s="85" t="s">
        <v>197</v>
      </c>
      <c r="C306" s="85" t="s">
        <v>77</v>
      </c>
      <c r="D306" s="85" t="s">
        <v>169</v>
      </c>
    </row>
    <row r="307" spans="1:4" x14ac:dyDescent="0.35">
      <c r="A307" s="73" t="s">
        <v>75</v>
      </c>
      <c r="B307" s="85" t="s">
        <v>197</v>
      </c>
      <c r="C307" s="85" t="s">
        <v>79</v>
      </c>
      <c r="D307" s="85" t="s">
        <v>170</v>
      </c>
    </row>
    <row r="308" spans="1:4" x14ac:dyDescent="0.35">
      <c r="A308" s="73" t="s">
        <v>75</v>
      </c>
      <c r="B308" s="85" t="s">
        <v>197</v>
      </c>
      <c r="C308" s="85" t="s">
        <v>81</v>
      </c>
      <c r="D308" s="85" t="s">
        <v>80</v>
      </c>
    </row>
    <row r="309" spans="1:4" x14ac:dyDescent="0.35">
      <c r="A309" s="73" t="s">
        <v>75</v>
      </c>
      <c r="B309" s="85" t="s">
        <v>197</v>
      </c>
      <c r="C309" s="85" t="s">
        <v>83</v>
      </c>
      <c r="D309" s="85" t="s">
        <v>171</v>
      </c>
    </row>
    <row r="310" spans="1:4" x14ac:dyDescent="0.35">
      <c r="A310" s="73" t="s">
        <v>75</v>
      </c>
      <c r="B310" s="85" t="s">
        <v>197</v>
      </c>
      <c r="C310" s="85" t="s">
        <v>85</v>
      </c>
      <c r="D310" s="85" t="s">
        <v>150</v>
      </c>
    </row>
    <row r="311" spans="1:4" x14ac:dyDescent="0.35">
      <c r="A311" s="73" t="s">
        <v>75</v>
      </c>
      <c r="B311" s="85" t="s">
        <v>197</v>
      </c>
      <c r="C311" s="85" t="s">
        <v>87</v>
      </c>
      <c r="D311" s="85" t="s">
        <v>152</v>
      </c>
    </row>
    <row r="312" spans="1:4" x14ac:dyDescent="0.35">
      <c r="A312" s="73" t="s">
        <v>75</v>
      </c>
      <c r="B312" s="85" t="s">
        <v>197</v>
      </c>
      <c r="C312" s="85" t="s">
        <v>89</v>
      </c>
      <c r="D312" s="85" t="s">
        <v>172</v>
      </c>
    </row>
    <row r="313" spans="1:4" x14ac:dyDescent="0.35">
      <c r="A313" s="73" t="s">
        <v>75</v>
      </c>
      <c r="B313" s="85" t="s">
        <v>197</v>
      </c>
      <c r="C313" s="85" t="s">
        <v>91</v>
      </c>
      <c r="D313" s="85" t="s">
        <v>173</v>
      </c>
    </row>
    <row r="314" spans="1:4" x14ac:dyDescent="0.35">
      <c r="A314" s="73" t="s">
        <v>75</v>
      </c>
      <c r="B314" s="85" t="s">
        <v>197</v>
      </c>
      <c r="C314" s="85" t="s">
        <v>93</v>
      </c>
      <c r="D314" s="85" t="s">
        <v>174</v>
      </c>
    </row>
    <row r="315" spans="1:4" x14ac:dyDescent="0.35">
      <c r="A315" s="73" t="s">
        <v>75</v>
      </c>
      <c r="B315" s="85" t="s">
        <v>197</v>
      </c>
      <c r="C315" s="85" t="s">
        <v>95</v>
      </c>
      <c r="D315" s="85" t="s">
        <v>175</v>
      </c>
    </row>
    <row r="316" spans="1:4" x14ac:dyDescent="0.35">
      <c r="A316" s="73" t="s">
        <v>75</v>
      </c>
      <c r="B316" s="85" t="s">
        <v>197</v>
      </c>
      <c r="C316" s="85" t="s">
        <v>97</v>
      </c>
      <c r="D316" s="85" t="s">
        <v>98</v>
      </c>
    </row>
    <row r="317" spans="1:4" x14ac:dyDescent="0.35">
      <c r="A317" s="73" t="s">
        <v>75</v>
      </c>
      <c r="B317" s="85" t="s">
        <v>197</v>
      </c>
      <c r="C317" s="85" t="s">
        <v>99</v>
      </c>
      <c r="D317" s="85" t="s">
        <v>176</v>
      </c>
    </row>
    <row r="318" spans="1:4" x14ac:dyDescent="0.35">
      <c r="A318" s="73" t="s">
        <v>75</v>
      </c>
      <c r="B318" s="85" t="s">
        <v>197</v>
      </c>
      <c r="C318" s="85" t="s">
        <v>101</v>
      </c>
      <c r="D318" s="85" t="s">
        <v>177</v>
      </c>
    </row>
    <row r="319" spans="1:4" x14ac:dyDescent="0.35">
      <c r="A319" s="73" t="s">
        <v>75</v>
      </c>
      <c r="B319" s="85" t="s">
        <v>197</v>
      </c>
      <c r="C319" s="85" t="s">
        <v>103</v>
      </c>
      <c r="D319" s="85" t="s">
        <v>105</v>
      </c>
    </row>
    <row r="320" spans="1:4" x14ac:dyDescent="0.35">
      <c r="A320" s="73" t="s">
        <v>75</v>
      </c>
      <c r="B320" s="85" t="s">
        <v>197</v>
      </c>
      <c r="C320" s="85" t="s">
        <v>104</v>
      </c>
      <c r="D320" s="85" t="s">
        <v>146</v>
      </c>
    </row>
    <row r="321" spans="1:4" x14ac:dyDescent="0.35">
      <c r="A321" s="73" t="s">
        <v>75</v>
      </c>
      <c r="B321" s="85" t="s">
        <v>197</v>
      </c>
      <c r="C321" s="85" t="s">
        <v>106</v>
      </c>
      <c r="D321" s="85" t="s">
        <v>78</v>
      </c>
    </row>
    <row r="322" spans="1:4" x14ac:dyDescent="0.35">
      <c r="A322" s="73" t="s">
        <v>75</v>
      </c>
      <c r="B322" s="85" t="s">
        <v>197</v>
      </c>
      <c r="C322" s="85" t="s">
        <v>108</v>
      </c>
      <c r="D322" s="85" t="s">
        <v>170</v>
      </c>
    </row>
    <row r="323" spans="1:4" x14ac:dyDescent="0.35">
      <c r="A323" s="73" t="s">
        <v>75</v>
      </c>
      <c r="B323" s="85" t="s">
        <v>197</v>
      </c>
      <c r="C323" s="85" t="s">
        <v>110</v>
      </c>
      <c r="D323" s="85" t="s">
        <v>178</v>
      </c>
    </row>
    <row r="324" spans="1:4" x14ac:dyDescent="0.35">
      <c r="A324" s="73" t="s">
        <v>75</v>
      </c>
      <c r="B324" s="85" t="s">
        <v>197</v>
      </c>
      <c r="C324" s="85" t="s">
        <v>112</v>
      </c>
      <c r="D324" s="85" t="s">
        <v>179</v>
      </c>
    </row>
    <row r="325" spans="1:4" x14ac:dyDescent="0.35">
      <c r="A325" s="73" t="s">
        <v>75</v>
      </c>
      <c r="B325" s="85" t="s">
        <v>197</v>
      </c>
      <c r="C325" s="85" t="s">
        <v>114</v>
      </c>
      <c r="D325" s="85" t="s">
        <v>180</v>
      </c>
    </row>
    <row r="326" spans="1:4" x14ac:dyDescent="0.35">
      <c r="A326" s="73" t="s">
        <v>75</v>
      </c>
      <c r="B326" s="85" t="s">
        <v>197</v>
      </c>
      <c r="C326" s="85" t="s">
        <v>116</v>
      </c>
      <c r="D326" s="85" t="s">
        <v>84</v>
      </c>
    </row>
    <row r="327" spans="1:4" x14ac:dyDescent="0.35">
      <c r="A327" s="73" t="s">
        <v>75</v>
      </c>
      <c r="B327" s="85" t="s">
        <v>197</v>
      </c>
      <c r="C327" s="85" t="s">
        <v>118</v>
      </c>
      <c r="D327" s="85" t="s">
        <v>86</v>
      </c>
    </row>
    <row r="328" spans="1:4" x14ac:dyDescent="0.35">
      <c r="A328" s="73" t="s">
        <v>75</v>
      </c>
      <c r="B328" s="85" t="s">
        <v>197</v>
      </c>
      <c r="C328" s="85" t="s">
        <v>120</v>
      </c>
      <c r="D328" s="85" t="s">
        <v>198</v>
      </c>
    </row>
    <row r="329" spans="1:4" x14ac:dyDescent="0.35">
      <c r="A329" s="73" t="s">
        <v>75</v>
      </c>
      <c r="B329" s="85" t="s">
        <v>197</v>
      </c>
      <c r="C329" s="85" t="s">
        <v>122</v>
      </c>
      <c r="D329" s="85" t="s">
        <v>195</v>
      </c>
    </row>
    <row r="330" spans="1:4" x14ac:dyDescent="0.35">
      <c r="A330" s="73" t="s">
        <v>75</v>
      </c>
      <c r="B330" s="85" t="s">
        <v>197</v>
      </c>
      <c r="C330" s="85" t="s">
        <v>124</v>
      </c>
      <c r="D330" s="85" t="s">
        <v>199</v>
      </c>
    </row>
    <row r="331" spans="1:4" x14ac:dyDescent="0.35">
      <c r="A331" s="73" t="s">
        <v>75</v>
      </c>
      <c r="B331" s="85" t="s">
        <v>197</v>
      </c>
      <c r="C331" s="85" t="s">
        <v>126</v>
      </c>
      <c r="D331" s="85" t="s">
        <v>184</v>
      </c>
    </row>
    <row r="332" spans="1:4" x14ac:dyDescent="0.35">
      <c r="A332" s="73" t="s">
        <v>75</v>
      </c>
      <c r="B332" s="85" t="s">
        <v>197</v>
      </c>
      <c r="C332" s="85" t="s">
        <v>128</v>
      </c>
      <c r="D332" s="85" t="s">
        <v>185</v>
      </c>
    </row>
    <row r="333" spans="1:4" x14ac:dyDescent="0.35">
      <c r="A333" s="73" t="s">
        <v>75</v>
      </c>
      <c r="B333" s="85" t="s">
        <v>197</v>
      </c>
      <c r="C333" s="85" t="s">
        <v>130</v>
      </c>
      <c r="D333" s="85" t="s">
        <v>186</v>
      </c>
    </row>
    <row r="334" spans="1:4" x14ac:dyDescent="0.35">
      <c r="A334" s="73" t="s">
        <v>75</v>
      </c>
      <c r="B334" s="85" t="s">
        <v>197</v>
      </c>
      <c r="C334" s="85" t="s">
        <v>132</v>
      </c>
      <c r="D334" s="85" t="s">
        <v>187</v>
      </c>
    </row>
    <row r="335" spans="1:4" x14ac:dyDescent="0.35">
      <c r="A335" s="73" t="s">
        <v>75</v>
      </c>
      <c r="B335" s="85" t="s">
        <v>197</v>
      </c>
      <c r="C335" s="85" t="s">
        <v>134</v>
      </c>
      <c r="D335" s="85" t="s">
        <v>184</v>
      </c>
    </row>
    <row r="336" spans="1:4" x14ac:dyDescent="0.35">
      <c r="A336" s="73" t="s">
        <v>75</v>
      </c>
      <c r="B336" s="85" t="s">
        <v>197</v>
      </c>
      <c r="C336" s="85" t="s">
        <v>135</v>
      </c>
      <c r="D336" s="85" t="s">
        <v>129</v>
      </c>
    </row>
    <row r="337" spans="1:4" x14ac:dyDescent="0.35">
      <c r="A337" s="73" t="s">
        <v>75</v>
      </c>
      <c r="B337" s="85" t="s">
        <v>197</v>
      </c>
      <c r="C337" s="85" t="s">
        <v>137</v>
      </c>
      <c r="D337" s="85" t="s">
        <v>188</v>
      </c>
    </row>
    <row r="338" spans="1:4" x14ac:dyDescent="0.35">
      <c r="A338" s="73" t="s">
        <v>75</v>
      </c>
      <c r="B338" s="85" t="s">
        <v>197</v>
      </c>
      <c r="C338" s="85" t="s">
        <v>139</v>
      </c>
      <c r="D338" s="85" t="s">
        <v>98</v>
      </c>
    </row>
    <row r="339" spans="1:4" x14ac:dyDescent="0.35">
      <c r="A339" s="73" t="s">
        <v>75</v>
      </c>
      <c r="B339" s="85" t="s">
        <v>197</v>
      </c>
      <c r="C339" s="85" t="s">
        <v>140</v>
      </c>
      <c r="D339" s="85" t="s">
        <v>98</v>
      </c>
    </row>
    <row r="340" spans="1:4" x14ac:dyDescent="0.35">
      <c r="A340" s="73" t="s">
        <v>75</v>
      </c>
      <c r="B340" s="85" t="s">
        <v>197</v>
      </c>
      <c r="C340" s="85" t="s">
        <v>141</v>
      </c>
      <c r="D340" s="85" t="s">
        <v>98</v>
      </c>
    </row>
    <row r="341" spans="1:4" x14ac:dyDescent="0.35">
      <c r="A341" s="73" t="s">
        <v>75</v>
      </c>
      <c r="B341" s="85" t="s">
        <v>197</v>
      </c>
      <c r="C341" s="85" t="s">
        <v>142</v>
      </c>
      <c r="D341" s="85" t="s">
        <v>98</v>
      </c>
    </row>
    <row r="342" spans="1:4" x14ac:dyDescent="0.35">
      <c r="A342" s="73" t="s">
        <v>75</v>
      </c>
      <c r="B342" s="85" t="s">
        <v>197</v>
      </c>
      <c r="C342" s="85" t="s">
        <v>143</v>
      </c>
      <c r="D342" s="85" t="s">
        <v>98</v>
      </c>
    </row>
    <row r="343" spans="1:4" x14ac:dyDescent="0.35">
      <c r="A343" s="73" t="s">
        <v>75</v>
      </c>
      <c r="B343" s="85" t="s">
        <v>197</v>
      </c>
      <c r="C343" s="85" t="s">
        <v>144</v>
      </c>
      <c r="D343" s="85" t="s">
        <v>98</v>
      </c>
    </row>
    <row r="344" spans="1:4" x14ac:dyDescent="0.35">
      <c r="A344" s="73" t="s">
        <v>75</v>
      </c>
      <c r="B344" s="85" t="s">
        <v>200</v>
      </c>
      <c r="C344" s="85" t="s">
        <v>77</v>
      </c>
      <c r="D344" s="85" t="s">
        <v>78</v>
      </c>
    </row>
    <row r="345" spans="1:4" x14ac:dyDescent="0.35">
      <c r="A345" s="73" t="s">
        <v>75</v>
      </c>
      <c r="B345" s="85" t="s">
        <v>200</v>
      </c>
      <c r="C345" s="85" t="s">
        <v>79</v>
      </c>
      <c r="D345" s="85" t="s">
        <v>80</v>
      </c>
    </row>
    <row r="346" spans="1:4" x14ac:dyDescent="0.35">
      <c r="A346" s="73" t="s">
        <v>75</v>
      </c>
      <c r="B346" s="85" t="s">
        <v>200</v>
      </c>
      <c r="C346" s="85" t="s">
        <v>81</v>
      </c>
      <c r="D346" s="85" t="s">
        <v>82</v>
      </c>
    </row>
    <row r="347" spans="1:4" x14ac:dyDescent="0.35">
      <c r="A347" s="73" t="s">
        <v>75</v>
      </c>
      <c r="B347" s="85" t="s">
        <v>200</v>
      </c>
      <c r="C347" s="85" t="s">
        <v>83</v>
      </c>
      <c r="D347" s="85" t="s">
        <v>84</v>
      </c>
    </row>
    <row r="348" spans="1:4" x14ac:dyDescent="0.35">
      <c r="A348" s="73" t="s">
        <v>75</v>
      </c>
      <c r="B348" s="85" t="s">
        <v>200</v>
      </c>
      <c r="C348" s="85" t="s">
        <v>85</v>
      </c>
      <c r="D348" s="85" t="s">
        <v>86</v>
      </c>
    </row>
    <row r="349" spans="1:4" x14ac:dyDescent="0.35">
      <c r="A349" s="73" t="s">
        <v>75</v>
      </c>
      <c r="B349" s="85" t="s">
        <v>200</v>
      </c>
      <c r="C349" s="85" t="s">
        <v>87</v>
      </c>
      <c r="D349" s="85" t="s">
        <v>88</v>
      </c>
    </row>
    <row r="350" spans="1:4" x14ac:dyDescent="0.35">
      <c r="A350" s="73" t="s">
        <v>75</v>
      </c>
      <c r="B350" s="85" t="s">
        <v>200</v>
      </c>
      <c r="C350" s="85" t="s">
        <v>89</v>
      </c>
      <c r="D350" s="85" t="s">
        <v>90</v>
      </c>
    </row>
    <row r="351" spans="1:4" x14ac:dyDescent="0.35">
      <c r="A351" s="73" t="s">
        <v>75</v>
      </c>
      <c r="B351" s="85" t="s">
        <v>200</v>
      </c>
      <c r="C351" s="85" t="s">
        <v>91</v>
      </c>
      <c r="D351" s="85" t="s">
        <v>92</v>
      </c>
    </row>
    <row r="352" spans="1:4" x14ac:dyDescent="0.35">
      <c r="A352" s="73" t="s">
        <v>75</v>
      </c>
      <c r="B352" s="85" t="s">
        <v>200</v>
      </c>
      <c r="C352" s="85" t="s">
        <v>93</v>
      </c>
      <c r="D352" s="85" t="s">
        <v>94</v>
      </c>
    </row>
    <row r="353" spans="1:4" x14ac:dyDescent="0.35">
      <c r="A353" s="73" t="s">
        <v>75</v>
      </c>
      <c r="B353" s="85" t="s">
        <v>200</v>
      </c>
      <c r="C353" s="85" t="s">
        <v>95</v>
      </c>
      <c r="D353" s="85" t="s">
        <v>96</v>
      </c>
    </row>
    <row r="354" spans="1:4" x14ac:dyDescent="0.35">
      <c r="A354" s="73" t="s">
        <v>75</v>
      </c>
      <c r="B354" s="85" t="s">
        <v>200</v>
      </c>
      <c r="C354" s="85" t="s">
        <v>97</v>
      </c>
      <c r="D354" s="85" t="s">
        <v>98</v>
      </c>
    </row>
    <row r="355" spans="1:4" x14ac:dyDescent="0.35">
      <c r="A355" s="73" t="s">
        <v>75</v>
      </c>
      <c r="B355" s="85" t="s">
        <v>200</v>
      </c>
      <c r="C355" s="85" t="s">
        <v>99</v>
      </c>
      <c r="D355" s="85" t="s">
        <v>100</v>
      </c>
    </row>
    <row r="356" spans="1:4" x14ac:dyDescent="0.35">
      <c r="A356" s="73" t="s">
        <v>75</v>
      </c>
      <c r="B356" s="85" t="s">
        <v>200</v>
      </c>
      <c r="C356" s="85" t="s">
        <v>101</v>
      </c>
      <c r="D356" s="85" t="s">
        <v>102</v>
      </c>
    </row>
    <row r="357" spans="1:4" x14ac:dyDescent="0.35">
      <c r="A357" s="73" t="s">
        <v>75</v>
      </c>
      <c r="B357" s="85" t="s">
        <v>200</v>
      </c>
      <c r="C357" s="85" t="s">
        <v>103</v>
      </c>
      <c r="D357" s="85" t="s">
        <v>146</v>
      </c>
    </row>
    <row r="358" spans="1:4" x14ac:dyDescent="0.35">
      <c r="A358" s="73" t="s">
        <v>75</v>
      </c>
      <c r="B358" s="85" t="s">
        <v>200</v>
      </c>
      <c r="C358" s="85" t="s">
        <v>104</v>
      </c>
      <c r="D358" s="85" t="s">
        <v>109</v>
      </c>
    </row>
    <row r="359" spans="1:4" x14ac:dyDescent="0.35">
      <c r="A359" s="73" t="s">
        <v>75</v>
      </c>
      <c r="B359" s="85" t="s">
        <v>200</v>
      </c>
      <c r="C359" s="85" t="s">
        <v>106</v>
      </c>
      <c r="D359" s="85" t="s">
        <v>147</v>
      </c>
    </row>
    <row r="360" spans="1:4" x14ac:dyDescent="0.35">
      <c r="A360" s="73" t="s">
        <v>75</v>
      </c>
      <c r="B360" s="85" t="s">
        <v>200</v>
      </c>
      <c r="C360" s="85" t="s">
        <v>108</v>
      </c>
      <c r="D360" s="85" t="s">
        <v>148</v>
      </c>
    </row>
    <row r="361" spans="1:4" x14ac:dyDescent="0.35">
      <c r="A361" s="73" t="s">
        <v>75</v>
      </c>
      <c r="B361" s="85" t="s">
        <v>200</v>
      </c>
      <c r="C361" s="85" t="s">
        <v>110</v>
      </c>
      <c r="D361" s="85" t="s">
        <v>149</v>
      </c>
    </row>
    <row r="362" spans="1:4" x14ac:dyDescent="0.35">
      <c r="A362" s="73" t="s">
        <v>75</v>
      </c>
      <c r="B362" s="85" t="s">
        <v>200</v>
      </c>
      <c r="C362" s="85" t="s">
        <v>112</v>
      </c>
      <c r="D362" s="85" t="s">
        <v>115</v>
      </c>
    </row>
    <row r="363" spans="1:4" x14ac:dyDescent="0.35">
      <c r="A363" s="73" t="s">
        <v>75</v>
      </c>
      <c r="B363" s="85" t="s">
        <v>200</v>
      </c>
      <c r="C363" s="85" t="s">
        <v>114</v>
      </c>
      <c r="D363" s="85" t="s">
        <v>150</v>
      </c>
    </row>
    <row r="364" spans="1:4" x14ac:dyDescent="0.35">
      <c r="A364" s="73" t="s">
        <v>75</v>
      </c>
      <c r="B364" s="85" t="s">
        <v>200</v>
      </c>
      <c r="C364" s="85" t="s">
        <v>116</v>
      </c>
      <c r="D364" s="85" t="s">
        <v>151</v>
      </c>
    </row>
    <row r="365" spans="1:4" x14ac:dyDescent="0.35">
      <c r="A365" s="73" t="s">
        <v>75</v>
      </c>
      <c r="B365" s="85" t="s">
        <v>200</v>
      </c>
      <c r="C365" s="85" t="s">
        <v>118</v>
      </c>
      <c r="D365" s="85" t="s">
        <v>152</v>
      </c>
    </row>
    <row r="366" spans="1:4" x14ac:dyDescent="0.35">
      <c r="A366" s="73" t="s">
        <v>75</v>
      </c>
      <c r="B366" s="85" t="s">
        <v>200</v>
      </c>
      <c r="C366" s="85" t="s">
        <v>120</v>
      </c>
      <c r="D366" s="85" t="s">
        <v>201</v>
      </c>
    </row>
    <row r="367" spans="1:4" x14ac:dyDescent="0.35">
      <c r="A367" s="73" t="s">
        <v>75</v>
      </c>
      <c r="B367" s="85" t="s">
        <v>200</v>
      </c>
      <c r="C367" s="85" t="s">
        <v>122</v>
      </c>
      <c r="D367" s="85" t="s">
        <v>202</v>
      </c>
    </row>
    <row r="368" spans="1:4" x14ac:dyDescent="0.35">
      <c r="A368" s="73" t="s">
        <v>75</v>
      </c>
      <c r="B368" s="85" t="s">
        <v>200</v>
      </c>
      <c r="C368" s="85" t="s">
        <v>124</v>
      </c>
      <c r="D368" s="85" t="s">
        <v>203</v>
      </c>
    </row>
    <row r="369" spans="1:4" x14ac:dyDescent="0.35">
      <c r="A369" s="73" t="s">
        <v>75</v>
      </c>
      <c r="B369" s="85" t="s">
        <v>200</v>
      </c>
      <c r="C369" s="85" t="s">
        <v>126</v>
      </c>
      <c r="D369" s="85" t="s">
        <v>127</v>
      </c>
    </row>
    <row r="370" spans="1:4" x14ac:dyDescent="0.35">
      <c r="A370" s="73" t="s">
        <v>75</v>
      </c>
      <c r="B370" s="85" t="s">
        <v>200</v>
      </c>
      <c r="C370" s="85" t="s">
        <v>128</v>
      </c>
      <c r="D370" s="85" t="s">
        <v>129</v>
      </c>
    </row>
    <row r="371" spans="1:4" x14ac:dyDescent="0.35">
      <c r="A371" s="73" t="s">
        <v>75</v>
      </c>
      <c r="B371" s="85" t="s">
        <v>200</v>
      </c>
      <c r="C371" s="85" t="s">
        <v>130</v>
      </c>
      <c r="D371" s="85" t="s">
        <v>131</v>
      </c>
    </row>
    <row r="372" spans="1:4" x14ac:dyDescent="0.35">
      <c r="A372" s="73" t="s">
        <v>75</v>
      </c>
      <c r="B372" s="85" t="s">
        <v>200</v>
      </c>
      <c r="C372" s="85" t="s">
        <v>132</v>
      </c>
      <c r="D372" s="85" t="s">
        <v>133</v>
      </c>
    </row>
    <row r="373" spans="1:4" x14ac:dyDescent="0.35">
      <c r="A373" s="73" t="s">
        <v>75</v>
      </c>
      <c r="B373" s="85" t="s">
        <v>200</v>
      </c>
      <c r="C373" s="85" t="s">
        <v>134</v>
      </c>
      <c r="D373" s="85" t="s">
        <v>127</v>
      </c>
    </row>
    <row r="374" spans="1:4" x14ac:dyDescent="0.35">
      <c r="A374" s="73" t="s">
        <v>75</v>
      </c>
      <c r="B374" s="85" t="s">
        <v>200</v>
      </c>
      <c r="C374" s="85" t="s">
        <v>135</v>
      </c>
      <c r="D374" s="85" t="s">
        <v>136</v>
      </c>
    </row>
    <row r="375" spans="1:4" x14ac:dyDescent="0.35">
      <c r="A375" s="73" t="s">
        <v>75</v>
      </c>
      <c r="B375" s="85" t="s">
        <v>200</v>
      </c>
      <c r="C375" s="85" t="s">
        <v>137</v>
      </c>
      <c r="D375" s="85" t="s">
        <v>138</v>
      </c>
    </row>
    <row r="376" spans="1:4" x14ac:dyDescent="0.35">
      <c r="A376" s="73" t="s">
        <v>75</v>
      </c>
      <c r="B376" s="85" t="s">
        <v>200</v>
      </c>
      <c r="C376" s="85" t="s">
        <v>139</v>
      </c>
      <c r="D376" s="85" t="s">
        <v>98</v>
      </c>
    </row>
    <row r="377" spans="1:4" x14ac:dyDescent="0.35">
      <c r="A377" s="73" t="s">
        <v>75</v>
      </c>
      <c r="B377" s="85" t="s">
        <v>200</v>
      </c>
      <c r="C377" s="85" t="s">
        <v>140</v>
      </c>
      <c r="D377" s="85" t="s">
        <v>98</v>
      </c>
    </row>
    <row r="378" spans="1:4" x14ac:dyDescent="0.35">
      <c r="A378" s="73" t="s">
        <v>75</v>
      </c>
      <c r="B378" s="85" t="s">
        <v>200</v>
      </c>
      <c r="C378" s="85" t="s">
        <v>141</v>
      </c>
      <c r="D378" s="85" t="s">
        <v>98</v>
      </c>
    </row>
    <row r="379" spans="1:4" x14ac:dyDescent="0.35">
      <c r="A379" s="73" t="s">
        <v>75</v>
      </c>
      <c r="B379" s="85" t="s">
        <v>200</v>
      </c>
      <c r="C379" s="85" t="s">
        <v>142</v>
      </c>
      <c r="D379" s="85" t="s">
        <v>98</v>
      </c>
    </row>
    <row r="380" spans="1:4" x14ac:dyDescent="0.35">
      <c r="A380" s="73" t="s">
        <v>75</v>
      </c>
      <c r="B380" s="85" t="s">
        <v>200</v>
      </c>
      <c r="C380" s="85" t="s">
        <v>143</v>
      </c>
      <c r="D380" s="85" t="s">
        <v>98</v>
      </c>
    </row>
    <row r="381" spans="1:4" x14ac:dyDescent="0.35">
      <c r="A381" s="73" t="s">
        <v>75</v>
      </c>
      <c r="B381" s="85" t="s">
        <v>200</v>
      </c>
      <c r="C381" s="85" t="s">
        <v>144</v>
      </c>
      <c r="D381" s="85" t="s">
        <v>98</v>
      </c>
    </row>
    <row r="382" spans="1:4" x14ac:dyDescent="0.35">
      <c r="A382" s="73" t="s">
        <v>75</v>
      </c>
      <c r="B382" s="85" t="s">
        <v>204</v>
      </c>
      <c r="C382" s="85" t="s">
        <v>77</v>
      </c>
      <c r="D382" s="85" t="s">
        <v>205</v>
      </c>
    </row>
    <row r="383" spans="1:4" x14ac:dyDescent="0.35">
      <c r="A383" s="73" t="s">
        <v>75</v>
      </c>
      <c r="B383" s="85" t="s">
        <v>204</v>
      </c>
      <c r="C383" s="85" t="s">
        <v>79</v>
      </c>
      <c r="D383" s="85" t="s">
        <v>107</v>
      </c>
    </row>
    <row r="384" spans="1:4" x14ac:dyDescent="0.35">
      <c r="A384" s="73" t="s">
        <v>75</v>
      </c>
      <c r="B384" s="85" t="s">
        <v>204</v>
      </c>
      <c r="C384" s="85" t="s">
        <v>81</v>
      </c>
      <c r="D384" s="85" t="s">
        <v>147</v>
      </c>
    </row>
    <row r="385" spans="1:4" x14ac:dyDescent="0.35">
      <c r="A385" s="73" t="s">
        <v>75</v>
      </c>
      <c r="B385" s="85" t="s">
        <v>204</v>
      </c>
      <c r="C385" s="85" t="s">
        <v>83</v>
      </c>
      <c r="D385" s="85" t="s">
        <v>206</v>
      </c>
    </row>
    <row r="386" spans="1:4" x14ac:dyDescent="0.35">
      <c r="A386" s="73" t="s">
        <v>75</v>
      </c>
      <c r="B386" s="85" t="s">
        <v>204</v>
      </c>
      <c r="C386" s="85" t="s">
        <v>85</v>
      </c>
      <c r="D386" s="85" t="s">
        <v>82</v>
      </c>
    </row>
    <row r="387" spans="1:4" x14ac:dyDescent="0.35">
      <c r="A387" s="73" t="s">
        <v>75</v>
      </c>
      <c r="B387" s="85" t="s">
        <v>204</v>
      </c>
      <c r="C387" s="85" t="s">
        <v>87</v>
      </c>
      <c r="D387" s="85" t="s">
        <v>207</v>
      </c>
    </row>
    <row r="388" spans="1:4" x14ac:dyDescent="0.35">
      <c r="A388" s="73" t="s">
        <v>75</v>
      </c>
      <c r="B388" s="85" t="s">
        <v>204</v>
      </c>
      <c r="C388" s="85" t="s">
        <v>89</v>
      </c>
      <c r="D388" s="85" t="s">
        <v>208</v>
      </c>
    </row>
    <row r="389" spans="1:4" x14ac:dyDescent="0.35">
      <c r="A389" s="73" t="s">
        <v>75</v>
      </c>
      <c r="B389" s="85" t="s">
        <v>204</v>
      </c>
      <c r="C389" s="85" t="s">
        <v>91</v>
      </c>
      <c r="D389" s="85" t="s">
        <v>209</v>
      </c>
    </row>
    <row r="390" spans="1:4" x14ac:dyDescent="0.35">
      <c r="A390" s="73" t="s">
        <v>75</v>
      </c>
      <c r="B390" s="85" t="s">
        <v>204</v>
      </c>
      <c r="C390" s="85" t="s">
        <v>93</v>
      </c>
      <c r="D390" s="85" t="s">
        <v>210</v>
      </c>
    </row>
    <row r="391" spans="1:4" x14ac:dyDescent="0.35">
      <c r="A391" s="73" t="s">
        <v>75</v>
      </c>
      <c r="B391" s="85" t="s">
        <v>204</v>
      </c>
      <c r="C391" s="85" t="s">
        <v>95</v>
      </c>
      <c r="D391" s="85" t="s">
        <v>211</v>
      </c>
    </row>
    <row r="392" spans="1:4" x14ac:dyDescent="0.35">
      <c r="A392" s="73" t="s">
        <v>75</v>
      </c>
      <c r="B392" s="85" t="s">
        <v>204</v>
      </c>
      <c r="C392" s="85" t="s">
        <v>97</v>
      </c>
      <c r="D392" s="85" t="s">
        <v>98</v>
      </c>
    </row>
    <row r="393" spans="1:4" x14ac:dyDescent="0.35">
      <c r="A393" s="73" t="s">
        <v>75</v>
      </c>
      <c r="B393" s="85" t="s">
        <v>204</v>
      </c>
      <c r="C393" s="85" t="s">
        <v>99</v>
      </c>
      <c r="D393" s="85" t="s">
        <v>212</v>
      </c>
    </row>
    <row r="394" spans="1:4" x14ac:dyDescent="0.35">
      <c r="A394" s="73" t="s">
        <v>75</v>
      </c>
      <c r="B394" s="85" t="s">
        <v>204</v>
      </c>
      <c r="C394" s="85" t="s">
        <v>101</v>
      </c>
      <c r="D394" s="85" t="s">
        <v>213</v>
      </c>
    </row>
    <row r="395" spans="1:4" x14ac:dyDescent="0.35">
      <c r="A395" s="73" t="s">
        <v>75</v>
      </c>
      <c r="B395" s="85" t="s">
        <v>204</v>
      </c>
      <c r="C395" s="85" t="s">
        <v>103</v>
      </c>
      <c r="D395" s="85" t="s">
        <v>96</v>
      </c>
    </row>
    <row r="396" spans="1:4" x14ac:dyDescent="0.35">
      <c r="A396" s="73" t="s">
        <v>75</v>
      </c>
      <c r="B396" s="85" t="s">
        <v>204</v>
      </c>
      <c r="C396" s="85" t="s">
        <v>104</v>
      </c>
      <c r="D396" s="85" t="s">
        <v>105</v>
      </c>
    </row>
    <row r="397" spans="1:4" x14ac:dyDescent="0.35">
      <c r="A397" s="73" t="s">
        <v>75</v>
      </c>
      <c r="B397" s="85" t="s">
        <v>204</v>
      </c>
      <c r="C397" s="85" t="s">
        <v>106</v>
      </c>
      <c r="D397" s="85" t="s">
        <v>107</v>
      </c>
    </row>
    <row r="398" spans="1:4" x14ac:dyDescent="0.35">
      <c r="A398" s="73" t="s">
        <v>75</v>
      </c>
      <c r="B398" s="85" t="s">
        <v>204</v>
      </c>
      <c r="C398" s="85" t="s">
        <v>108</v>
      </c>
      <c r="D398" s="85" t="s">
        <v>109</v>
      </c>
    </row>
    <row r="399" spans="1:4" x14ac:dyDescent="0.35">
      <c r="A399" s="73" t="s">
        <v>75</v>
      </c>
      <c r="B399" s="85" t="s">
        <v>204</v>
      </c>
      <c r="C399" s="85" t="s">
        <v>110</v>
      </c>
      <c r="D399" s="85" t="s">
        <v>111</v>
      </c>
    </row>
    <row r="400" spans="1:4" x14ac:dyDescent="0.35">
      <c r="A400" s="73" t="s">
        <v>75</v>
      </c>
      <c r="B400" s="85" t="s">
        <v>204</v>
      </c>
      <c r="C400" s="85" t="s">
        <v>112</v>
      </c>
      <c r="D400" s="85" t="s">
        <v>113</v>
      </c>
    </row>
    <row r="401" spans="1:4" x14ac:dyDescent="0.35">
      <c r="A401" s="73" t="s">
        <v>75</v>
      </c>
      <c r="B401" s="85" t="s">
        <v>204</v>
      </c>
      <c r="C401" s="85" t="s">
        <v>114</v>
      </c>
      <c r="D401" s="85" t="s">
        <v>115</v>
      </c>
    </row>
    <row r="402" spans="1:4" x14ac:dyDescent="0.35">
      <c r="A402" s="73" t="s">
        <v>75</v>
      </c>
      <c r="B402" s="85" t="s">
        <v>204</v>
      </c>
      <c r="C402" s="85" t="s">
        <v>116</v>
      </c>
      <c r="D402" s="85" t="s">
        <v>117</v>
      </c>
    </row>
    <row r="403" spans="1:4" x14ac:dyDescent="0.35">
      <c r="A403" s="73" t="s">
        <v>75</v>
      </c>
      <c r="B403" s="85" t="s">
        <v>204</v>
      </c>
      <c r="C403" s="85" t="s">
        <v>118</v>
      </c>
      <c r="D403" s="85" t="s">
        <v>119</v>
      </c>
    </row>
    <row r="404" spans="1:4" x14ac:dyDescent="0.35">
      <c r="A404" s="73" t="s">
        <v>75</v>
      </c>
      <c r="B404" s="85" t="s">
        <v>204</v>
      </c>
      <c r="C404" s="85" t="s">
        <v>120</v>
      </c>
      <c r="D404" s="85" t="s">
        <v>157</v>
      </c>
    </row>
    <row r="405" spans="1:4" x14ac:dyDescent="0.35">
      <c r="A405" s="73" t="s">
        <v>75</v>
      </c>
      <c r="B405" s="85" t="s">
        <v>204</v>
      </c>
      <c r="C405" s="85" t="s">
        <v>122</v>
      </c>
      <c r="D405" s="85" t="s">
        <v>158</v>
      </c>
    </row>
    <row r="406" spans="1:4" x14ac:dyDescent="0.35">
      <c r="A406" s="73" t="s">
        <v>75</v>
      </c>
      <c r="B406" s="85" t="s">
        <v>204</v>
      </c>
      <c r="C406" s="85" t="s">
        <v>124</v>
      </c>
      <c r="D406" s="85" t="s">
        <v>159</v>
      </c>
    </row>
    <row r="407" spans="1:4" x14ac:dyDescent="0.35">
      <c r="A407" s="73" t="s">
        <v>75</v>
      </c>
      <c r="B407" s="85" t="s">
        <v>204</v>
      </c>
      <c r="C407" s="85" t="s">
        <v>126</v>
      </c>
      <c r="D407" s="85" t="s">
        <v>201</v>
      </c>
    </row>
    <row r="408" spans="1:4" x14ac:dyDescent="0.35">
      <c r="A408" s="73" t="s">
        <v>75</v>
      </c>
      <c r="B408" s="85" t="s">
        <v>204</v>
      </c>
      <c r="C408" s="85" t="s">
        <v>128</v>
      </c>
      <c r="D408" s="85" t="s">
        <v>214</v>
      </c>
    </row>
    <row r="409" spans="1:4" x14ac:dyDescent="0.35">
      <c r="A409" s="73" t="s">
        <v>75</v>
      </c>
      <c r="B409" s="85" t="s">
        <v>204</v>
      </c>
      <c r="C409" s="85" t="s">
        <v>130</v>
      </c>
      <c r="D409" s="85" t="s">
        <v>215</v>
      </c>
    </row>
    <row r="410" spans="1:4" x14ac:dyDescent="0.35">
      <c r="A410" s="73" t="s">
        <v>75</v>
      </c>
      <c r="B410" s="85" t="s">
        <v>204</v>
      </c>
      <c r="C410" s="85" t="s">
        <v>132</v>
      </c>
      <c r="D410" s="85" t="s">
        <v>216</v>
      </c>
    </row>
    <row r="411" spans="1:4" x14ac:dyDescent="0.35">
      <c r="A411" s="73" t="s">
        <v>75</v>
      </c>
      <c r="B411" s="85" t="s">
        <v>204</v>
      </c>
      <c r="C411" s="85" t="s">
        <v>134</v>
      </c>
      <c r="D411" s="85" t="s">
        <v>201</v>
      </c>
    </row>
    <row r="412" spans="1:4" x14ac:dyDescent="0.35">
      <c r="A412" s="73" t="s">
        <v>75</v>
      </c>
      <c r="B412" s="85" t="s">
        <v>204</v>
      </c>
      <c r="C412" s="85" t="s">
        <v>135</v>
      </c>
      <c r="D412" s="85" t="s">
        <v>217</v>
      </c>
    </row>
    <row r="413" spans="1:4" x14ac:dyDescent="0.35">
      <c r="A413" s="73" t="s">
        <v>75</v>
      </c>
      <c r="B413" s="85" t="s">
        <v>204</v>
      </c>
      <c r="C413" s="85" t="s">
        <v>137</v>
      </c>
      <c r="D413" s="85" t="s">
        <v>218</v>
      </c>
    </row>
    <row r="414" spans="1:4" x14ac:dyDescent="0.35">
      <c r="A414" s="73" t="s">
        <v>75</v>
      </c>
      <c r="B414" s="85" t="s">
        <v>204</v>
      </c>
      <c r="C414" s="85" t="s">
        <v>139</v>
      </c>
      <c r="D414" s="85" t="s">
        <v>98</v>
      </c>
    </row>
    <row r="415" spans="1:4" x14ac:dyDescent="0.35">
      <c r="A415" s="73" t="s">
        <v>75</v>
      </c>
      <c r="B415" s="85" t="s">
        <v>204</v>
      </c>
      <c r="C415" s="85" t="s">
        <v>140</v>
      </c>
      <c r="D415" s="85" t="s">
        <v>98</v>
      </c>
    </row>
    <row r="416" spans="1:4" x14ac:dyDescent="0.35">
      <c r="A416" s="73" t="s">
        <v>75</v>
      </c>
      <c r="B416" s="85" t="s">
        <v>204</v>
      </c>
      <c r="C416" s="85" t="s">
        <v>141</v>
      </c>
      <c r="D416" s="85" t="s">
        <v>98</v>
      </c>
    </row>
    <row r="417" spans="1:4" x14ac:dyDescent="0.35">
      <c r="A417" s="73" t="s">
        <v>75</v>
      </c>
      <c r="B417" s="85" t="s">
        <v>204</v>
      </c>
      <c r="C417" s="85" t="s">
        <v>142</v>
      </c>
      <c r="D417" s="85" t="s">
        <v>98</v>
      </c>
    </row>
    <row r="418" spans="1:4" x14ac:dyDescent="0.35">
      <c r="A418" s="73" t="s">
        <v>75</v>
      </c>
      <c r="B418" s="85" t="s">
        <v>204</v>
      </c>
      <c r="C418" s="85" t="s">
        <v>143</v>
      </c>
      <c r="D418" s="85" t="s">
        <v>98</v>
      </c>
    </row>
    <row r="419" spans="1:4" x14ac:dyDescent="0.35">
      <c r="A419" s="73" t="s">
        <v>75</v>
      </c>
      <c r="B419" s="85" t="s">
        <v>204</v>
      </c>
      <c r="C419" s="85" t="s">
        <v>144</v>
      </c>
      <c r="D419" s="85" t="s">
        <v>98</v>
      </c>
    </row>
    <row r="420" spans="1:4" x14ac:dyDescent="0.35">
      <c r="A420" s="73" t="s">
        <v>75</v>
      </c>
      <c r="B420" s="85" t="s">
        <v>219</v>
      </c>
      <c r="C420" s="85" t="s">
        <v>77</v>
      </c>
      <c r="D420" s="85" t="s">
        <v>78</v>
      </c>
    </row>
    <row r="421" spans="1:4" x14ac:dyDescent="0.35">
      <c r="A421" s="73" t="s">
        <v>75</v>
      </c>
      <c r="B421" s="85" t="s">
        <v>219</v>
      </c>
      <c r="C421" s="85" t="s">
        <v>79</v>
      </c>
      <c r="D421" s="85" t="s">
        <v>80</v>
      </c>
    </row>
    <row r="422" spans="1:4" x14ac:dyDescent="0.35">
      <c r="A422" s="73" t="s">
        <v>75</v>
      </c>
      <c r="B422" s="85" t="s">
        <v>219</v>
      </c>
      <c r="C422" s="85" t="s">
        <v>81</v>
      </c>
      <c r="D422" s="85" t="s">
        <v>82</v>
      </c>
    </row>
    <row r="423" spans="1:4" x14ac:dyDescent="0.35">
      <c r="A423" s="73" t="s">
        <v>75</v>
      </c>
      <c r="B423" s="85" t="s">
        <v>219</v>
      </c>
      <c r="C423" s="85" t="s">
        <v>83</v>
      </c>
      <c r="D423" s="85" t="s">
        <v>84</v>
      </c>
    </row>
    <row r="424" spans="1:4" x14ac:dyDescent="0.35">
      <c r="A424" s="73" t="s">
        <v>75</v>
      </c>
      <c r="B424" s="85" t="s">
        <v>219</v>
      </c>
      <c r="C424" s="85" t="s">
        <v>85</v>
      </c>
      <c r="D424" s="85" t="s">
        <v>86</v>
      </c>
    </row>
    <row r="425" spans="1:4" x14ac:dyDescent="0.35">
      <c r="A425" s="73" t="s">
        <v>75</v>
      </c>
      <c r="B425" s="85" t="s">
        <v>219</v>
      </c>
      <c r="C425" s="85" t="s">
        <v>87</v>
      </c>
      <c r="D425" s="85" t="s">
        <v>88</v>
      </c>
    </row>
    <row r="426" spans="1:4" x14ac:dyDescent="0.35">
      <c r="A426" s="73" t="s">
        <v>75</v>
      </c>
      <c r="B426" s="85" t="s">
        <v>219</v>
      </c>
      <c r="C426" s="85" t="s">
        <v>89</v>
      </c>
      <c r="D426" s="85" t="s">
        <v>90</v>
      </c>
    </row>
    <row r="427" spans="1:4" x14ac:dyDescent="0.35">
      <c r="A427" s="73" t="s">
        <v>75</v>
      </c>
      <c r="B427" s="85" t="s">
        <v>219</v>
      </c>
      <c r="C427" s="85" t="s">
        <v>91</v>
      </c>
      <c r="D427" s="85" t="s">
        <v>92</v>
      </c>
    </row>
    <row r="428" spans="1:4" x14ac:dyDescent="0.35">
      <c r="A428" s="73" t="s">
        <v>75</v>
      </c>
      <c r="B428" s="85" t="s">
        <v>219</v>
      </c>
      <c r="C428" s="85" t="s">
        <v>93</v>
      </c>
      <c r="D428" s="85" t="s">
        <v>94</v>
      </c>
    </row>
    <row r="429" spans="1:4" x14ac:dyDescent="0.35">
      <c r="A429" s="73" t="s">
        <v>75</v>
      </c>
      <c r="B429" s="85" t="s">
        <v>219</v>
      </c>
      <c r="C429" s="85" t="s">
        <v>95</v>
      </c>
      <c r="D429" s="85" t="s">
        <v>96</v>
      </c>
    </row>
    <row r="430" spans="1:4" x14ac:dyDescent="0.35">
      <c r="A430" s="73" t="s">
        <v>75</v>
      </c>
      <c r="B430" s="85" t="s">
        <v>219</v>
      </c>
      <c r="C430" s="85" t="s">
        <v>97</v>
      </c>
      <c r="D430" s="85" t="s">
        <v>98</v>
      </c>
    </row>
    <row r="431" spans="1:4" x14ac:dyDescent="0.35">
      <c r="A431" s="73" t="s">
        <v>75</v>
      </c>
      <c r="B431" s="85" t="s">
        <v>219</v>
      </c>
      <c r="C431" s="85" t="s">
        <v>99</v>
      </c>
      <c r="D431" s="85" t="s">
        <v>100</v>
      </c>
    </row>
    <row r="432" spans="1:4" x14ac:dyDescent="0.35">
      <c r="A432" s="73" t="s">
        <v>75</v>
      </c>
      <c r="B432" s="85" t="s">
        <v>219</v>
      </c>
      <c r="C432" s="85" t="s">
        <v>101</v>
      </c>
      <c r="D432" s="85" t="s">
        <v>102</v>
      </c>
    </row>
    <row r="433" spans="1:4" x14ac:dyDescent="0.35">
      <c r="A433" s="73" t="s">
        <v>75</v>
      </c>
      <c r="B433" s="85" t="s">
        <v>219</v>
      </c>
      <c r="C433" s="85" t="s">
        <v>103</v>
      </c>
      <c r="D433" s="85" t="s">
        <v>146</v>
      </c>
    </row>
    <row r="434" spans="1:4" x14ac:dyDescent="0.35">
      <c r="A434" s="73" t="s">
        <v>75</v>
      </c>
      <c r="B434" s="85" t="s">
        <v>219</v>
      </c>
      <c r="C434" s="85" t="s">
        <v>104</v>
      </c>
      <c r="D434" s="85" t="s">
        <v>109</v>
      </c>
    </row>
    <row r="435" spans="1:4" x14ac:dyDescent="0.35">
      <c r="A435" s="73" t="s">
        <v>75</v>
      </c>
      <c r="B435" s="85" t="s">
        <v>219</v>
      </c>
      <c r="C435" s="85" t="s">
        <v>106</v>
      </c>
      <c r="D435" s="85" t="s">
        <v>147</v>
      </c>
    </row>
    <row r="436" spans="1:4" x14ac:dyDescent="0.35">
      <c r="A436" s="73" t="s">
        <v>75</v>
      </c>
      <c r="B436" s="85" t="s">
        <v>219</v>
      </c>
      <c r="C436" s="85" t="s">
        <v>108</v>
      </c>
      <c r="D436" s="85" t="s">
        <v>148</v>
      </c>
    </row>
    <row r="437" spans="1:4" x14ac:dyDescent="0.35">
      <c r="A437" s="73" t="s">
        <v>75</v>
      </c>
      <c r="B437" s="85" t="s">
        <v>219</v>
      </c>
      <c r="C437" s="85" t="s">
        <v>110</v>
      </c>
      <c r="D437" s="85" t="s">
        <v>149</v>
      </c>
    </row>
    <row r="438" spans="1:4" x14ac:dyDescent="0.35">
      <c r="A438" s="73" t="s">
        <v>75</v>
      </c>
      <c r="B438" s="85" t="s">
        <v>219</v>
      </c>
      <c r="C438" s="85" t="s">
        <v>112</v>
      </c>
      <c r="D438" s="85" t="s">
        <v>115</v>
      </c>
    </row>
    <row r="439" spans="1:4" x14ac:dyDescent="0.35">
      <c r="A439" s="73" t="s">
        <v>75</v>
      </c>
      <c r="B439" s="85" t="s">
        <v>219</v>
      </c>
      <c r="C439" s="85" t="s">
        <v>114</v>
      </c>
      <c r="D439" s="85" t="s">
        <v>150</v>
      </c>
    </row>
    <row r="440" spans="1:4" x14ac:dyDescent="0.35">
      <c r="A440" s="73" t="s">
        <v>75</v>
      </c>
      <c r="B440" s="85" t="s">
        <v>219</v>
      </c>
      <c r="C440" s="85" t="s">
        <v>116</v>
      </c>
      <c r="D440" s="85" t="s">
        <v>151</v>
      </c>
    </row>
    <row r="441" spans="1:4" x14ac:dyDescent="0.35">
      <c r="A441" s="73" t="s">
        <v>75</v>
      </c>
      <c r="B441" s="85" t="s">
        <v>219</v>
      </c>
      <c r="C441" s="85" t="s">
        <v>118</v>
      </c>
      <c r="D441" s="85" t="s">
        <v>152</v>
      </c>
    </row>
    <row r="442" spans="1:4" x14ac:dyDescent="0.35">
      <c r="A442" s="73" t="s">
        <v>75</v>
      </c>
      <c r="B442" s="85" t="s">
        <v>219</v>
      </c>
      <c r="C442" s="85" t="s">
        <v>120</v>
      </c>
      <c r="D442" s="85" t="s">
        <v>220</v>
      </c>
    </row>
    <row r="443" spans="1:4" x14ac:dyDescent="0.35">
      <c r="A443" s="73" t="s">
        <v>75</v>
      </c>
      <c r="B443" s="85" t="s">
        <v>219</v>
      </c>
      <c r="C443" s="85" t="s">
        <v>122</v>
      </c>
      <c r="D443" s="85" t="s">
        <v>221</v>
      </c>
    </row>
    <row r="444" spans="1:4" x14ac:dyDescent="0.35">
      <c r="A444" s="73" t="s">
        <v>75</v>
      </c>
      <c r="B444" s="85" t="s">
        <v>219</v>
      </c>
      <c r="C444" s="85" t="s">
        <v>124</v>
      </c>
      <c r="D444" s="85" t="s">
        <v>136</v>
      </c>
    </row>
    <row r="445" spans="1:4" x14ac:dyDescent="0.35">
      <c r="A445" s="73" t="s">
        <v>75</v>
      </c>
      <c r="B445" s="85" t="s">
        <v>219</v>
      </c>
      <c r="C445" s="85" t="s">
        <v>126</v>
      </c>
      <c r="D445" s="85" t="s">
        <v>127</v>
      </c>
    </row>
    <row r="446" spans="1:4" x14ac:dyDescent="0.35">
      <c r="A446" s="73" t="s">
        <v>75</v>
      </c>
      <c r="B446" s="85" t="s">
        <v>219</v>
      </c>
      <c r="C446" s="85" t="s">
        <v>128</v>
      </c>
      <c r="D446" s="85" t="s">
        <v>129</v>
      </c>
    </row>
    <row r="447" spans="1:4" x14ac:dyDescent="0.35">
      <c r="A447" s="73" t="s">
        <v>75</v>
      </c>
      <c r="B447" s="85" t="s">
        <v>219</v>
      </c>
      <c r="C447" s="85" t="s">
        <v>130</v>
      </c>
      <c r="D447" s="85" t="s">
        <v>131</v>
      </c>
    </row>
    <row r="448" spans="1:4" x14ac:dyDescent="0.35">
      <c r="A448" s="73" t="s">
        <v>75</v>
      </c>
      <c r="B448" s="85" t="s">
        <v>219</v>
      </c>
      <c r="C448" s="85" t="s">
        <v>132</v>
      </c>
      <c r="D448" s="85" t="s">
        <v>133</v>
      </c>
    </row>
    <row r="449" spans="1:4" x14ac:dyDescent="0.35">
      <c r="A449" s="73" t="s">
        <v>75</v>
      </c>
      <c r="B449" s="85" t="s">
        <v>219</v>
      </c>
      <c r="C449" s="85" t="s">
        <v>134</v>
      </c>
      <c r="D449" s="85" t="s">
        <v>127</v>
      </c>
    </row>
    <row r="450" spans="1:4" x14ac:dyDescent="0.35">
      <c r="A450" s="73" t="s">
        <v>75</v>
      </c>
      <c r="B450" s="85" t="s">
        <v>219</v>
      </c>
      <c r="C450" s="85" t="s">
        <v>135</v>
      </c>
      <c r="D450" s="85" t="s">
        <v>136</v>
      </c>
    </row>
    <row r="451" spans="1:4" x14ac:dyDescent="0.35">
      <c r="A451" s="73" t="s">
        <v>75</v>
      </c>
      <c r="B451" s="85" t="s">
        <v>219</v>
      </c>
      <c r="C451" s="85" t="s">
        <v>137</v>
      </c>
      <c r="D451" s="85" t="s">
        <v>138</v>
      </c>
    </row>
    <row r="452" spans="1:4" x14ac:dyDescent="0.35">
      <c r="A452" s="73" t="s">
        <v>75</v>
      </c>
      <c r="B452" s="85" t="s">
        <v>219</v>
      </c>
      <c r="C452" s="85" t="s">
        <v>139</v>
      </c>
      <c r="D452" s="85" t="s">
        <v>98</v>
      </c>
    </row>
    <row r="453" spans="1:4" x14ac:dyDescent="0.35">
      <c r="A453" s="73" t="s">
        <v>75</v>
      </c>
      <c r="B453" s="85" t="s">
        <v>219</v>
      </c>
      <c r="C453" s="85" t="s">
        <v>140</v>
      </c>
      <c r="D453" s="85" t="s">
        <v>98</v>
      </c>
    </row>
    <row r="454" spans="1:4" x14ac:dyDescent="0.35">
      <c r="A454" s="73" t="s">
        <v>75</v>
      </c>
      <c r="B454" s="85" t="s">
        <v>219</v>
      </c>
      <c r="C454" s="85" t="s">
        <v>141</v>
      </c>
      <c r="D454" s="85" t="s">
        <v>98</v>
      </c>
    </row>
    <row r="455" spans="1:4" x14ac:dyDescent="0.35">
      <c r="A455" s="73" t="s">
        <v>75</v>
      </c>
      <c r="B455" s="85" t="s">
        <v>219</v>
      </c>
      <c r="C455" s="85" t="s">
        <v>142</v>
      </c>
      <c r="D455" s="85" t="s">
        <v>98</v>
      </c>
    </row>
    <row r="456" spans="1:4" x14ac:dyDescent="0.35">
      <c r="A456" s="73" t="s">
        <v>75</v>
      </c>
      <c r="B456" s="85" t="s">
        <v>219</v>
      </c>
      <c r="C456" s="85" t="s">
        <v>143</v>
      </c>
      <c r="D456" s="85" t="s">
        <v>98</v>
      </c>
    </row>
    <row r="457" spans="1:4" x14ac:dyDescent="0.35">
      <c r="A457" s="73" t="s">
        <v>75</v>
      </c>
      <c r="B457" s="85" t="s">
        <v>219</v>
      </c>
      <c r="C457" s="85" t="s">
        <v>144</v>
      </c>
      <c r="D457" s="85" t="s">
        <v>98</v>
      </c>
    </row>
    <row r="458" spans="1:4" x14ac:dyDescent="0.35">
      <c r="A458" s="73" t="s">
        <v>75</v>
      </c>
      <c r="B458" s="85" t="s">
        <v>222</v>
      </c>
      <c r="C458" s="85" t="s">
        <v>77</v>
      </c>
      <c r="D458" s="85" t="s">
        <v>169</v>
      </c>
    </row>
    <row r="459" spans="1:4" x14ac:dyDescent="0.35">
      <c r="A459" s="73" t="s">
        <v>75</v>
      </c>
      <c r="B459" s="85" t="s">
        <v>222</v>
      </c>
      <c r="C459" s="85" t="s">
        <v>79</v>
      </c>
      <c r="D459" s="85" t="s">
        <v>170</v>
      </c>
    </row>
    <row r="460" spans="1:4" x14ac:dyDescent="0.35">
      <c r="A460" s="73" t="s">
        <v>75</v>
      </c>
      <c r="B460" s="85" t="s">
        <v>222</v>
      </c>
      <c r="C460" s="85" t="s">
        <v>81</v>
      </c>
      <c r="D460" s="85" t="s">
        <v>80</v>
      </c>
    </row>
    <row r="461" spans="1:4" x14ac:dyDescent="0.35">
      <c r="A461" s="73" t="s">
        <v>75</v>
      </c>
      <c r="B461" s="85" t="s">
        <v>222</v>
      </c>
      <c r="C461" s="85" t="s">
        <v>83</v>
      </c>
      <c r="D461" s="85" t="s">
        <v>171</v>
      </c>
    </row>
    <row r="462" spans="1:4" x14ac:dyDescent="0.35">
      <c r="A462" s="73" t="s">
        <v>75</v>
      </c>
      <c r="B462" s="85" t="s">
        <v>222</v>
      </c>
      <c r="C462" s="85" t="s">
        <v>85</v>
      </c>
      <c r="D462" s="85" t="s">
        <v>150</v>
      </c>
    </row>
    <row r="463" spans="1:4" x14ac:dyDescent="0.35">
      <c r="A463" s="73" t="s">
        <v>75</v>
      </c>
      <c r="B463" s="85" t="s">
        <v>222</v>
      </c>
      <c r="C463" s="85" t="s">
        <v>87</v>
      </c>
      <c r="D463" s="85" t="s">
        <v>152</v>
      </c>
    </row>
    <row r="464" spans="1:4" x14ac:dyDescent="0.35">
      <c r="A464" s="73" t="s">
        <v>75</v>
      </c>
      <c r="B464" s="85" t="s">
        <v>222</v>
      </c>
      <c r="C464" s="85" t="s">
        <v>89</v>
      </c>
      <c r="D464" s="85" t="s">
        <v>172</v>
      </c>
    </row>
    <row r="465" spans="1:4" x14ac:dyDescent="0.35">
      <c r="A465" s="73" t="s">
        <v>75</v>
      </c>
      <c r="B465" s="85" t="s">
        <v>222</v>
      </c>
      <c r="C465" s="85" t="s">
        <v>91</v>
      </c>
      <c r="D465" s="85" t="s">
        <v>173</v>
      </c>
    </row>
    <row r="466" spans="1:4" x14ac:dyDescent="0.35">
      <c r="A466" s="73" t="s">
        <v>75</v>
      </c>
      <c r="B466" s="85" t="s">
        <v>222</v>
      </c>
      <c r="C466" s="85" t="s">
        <v>93</v>
      </c>
      <c r="D466" s="85" t="s">
        <v>174</v>
      </c>
    </row>
    <row r="467" spans="1:4" x14ac:dyDescent="0.35">
      <c r="A467" s="73" t="s">
        <v>75</v>
      </c>
      <c r="B467" s="85" t="s">
        <v>222</v>
      </c>
      <c r="C467" s="85" t="s">
        <v>95</v>
      </c>
      <c r="D467" s="85" t="s">
        <v>175</v>
      </c>
    </row>
    <row r="468" spans="1:4" x14ac:dyDescent="0.35">
      <c r="A468" s="73" t="s">
        <v>75</v>
      </c>
      <c r="B468" s="85" t="s">
        <v>222</v>
      </c>
      <c r="C468" s="85" t="s">
        <v>97</v>
      </c>
      <c r="D468" s="85" t="s">
        <v>98</v>
      </c>
    </row>
    <row r="469" spans="1:4" x14ac:dyDescent="0.35">
      <c r="A469" s="73" t="s">
        <v>75</v>
      </c>
      <c r="B469" s="85" t="s">
        <v>222</v>
      </c>
      <c r="C469" s="85" t="s">
        <v>99</v>
      </c>
      <c r="D469" s="85" t="s">
        <v>176</v>
      </c>
    </row>
    <row r="470" spans="1:4" x14ac:dyDescent="0.35">
      <c r="A470" s="73" t="s">
        <v>75</v>
      </c>
      <c r="B470" s="85" t="s">
        <v>222</v>
      </c>
      <c r="C470" s="85" t="s">
        <v>101</v>
      </c>
      <c r="D470" s="85" t="s">
        <v>177</v>
      </c>
    </row>
    <row r="471" spans="1:4" x14ac:dyDescent="0.35">
      <c r="A471" s="73" t="s">
        <v>75</v>
      </c>
      <c r="B471" s="85" t="s">
        <v>222</v>
      </c>
      <c r="C471" s="85" t="s">
        <v>103</v>
      </c>
      <c r="D471" s="85" t="s">
        <v>105</v>
      </c>
    </row>
    <row r="472" spans="1:4" x14ac:dyDescent="0.35">
      <c r="A472" s="73" t="s">
        <v>75</v>
      </c>
      <c r="B472" s="85" t="s">
        <v>222</v>
      </c>
      <c r="C472" s="85" t="s">
        <v>104</v>
      </c>
      <c r="D472" s="85" t="s">
        <v>146</v>
      </c>
    </row>
    <row r="473" spans="1:4" x14ac:dyDescent="0.35">
      <c r="A473" s="73" t="s">
        <v>75</v>
      </c>
      <c r="B473" s="85" t="s">
        <v>222</v>
      </c>
      <c r="C473" s="85" t="s">
        <v>106</v>
      </c>
      <c r="D473" s="85" t="s">
        <v>78</v>
      </c>
    </row>
    <row r="474" spans="1:4" x14ac:dyDescent="0.35">
      <c r="A474" s="73" t="s">
        <v>75</v>
      </c>
      <c r="B474" s="85" t="s">
        <v>222</v>
      </c>
      <c r="C474" s="85" t="s">
        <v>108</v>
      </c>
      <c r="D474" s="85" t="s">
        <v>170</v>
      </c>
    </row>
    <row r="475" spans="1:4" x14ac:dyDescent="0.35">
      <c r="A475" s="73" t="s">
        <v>75</v>
      </c>
      <c r="B475" s="85" t="s">
        <v>222</v>
      </c>
      <c r="C475" s="85" t="s">
        <v>110</v>
      </c>
      <c r="D475" s="85" t="s">
        <v>178</v>
      </c>
    </row>
    <row r="476" spans="1:4" x14ac:dyDescent="0.35">
      <c r="A476" s="73" t="s">
        <v>75</v>
      </c>
      <c r="B476" s="85" t="s">
        <v>222</v>
      </c>
      <c r="C476" s="85" t="s">
        <v>112</v>
      </c>
      <c r="D476" s="85" t="s">
        <v>179</v>
      </c>
    </row>
    <row r="477" spans="1:4" x14ac:dyDescent="0.35">
      <c r="A477" s="73" t="s">
        <v>75</v>
      </c>
      <c r="B477" s="85" t="s">
        <v>222</v>
      </c>
      <c r="C477" s="85" t="s">
        <v>114</v>
      </c>
      <c r="D477" s="85" t="s">
        <v>180</v>
      </c>
    </row>
    <row r="478" spans="1:4" x14ac:dyDescent="0.35">
      <c r="A478" s="73" t="s">
        <v>75</v>
      </c>
      <c r="B478" s="85" t="s">
        <v>222</v>
      </c>
      <c r="C478" s="85" t="s">
        <v>116</v>
      </c>
      <c r="D478" s="85" t="s">
        <v>84</v>
      </c>
    </row>
    <row r="479" spans="1:4" x14ac:dyDescent="0.35">
      <c r="A479" s="73" t="s">
        <v>75</v>
      </c>
      <c r="B479" s="85" t="s">
        <v>222</v>
      </c>
      <c r="C479" s="85" t="s">
        <v>118</v>
      </c>
      <c r="D479" s="85" t="s">
        <v>86</v>
      </c>
    </row>
    <row r="480" spans="1:4" x14ac:dyDescent="0.35">
      <c r="A480" s="73" t="s">
        <v>75</v>
      </c>
      <c r="B480" s="85" t="s">
        <v>222</v>
      </c>
      <c r="C480" s="85" t="s">
        <v>120</v>
      </c>
      <c r="D480" s="85" t="s">
        <v>157</v>
      </c>
    </row>
    <row r="481" spans="1:4" x14ac:dyDescent="0.35">
      <c r="A481" s="73" t="s">
        <v>75</v>
      </c>
      <c r="B481" s="85" t="s">
        <v>222</v>
      </c>
      <c r="C481" s="85" t="s">
        <v>122</v>
      </c>
      <c r="D481" s="85" t="s">
        <v>158</v>
      </c>
    </row>
    <row r="482" spans="1:4" x14ac:dyDescent="0.35">
      <c r="A482" s="73" t="s">
        <v>75</v>
      </c>
      <c r="B482" s="85" t="s">
        <v>222</v>
      </c>
      <c r="C482" s="85" t="s">
        <v>124</v>
      </c>
      <c r="D482" s="85" t="s">
        <v>159</v>
      </c>
    </row>
    <row r="483" spans="1:4" x14ac:dyDescent="0.35">
      <c r="A483" s="73" t="s">
        <v>75</v>
      </c>
      <c r="B483" s="85" t="s">
        <v>222</v>
      </c>
      <c r="C483" s="85" t="s">
        <v>126</v>
      </c>
      <c r="D483" s="85" t="s">
        <v>184</v>
      </c>
    </row>
    <row r="484" spans="1:4" x14ac:dyDescent="0.35">
      <c r="A484" s="73" t="s">
        <v>75</v>
      </c>
      <c r="B484" s="85" t="s">
        <v>222</v>
      </c>
      <c r="C484" s="85" t="s">
        <v>128</v>
      </c>
      <c r="D484" s="85" t="s">
        <v>185</v>
      </c>
    </row>
    <row r="485" spans="1:4" x14ac:dyDescent="0.35">
      <c r="A485" s="73" t="s">
        <v>75</v>
      </c>
      <c r="B485" s="85" t="s">
        <v>222</v>
      </c>
      <c r="C485" s="85" t="s">
        <v>130</v>
      </c>
      <c r="D485" s="85" t="s">
        <v>186</v>
      </c>
    </row>
    <row r="486" spans="1:4" x14ac:dyDescent="0.35">
      <c r="A486" s="73" t="s">
        <v>75</v>
      </c>
      <c r="B486" s="85" t="s">
        <v>222</v>
      </c>
      <c r="C486" s="85" t="s">
        <v>132</v>
      </c>
      <c r="D486" s="85" t="s">
        <v>187</v>
      </c>
    </row>
    <row r="487" spans="1:4" x14ac:dyDescent="0.35">
      <c r="A487" s="73" t="s">
        <v>75</v>
      </c>
      <c r="B487" s="85" t="s">
        <v>222</v>
      </c>
      <c r="C487" s="85" t="s">
        <v>134</v>
      </c>
      <c r="D487" s="85" t="s">
        <v>184</v>
      </c>
    </row>
    <row r="488" spans="1:4" x14ac:dyDescent="0.35">
      <c r="A488" s="73" t="s">
        <v>75</v>
      </c>
      <c r="B488" s="85" t="s">
        <v>222</v>
      </c>
      <c r="C488" s="85" t="s">
        <v>135</v>
      </c>
      <c r="D488" s="85" t="s">
        <v>129</v>
      </c>
    </row>
    <row r="489" spans="1:4" x14ac:dyDescent="0.35">
      <c r="A489" s="73" t="s">
        <v>75</v>
      </c>
      <c r="B489" s="85" t="s">
        <v>222</v>
      </c>
      <c r="C489" s="85" t="s">
        <v>137</v>
      </c>
      <c r="D489" s="85" t="s">
        <v>188</v>
      </c>
    </row>
    <row r="490" spans="1:4" x14ac:dyDescent="0.35">
      <c r="A490" s="73" t="s">
        <v>75</v>
      </c>
      <c r="B490" s="85" t="s">
        <v>222</v>
      </c>
      <c r="C490" s="85" t="s">
        <v>139</v>
      </c>
      <c r="D490" s="85" t="s">
        <v>98</v>
      </c>
    </row>
    <row r="491" spans="1:4" x14ac:dyDescent="0.35">
      <c r="A491" s="73" t="s">
        <v>75</v>
      </c>
      <c r="B491" s="85" t="s">
        <v>222</v>
      </c>
      <c r="C491" s="85" t="s">
        <v>140</v>
      </c>
      <c r="D491" s="85" t="s">
        <v>98</v>
      </c>
    </row>
    <row r="492" spans="1:4" x14ac:dyDescent="0.35">
      <c r="A492" s="73" t="s">
        <v>75</v>
      </c>
      <c r="B492" s="85" t="s">
        <v>222</v>
      </c>
      <c r="C492" s="85" t="s">
        <v>141</v>
      </c>
      <c r="D492" s="85" t="s">
        <v>98</v>
      </c>
    </row>
    <row r="493" spans="1:4" x14ac:dyDescent="0.35">
      <c r="A493" s="73" t="s">
        <v>75</v>
      </c>
      <c r="B493" s="85" t="s">
        <v>222</v>
      </c>
      <c r="C493" s="85" t="s">
        <v>142</v>
      </c>
      <c r="D493" s="85" t="s">
        <v>98</v>
      </c>
    </row>
    <row r="494" spans="1:4" x14ac:dyDescent="0.35">
      <c r="A494" s="73" t="s">
        <v>75</v>
      </c>
      <c r="B494" s="85" t="s">
        <v>222</v>
      </c>
      <c r="C494" s="85" t="s">
        <v>143</v>
      </c>
      <c r="D494" s="85" t="s">
        <v>98</v>
      </c>
    </row>
    <row r="495" spans="1:4" x14ac:dyDescent="0.35">
      <c r="A495" s="73" t="s">
        <v>75</v>
      </c>
      <c r="B495" s="85" t="s">
        <v>222</v>
      </c>
      <c r="C495" s="85" t="s">
        <v>144</v>
      </c>
      <c r="D495" s="85" t="s">
        <v>98</v>
      </c>
    </row>
    <row r="496" spans="1:4" x14ac:dyDescent="0.35">
      <c r="A496" s="73" t="s">
        <v>75</v>
      </c>
      <c r="B496" s="85" t="s">
        <v>223</v>
      </c>
      <c r="C496" s="85" t="s">
        <v>77</v>
      </c>
      <c r="D496" s="85" t="s">
        <v>78</v>
      </c>
    </row>
    <row r="497" spans="1:4" x14ac:dyDescent="0.35">
      <c r="A497" s="73" t="s">
        <v>75</v>
      </c>
      <c r="B497" s="85" t="s">
        <v>223</v>
      </c>
      <c r="C497" s="85" t="s">
        <v>79</v>
      </c>
      <c r="D497" s="85" t="s">
        <v>80</v>
      </c>
    </row>
    <row r="498" spans="1:4" x14ac:dyDescent="0.35">
      <c r="A498" s="73" t="s">
        <v>75</v>
      </c>
      <c r="B498" s="85" t="s">
        <v>223</v>
      </c>
      <c r="C498" s="85" t="s">
        <v>81</v>
      </c>
      <c r="D498" s="85" t="s">
        <v>82</v>
      </c>
    </row>
    <row r="499" spans="1:4" x14ac:dyDescent="0.35">
      <c r="A499" s="73" t="s">
        <v>75</v>
      </c>
      <c r="B499" s="85" t="s">
        <v>223</v>
      </c>
      <c r="C499" s="85" t="s">
        <v>83</v>
      </c>
      <c r="D499" s="85" t="s">
        <v>84</v>
      </c>
    </row>
    <row r="500" spans="1:4" x14ac:dyDescent="0.35">
      <c r="A500" s="73" t="s">
        <v>75</v>
      </c>
      <c r="B500" s="85" t="s">
        <v>223</v>
      </c>
      <c r="C500" s="85" t="s">
        <v>85</v>
      </c>
      <c r="D500" s="85" t="s">
        <v>86</v>
      </c>
    </row>
    <row r="501" spans="1:4" x14ac:dyDescent="0.35">
      <c r="A501" s="73" t="s">
        <v>75</v>
      </c>
      <c r="B501" s="85" t="s">
        <v>223</v>
      </c>
      <c r="C501" s="85" t="s">
        <v>87</v>
      </c>
      <c r="D501" s="85" t="s">
        <v>88</v>
      </c>
    </row>
    <row r="502" spans="1:4" x14ac:dyDescent="0.35">
      <c r="A502" s="73" t="s">
        <v>75</v>
      </c>
      <c r="B502" s="85" t="s">
        <v>223</v>
      </c>
      <c r="C502" s="85" t="s">
        <v>89</v>
      </c>
      <c r="D502" s="85" t="s">
        <v>90</v>
      </c>
    </row>
    <row r="503" spans="1:4" x14ac:dyDescent="0.35">
      <c r="A503" s="73" t="s">
        <v>75</v>
      </c>
      <c r="B503" s="85" t="s">
        <v>223</v>
      </c>
      <c r="C503" s="85" t="s">
        <v>91</v>
      </c>
      <c r="D503" s="85" t="s">
        <v>92</v>
      </c>
    </row>
    <row r="504" spans="1:4" x14ac:dyDescent="0.35">
      <c r="A504" s="73" t="s">
        <v>75</v>
      </c>
      <c r="B504" s="85" t="s">
        <v>223</v>
      </c>
      <c r="C504" s="85" t="s">
        <v>93</v>
      </c>
      <c r="D504" s="85" t="s">
        <v>94</v>
      </c>
    </row>
    <row r="505" spans="1:4" x14ac:dyDescent="0.35">
      <c r="A505" s="73" t="s">
        <v>75</v>
      </c>
      <c r="B505" s="85" t="s">
        <v>223</v>
      </c>
      <c r="C505" s="85" t="s">
        <v>95</v>
      </c>
      <c r="D505" s="85" t="s">
        <v>96</v>
      </c>
    </row>
    <row r="506" spans="1:4" x14ac:dyDescent="0.35">
      <c r="A506" s="73" t="s">
        <v>75</v>
      </c>
      <c r="B506" s="85" t="s">
        <v>223</v>
      </c>
      <c r="C506" s="85" t="s">
        <v>97</v>
      </c>
      <c r="D506" s="85" t="s">
        <v>98</v>
      </c>
    </row>
    <row r="507" spans="1:4" x14ac:dyDescent="0.35">
      <c r="A507" s="73" t="s">
        <v>75</v>
      </c>
      <c r="B507" s="85" t="s">
        <v>223</v>
      </c>
      <c r="C507" s="85" t="s">
        <v>99</v>
      </c>
      <c r="D507" s="85" t="s">
        <v>100</v>
      </c>
    </row>
    <row r="508" spans="1:4" x14ac:dyDescent="0.35">
      <c r="A508" s="73" t="s">
        <v>75</v>
      </c>
      <c r="B508" s="85" t="s">
        <v>223</v>
      </c>
      <c r="C508" s="85" t="s">
        <v>101</v>
      </c>
      <c r="D508" s="85" t="s">
        <v>102</v>
      </c>
    </row>
    <row r="509" spans="1:4" x14ac:dyDescent="0.35">
      <c r="A509" s="73" t="s">
        <v>75</v>
      </c>
      <c r="B509" s="85" t="s">
        <v>223</v>
      </c>
      <c r="C509" s="85" t="s">
        <v>103</v>
      </c>
      <c r="D509" s="85" t="s">
        <v>146</v>
      </c>
    </row>
    <row r="510" spans="1:4" x14ac:dyDescent="0.35">
      <c r="A510" s="73" t="s">
        <v>75</v>
      </c>
      <c r="B510" s="85" t="s">
        <v>223</v>
      </c>
      <c r="C510" s="85" t="s">
        <v>104</v>
      </c>
      <c r="D510" s="85" t="s">
        <v>109</v>
      </c>
    </row>
    <row r="511" spans="1:4" x14ac:dyDescent="0.35">
      <c r="A511" s="73" t="s">
        <v>75</v>
      </c>
      <c r="B511" s="85" t="s">
        <v>223</v>
      </c>
      <c r="C511" s="85" t="s">
        <v>106</v>
      </c>
      <c r="D511" s="85" t="s">
        <v>147</v>
      </c>
    </row>
    <row r="512" spans="1:4" x14ac:dyDescent="0.35">
      <c r="A512" s="73" t="s">
        <v>75</v>
      </c>
      <c r="B512" s="85" t="s">
        <v>223</v>
      </c>
      <c r="C512" s="85" t="s">
        <v>108</v>
      </c>
      <c r="D512" s="85" t="s">
        <v>148</v>
      </c>
    </row>
    <row r="513" spans="1:4" x14ac:dyDescent="0.35">
      <c r="A513" s="73" t="s">
        <v>75</v>
      </c>
      <c r="B513" s="85" t="s">
        <v>223</v>
      </c>
      <c r="C513" s="85" t="s">
        <v>110</v>
      </c>
      <c r="D513" s="85" t="s">
        <v>149</v>
      </c>
    </row>
    <row r="514" spans="1:4" x14ac:dyDescent="0.35">
      <c r="A514" s="73" t="s">
        <v>75</v>
      </c>
      <c r="B514" s="85" t="s">
        <v>223</v>
      </c>
      <c r="C514" s="85" t="s">
        <v>112</v>
      </c>
      <c r="D514" s="85" t="s">
        <v>115</v>
      </c>
    </row>
    <row r="515" spans="1:4" x14ac:dyDescent="0.35">
      <c r="A515" s="73" t="s">
        <v>75</v>
      </c>
      <c r="B515" s="85" t="s">
        <v>223</v>
      </c>
      <c r="C515" s="85" t="s">
        <v>114</v>
      </c>
      <c r="D515" s="85" t="s">
        <v>150</v>
      </c>
    </row>
    <row r="516" spans="1:4" x14ac:dyDescent="0.35">
      <c r="A516" s="73" t="s">
        <v>75</v>
      </c>
      <c r="B516" s="85" t="s">
        <v>223</v>
      </c>
      <c r="C516" s="85" t="s">
        <v>116</v>
      </c>
      <c r="D516" s="85" t="s">
        <v>151</v>
      </c>
    </row>
    <row r="517" spans="1:4" x14ac:dyDescent="0.35">
      <c r="A517" s="73" t="s">
        <v>75</v>
      </c>
      <c r="B517" s="85" t="s">
        <v>223</v>
      </c>
      <c r="C517" s="85" t="s">
        <v>118</v>
      </c>
      <c r="D517" s="85" t="s">
        <v>152</v>
      </c>
    </row>
    <row r="518" spans="1:4" x14ac:dyDescent="0.35">
      <c r="A518" s="73" t="s">
        <v>75</v>
      </c>
      <c r="B518" s="85" t="s">
        <v>223</v>
      </c>
      <c r="C518" s="85" t="s">
        <v>120</v>
      </c>
      <c r="D518" s="85" t="s">
        <v>224</v>
      </c>
    </row>
    <row r="519" spans="1:4" x14ac:dyDescent="0.35">
      <c r="A519" s="73" t="s">
        <v>75</v>
      </c>
      <c r="B519" s="85" t="s">
        <v>223</v>
      </c>
      <c r="C519" s="85" t="s">
        <v>122</v>
      </c>
      <c r="D519" s="85" t="s">
        <v>185</v>
      </c>
    </row>
    <row r="520" spans="1:4" x14ac:dyDescent="0.35">
      <c r="A520" s="73" t="s">
        <v>75</v>
      </c>
      <c r="B520" s="85" t="s">
        <v>223</v>
      </c>
      <c r="C520" s="85" t="s">
        <v>124</v>
      </c>
      <c r="D520" s="85" t="s">
        <v>166</v>
      </c>
    </row>
    <row r="521" spans="1:4" x14ac:dyDescent="0.35">
      <c r="A521" s="73" t="s">
        <v>75</v>
      </c>
      <c r="B521" s="85" t="s">
        <v>223</v>
      </c>
      <c r="C521" s="85" t="s">
        <v>126</v>
      </c>
      <c r="D521" s="85" t="s">
        <v>127</v>
      </c>
    </row>
    <row r="522" spans="1:4" x14ac:dyDescent="0.35">
      <c r="A522" s="73" t="s">
        <v>75</v>
      </c>
      <c r="B522" s="85" t="s">
        <v>223</v>
      </c>
      <c r="C522" s="85" t="s">
        <v>128</v>
      </c>
      <c r="D522" s="85" t="s">
        <v>129</v>
      </c>
    </row>
    <row r="523" spans="1:4" x14ac:dyDescent="0.35">
      <c r="A523" s="73" t="s">
        <v>75</v>
      </c>
      <c r="B523" s="85" t="s">
        <v>223</v>
      </c>
      <c r="C523" s="85" t="s">
        <v>130</v>
      </c>
      <c r="D523" s="85" t="s">
        <v>131</v>
      </c>
    </row>
    <row r="524" spans="1:4" x14ac:dyDescent="0.35">
      <c r="A524" s="73" t="s">
        <v>75</v>
      </c>
      <c r="B524" s="85" t="s">
        <v>223</v>
      </c>
      <c r="C524" s="85" t="s">
        <v>132</v>
      </c>
      <c r="D524" s="85" t="s">
        <v>133</v>
      </c>
    </row>
    <row r="525" spans="1:4" x14ac:dyDescent="0.35">
      <c r="A525" s="73" t="s">
        <v>75</v>
      </c>
      <c r="B525" s="85" t="s">
        <v>223</v>
      </c>
      <c r="C525" s="85" t="s">
        <v>134</v>
      </c>
      <c r="D525" s="85" t="s">
        <v>127</v>
      </c>
    </row>
    <row r="526" spans="1:4" x14ac:dyDescent="0.35">
      <c r="A526" s="73" t="s">
        <v>75</v>
      </c>
      <c r="B526" s="85" t="s">
        <v>223</v>
      </c>
      <c r="C526" s="85" t="s">
        <v>135</v>
      </c>
      <c r="D526" s="85" t="s">
        <v>136</v>
      </c>
    </row>
    <row r="527" spans="1:4" x14ac:dyDescent="0.35">
      <c r="A527" s="73" t="s">
        <v>75</v>
      </c>
      <c r="B527" s="85" t="s">
        <v>223</v>
      </c>
      <c r="C527" s="85" t="s">
        <v>137</v>
      </c>
      <c r="D527" s="85" t="s">
        <v>138</v>
      </c>
    </row>
    <row r="528" spans="1:4" x14ac:dyDescent="0.35">
      <c r="A528" s="73" t="s">
        <v>75</v>
      </c>
      <c r="B528" s="85" t="s">
        <v>223</v>
      </c>
      <c r="C528" s="85" t="s">
        <v>139</v>
      </c>
      <c r="D528" s="85" t="s">
        <v>98</v>
      </c>
    </row>
    <row r="529" spans="1:4" x14ac:dyDescent="0.35">
      <c r="A529" s="73" t="s">
        <v>75</v>
      </c>
      <c r="B529" s="85" t="s">
        <v>223</v>
      </c>
      <c r="C529" s="85" t="s">
        <v>140</v>
      </c>
      <c r="D529" s="85" t="s">
        <v>98</v>
      </c>
    </row>
    <row r="530" spans="1:4" x14ac:dyDescent="0.35">
      <c r="A530" s="73" t="s">
        <v>75</v>
      </c>
      <c r="B530" s="85" t="s">
        <v>223</v>
      </c>
      <c r="C530" s="85" t="s">
        <v>141</v>
      </c>
      <c r="D530" s="85" t="s">
        <v>98</v>
      </c>
    </row>
    <row r="531" spans="1:4" x14ac:dyDescent="0.35">
      <c r="A531" s="73" t="s">
        <v>75</v>
      </c>
      <c r="B531" s="85" t="s">
        <v>223</v>
      </c>
      <c r="C531" s="85" t="s">
        <v>142</v>
      </c>
      <c r="D531" s="85" t="s">
        <v>98</v>
      </c>
    </row>
    <row r="532" spans="1:4" x14ac:dyDescent="0.35">
      <c r="A532" s="73" t="s">
        <v>75</v>
      </c>
      <c r="B532" s="85" t="s">
        <v>223</v>
      </c>
      <c r="C532" s="85" t="s">
        <v>143</v>
      </c>
      <c r="D532" s="85" t="s">
        <v>98</v>
      </c>
    </row>
    <row r="533" spans="1:4" x14ac:dyDescent="0.35">
      <c r="A533" s="73" t="s">
        <v>75</v>
      </c>
      <c r="B533" s="85" t="s">
        <v>223</v>
      </c>
      <c r="C533" s="85" t="s">
        <v>144</v>
      </c>
      <c r="D533" s="85" t="s">
        <v>98</v>
      </c>
    </row>
    <row r="534" spans="1:4" x14ac:dyDescent="0.35">
      <c r="A534" s="73" t="s">
        <v>75</v>
      </c>
      <c r="B534" s="85" t="s">
        <v>225</v>
      </c>
      <c r="C534" s="85" t="s">
        <v>77</v>
      </c>
      <c r="D534" s="85" t="s">
        <v>78</v>
      </c>
    </row>
    <row r="535" spans="1:4" x14ac:dyDescent="0.35">
      <c r="A535" s="73" t="s">
        <v>75</v>
      </c>
      <c r="B535" s="85" t="s">
        <v>225</v>
      </c>
      <c r="C535" s="85" t="s">
        <v>79</v>
      </c>
      <c r="D535" s="85" t="s">
        <v>80</v>
      </c>
    </row>
    <row r="536" spans="1:4" x14ac:dyDescent="0.35">
      <c r="A536" s="73" t="s">
        <v>75</v>
      </c>
      <c r="B536" s="85" t="s">
        <v>225</v>
      </c>
      <c r="C536" s="85" t="s">
        <v>81</v>
      </c>
      <c r="D536" s="85" t="s">
        <v>82</v>
      </c>
    </row>
    <row r="537" spans="1:4" x14ac:dyDescent="0.35">
      <c r="A537" s="73" t="s">
        <v>75</v>
      </c>
      <c r="B537" s="85" t="s">
        <v>225</v>
      </c>
      <c r="C537" s="85" t="s">
        <v>83</v>
      </c>
      <c r="D537" s="85" t="s">
        <v>84</v>
      </c>
    </row>
    <row r="538" spans="1:4" x14ac:dyDescent="0.35">
      <c r="A538" s="73" t="s">
        <v>75</v>
      </c>
      <c r="B538" s="85" t="s">
        <v>225</v>
      </c>
      <c r="C538" s="85" t="s">
        <v>85</v>
      </c>
      <c r="D538" s="85" t="s">
        <v>86</v>
      </c>
    </row>
    <row r="539" spans="1:4" x14ac:dyDescent="0.35">
      <c r="A539" s="73" t="s">
        <v>75</v>
      </c>
      <c r="B539" s="85" t="s">
        <v>225</v>
      </c>
      <c r="C539" s="85" t="s">
        <v>87</v>
      </c>
      <c r="D539" s="85" t="s">
        <v>88</v>
      </c>
    </row>
    <row r="540" spans="1:4" x14ac:dyDescent="0.35">
      <c r="A540" s="73" t="s">
        <v>75</v>
      </c>
      <c r="B540" s="85" t="s">
        <v>225</v>
      </c>
      <c r="C540" s="85" t="s">
        <v>89</v>
      </c>
      <c r="D540" s="85" t="s">
        <v>90</v>
      </c>
    </row>
    <row r="541" spans="1:4" x14ac:dyDescent="0.35">
      <c r="A541" s="73" t="s">
        <v>75</v>
      </c>
      <c r="B541" s="85" t="s">
        <v>225</v>
      </c>
      <c r="C541" s="85" t="s">
        <v>91</v>
      </c>
      <c r="D541" s="85" t="s">
        <v>92</v>
      </c>
    </row>
    <row r="542" spans="1:4" x14ac:dyDescent="0.35">
      <c r="A542" s="73" t="s">
        <v>75</v>
      </c>
      <c r="B542" s="85" t="s">
        <v>225</v>
      </c>
      <c r="C542" s="85" t="s">
        <v>93</v>
      </c>
      <c r="D542" s="85" t="s">
        <v>94</v>
      </c>
    </row>
    <row r="543" spans="1:4" x14ac:dyDescent="0.35">
      <c r="A543" s="73" t="s">
        <v>75</v>
      </c>
      <c r="B543" s="85" t="s">
        <v>225</v>
      </c>
      <c r="C543" s="85" t="s">
        <v>95</v>
      </c>
      <c r="D543" s="85" t="s">
        <v>96</v>
      </c>
    </row>
    <row r="544" spans="1:4" x14ac:dyDescent="0.35">
      <c r="A544" s="73" t="s">
        <v>75</v>
      </c>
      <c r="B544" s="85" t="s">
        <v>225</v>
      </c>
      <c r="C544" s="85" t="s">
        <v>97</v>
      </c>
      <c r="D544" s="85" t="s">
        <v>98</v>
      </c>
    </row>
    <row r="545" spans="1:4" x14ac:dyDescent="0.35">
      <c r="A545" s="73" t="s">
        <v>75</v>
      </c>
      <c r="B545" s="85" t="s">
        <v>225</v>
      </c>
      <c r="C545" s="85" t="s">
        <v>99</v>
      </c>
      <c r="D545" s="85" t="s">
        <v>100</v>
      </c>
    </row>
    <row r="546" spans="1:4" x14ac:dyDescent="0.35">
      <c r="A546" s="73" t="s">
        <v>75</v>
      </c>
      <c r="B546" s="85" t="s">
        <v>225</v>
      </c>
      <c r="C546" s="85" t="s">
        <v>101</v>
      </c>
      <c r="D546" s="85" t="s">
        <v>102</v>
      </c>
    </row>
    <row r="547" spans="1:4" x14ac:dyDescent="0.35">
      <c r="A547" s="73" t="s">
        <v>75</v>
      </c>
      <c r="B547" s="85" t="s">
        <v>225</v>
      </c>
      <c r="C547" s="85" t="s">
        <v>103</v>
      </c>
      <c r="D547" s="85" t="s">
        <v>105</v>
      </c>
    </row>
    <row r="548" spans="1:4" x14ac:dyDescent="0.35">
      <c r="A548" s="73" t="s">
        <v>75</v>
      </c>
      <c r="B548" s="85" t="s">
        <v>225</v>
      </c>
      <c r="C548" s="85" t="s">
        <v>104</v>
      </c>
      <c r="D548" s="85" t="s">
        <v>146</v>
      </c>
    </row>
    <row r="549" spans="1:4" x14ac:dyDescent="0.35">
      <c r="A549" s="73" t="s">
        <v>75</v>
      </c>
      <c r="B549" s="85" t="s">
        <v>225</v>
      </c>
      <c r="C549" s="85" t="s">
        <v>106</v>
      </c>
      <c r="D549" s="85" t="s">
        <v>78</v>
      </c>
    </row>
    <row r="550" spans="1:4" x14ac:dyDescent="0.35">
      <c r="A550" s="73" t="s">
        <v>75</v>
      </c>
      <c r="B550" s="85" t="s">
        <v>225</v>
      </c>
      <c r="C550" s="85" t="s">
        <v>108</v>
      </c>
      <c r="D550" s="85" t="s">
        <v>170</v>
      </c>
    </row>
    <row r="551" spans="1:4" x14ac:dyDescent="0.35">
      <c r="A551" s="73" t="s">
        <v>75</v>
      </c>
      <c r="B551" s="85" t="s">
        <v>225</v>
      </c>
      <c r="C551" s="85" t="s">
        <v>110</v>
      </c>
      <c r="D551" s="85" t="s">
        <v>178</v>
      </c>
    </row>
    <row r="552" spans="1:4" x14ac:dyDescent="0.35">
      <c r="A552" s="73" t="s">
        <v>75</v>
      </c>
      <c r="B552" s="85" t="s">
        <v>225</v>
      </c>
      <c r="C552" s="85" t="s">
        <v>112</v>
      </c>
      <c r="D552" s="85" t="s">
        <v>179</v>
      </c>
    </row>
    <row r="553" spans="1:4" x14ac:dyDescent="0.35">
      <c r="A553" s="73" t="s">
        <v>75</v>
      </c>
      <c r="B553" s="85" t="s">
        <v>225</v>
      </c>
      <c r="C553" s="85" t="s">
        <v>114</v>
      </c>
      <c r="D553" s="85" t="s">
        <v>180</v>
      </c>
    </row>
    <row r="554" spans="1:4" x14ac:dyDescent="0.35">
      <c r="A554" s="73" t="s">
        <v>75</v>
      </c>
      <c r="B554" s="85" t="s">
        <v>225</v>
      </c>
      <c r="C554" s="85" t="s">
        <v>116</v>
      </c>
      <c r="D554" s="85" t="s">
        <v>84</v>
      </c>
    </row>
    <row r="555" spans="1:4" x14ac:dyDescent="0.35">
      <c r="A555" s="73" t="s">
        <v>75</v>
      </c>
      <c r="B555" s="85" t="s">
        <v>225</v>
      </c>
      <c r="C555" s="85" t="s">
        <v>118</v>
      </c>
      <c r="D555" s="85" t="s">
        <v>86</v>
      </c>
    </row>
    <row r="556" spans="1:4" x14ac:dyDescent="0.35">
      <c r="A556" s="73" t="s">
        <v>75</v>
      </c>
      <c r="B556" s="85" t="s">
        <v>225</v>
      </c>
      <c r="C556" s="85" t="s">
        <v>120</v>
      </c>
      <c r="D556" s="85" t="s">
        <v>157</v>
      </c>
    </row>
    <row r="557" spans="1:4" x14ac:dyDescent="0.35">
      <c r="A557" s="73" t="s">
        <v>75</v>
      </c>
      <c r="B557" s="85" t="s">
        <v>225</v>
      </c>
      <c r="C557" s="85" t="s">
        <v>122</v>
      </c>
      <c r="D557" s="85" t="s">
        <v>158</v>
      </c>
    </row>
    <row r="558" spans="1:4" x14ac:dyDescent="0.35">
      <c r="A558" s="73" t="s">
        <v>75</v>
      </c>
      <c r="B558" s="85" t="s">
        <v>225</v>
      </c>
      <c r="C558" s="85" t="s">
        <v>124</v>
      </c>
      <c r="D558" s="85" t="s">
        <v>159</v>
      </c>
    </row>
    <row r="559" spans="1:4" x14ac:dyDescent="0.35">
      <c r="A559" s="73" t="s">
        <v>75</v>
      </c>
      <c r="B559" s="85" t="s">
        <v>225</v>
      </c>
      <c r="C559" s="85" t="s">
        <v>126</v>
      </c>
      <c r="D559" s="85" t="s">
        <v>127</v>
      </c>
    </row>
    <row r="560" spans="1:4" x14ac:dyDescent="0.35">
      <c r="A560" s="73" t="s">
        <v>75</v>
      </c>
      <c r="B560" s="85" t="s">
        <v>225</v>
      </c>
      <c r="C560" s="85" t="s">
        <v>128</v>
      </c>
      <c r="D560" s="85" t="s">
        <v>129</v>
      </c>
    </row>
    <row r="561" spans="1:4" x14ac:dyDescent="0.35">
      <c r="A561" s="73" t="s">
        <v>75</v>
      </c>
      <c r="B561" s="85" t="s">
        <v>225</v>
      </c>
      <c r="C561" s="85" t="s">
        <v>130</v>
      </c>
      <c r="D561" s="85" t="s">
        <v>131</v>
      </c>
    </row>
    <row r="562" spans="1:4" x14ac:dyDescent="0.35">
      <c r="A562" s="73" t="s">
        <v>75</v>
      </c>
      <c r="B562" s="85" t="s">
        <v>225</v>
      </c>
      <c r="C562" s="85" t="s">
        <v>132</v>
      </c>
      <c r="D562" s="85" t="s">
        <v>133</v>
      </c>
    </row>
    <row r="563" spans="1:4" x14ac:dyDescent="0.35">
      <c r="A563" s="73" t="s">
        <v>75</v>
      </c>
      <c r="B563" s="85" t="s">
        <v>225</v>
      </c>
      <c r="C563" s="85" t="s">
        <v>134</v>
      </c>
      <c r="D563" s="85" t="s">
        <v>127</v>
      </c>
    </row>
    <row r="564" spans="1:4" x14ac:dyDescent="0.35">
      <c r="A564" s="73" t="s">
        <v>75</v>
      </c>
      <c r="B564" s="85" t="s">
        <v>225</v>
      </c>
      <c r="C564" s="85" t="s">
        <v>135</v>
      </c>
      <c r="D564" s="85" t="s">
        <v>136</v>
      </c>
    </row>
    <row r="565" spans="1:4" x14ac:dyDescent="0.35">
      <c r="A565" s="73" t="s">
        <v>75</v>
      </c>
      <c r="B565" s="85" t="s">
        <v>225</v>
      </c>
      <c r="C565" s="85" t="s">
        <v>137</v>
      </c>
      <c r="D565" s="85" t="s">
        <v>138</v>
      </c>
    </row>
    <row r="566" spans="1:4" x14ac:dyDescent="0.35">
      <c r="A566" s="73" t="s">
        <v>75</v>
      </c>
      <c r="B566" s="85" t="s">
        <v>225</v>
      </c>
      <c r="C566" s="85" t="s">
        <v>139</v>
      </c>
      <c r="D566" s="85" t="s">
        <v>98</v>
      </c>
    </row>
    <row r="567" spans="1:4" x14ac:dyDescent="0.35">
      <c r="A567" s="73" t="s">
        <v>75</v>
      </c>
      <c r="B567" s="85" t="s">
        <v>225</v>
      </c>
      <c r="C567" s="85" t="s">
        <v>140</v>
      </c>
      <c r="D567" s="85" t="s">
        <v>98</v>
      </c>
    </row>
    <row r="568" spans="1:4" x14ac:dyDescent="0.35">
      <c r="A568" s="73" t="s">
        <v>75</v>
      </c>
      <c r="B568" s="85" t="s">
        <v>225</v>
      </c>
      <c r="C568" s="85" t="s">
        <v>141</v>
      </c>
      <c r="D568" s="85" t="s">
        <v>98</v>
      </c>
    </row>
    <row r="569" spans="1:4" x14ac:dyDescent="0.35">
      <c r="A569" s="73" t="s">
        <v>75</v>
      </c>
      <c r="B569" s="85" t="s">
        <v>225</v>
      </c>
      <c r="C569" s="85" t="s">
        <v>142</v>
      </c>
      <c r="D569" s="85" t="s">
        <v>98</v>
      </c>
    </row>
    <row r="570" spans="1:4" x14ac:dyDescent="0.35">
      <c r="A570" s="73" t="s">
        <v>75</v>
      </c>
      <c r="B570" s="85" t="s">
        <v>225</v>
      </c>
      <c r="C570" s="85" t="s">
        <v>143</v>
      </c>
      <c r="D570" s="85" t="s">
        <v>98</v>
      </c>
    </row>
    <row r="571" spans="1:4" x14ac:dyDescent="0.35">
      <c r="A571" s="73" t="s">
        <v>75</v>
      </c>
      <c r="B571" s="85" t="s">
        <v>225</v>
      </c>
      <c r="C571" s="85" t="s">
        <v>144</v>
      </c>
      <c r="D571" s="85" t="s">
        <v>98</v>
      </c>
    </row>
    <row r="572" spans="1:4" x14ac:dyDescent="0.35">
      <c r="A572" s="73" t="s">
        <v>75</v>
      </c>
      <c r="B572" s="85" t="s">
        <v>226</v>
      </c>
      <c r="C572" s="85" t="s">
        <v>77</v>
      </c>
      <c r="D572" s="85" t="s">
        <v>205</v>
      </c>
    </row>
    <row r="573" spans="1:4" x14ac:dyDescent="0.35">
      <c r="A573" s="73" t="s">
        <v>75</v>
      </c>
      <c r="B573" s="85" t="s">
        <v>226</v>
      </c>
      <c r="C573" s="85" t="s">
        <v>79</v>
      </c>
      <c r="D573" s="85" t="s">
        <v>107</v>
      </c>
    </row>
    <row r="574" spans="1:4" x14ac:dyDescent="0.35">
      <c r="A574" s="73" t="s">
        <v>75</v>
      </c>
      <c r="B574" s="85" t="s">
        <v>226</v>
      </c>
      <c r="C574" s="85" t="s">
        <v>81</v>
      </c>
      <c r="D574" s="85" t="s">
        <v>147</v>
      </c>
    </row>
    <row r="575" spans="1:4" x14ac:dyDescent="0.35">
      <c r="A575" s="73" t="s">
        <v>75</v>
      </c>
      <c r="B575" s="85" t="s">
        <v>226</v>
      </c>
      <c r="C575" s="85" t="s">
        <v>83</v>
      </c>
      <c r="D575" s="85" t="s">
        <v>206</v>
      </c>
    </row>
    <row r="576" spans="1:4" x14ac:dyDescent="0.35">
      <c r="A576" s="73" t="s">
        <v>75</v>
      </c>
      <c r="B576" s="85" t="s">
        <v>226</v>
      </c>
      <c r="C576" s="85" t="s">
        <v>85</v>
      </c>
      <c r="D576" s="85" t="s">
        <v>82</v>
      </c>
    </row>
    <row r="577" spans="1:4" x14ac:dyDescent="0.35">
      <c r="A577" s="73" t="s">
        <v>75</v>
      </c>
      <c r="B577" s="85" t="s">
        <v>226</v>
      </c>
      <c r="C577" s="85" t="s">
        <v>87</v>
      </c>
      <c r="D577" s="85" t="s">
        <v>207</v>
      </c>
    </row>
    <row r="578" spans="1:4" x14ac:dyDescent="0.35">
      <c r="A578" s="73" t="s">
        <v>75</v>
      </c>
      <c r="B578" s="85" t="s">
        <v>226</v>
      </c>
      <c r="C578" s="85" t="s">
        <v>89</v>
      </c>
      <c r="D578" s="85" t="s">
        <v>208</v>
      </c>
    </row>
    <row r="579" spans="1:4" x14ac:dyDescent="0.35">
      <c r="A579" s="73" t="s">
        <v>75</v>
      </c>
      <c r="B579" s="85" t="s">
        <v>226</v>
      </c>
      <c r="C579" s="85" t="s">
        <v>91</v>
      </c>
      <c r="D579" s="85" t="s">
        <v>209</v>
      </c>
    </row>
    <row r="580" spans="1:4" x14ac:dyDescent="0.35">
      <c r="A580" s="73" t="s">
        <v>75</v>
      </c>
      <c r="B580" s="85" t="s">
        <v>226</v>
      </c>
      <c r="C580" s="85" t="s">
        <v>93</v>
      </c>
      <c r="D580" s="85" t="s">
        <v>210</v>
      </c>
    </row>
    <row r="581" spans="1:4" x14ac:dyDescent="0.35">
      <c r="A581" s="73" t="s">
        <v>75</v>
      </c>
      <c r="B581" s="85" t="s">
        <v>226</v>
      </c>
      <c r="C581" s="85" t="s">
        <v>95</v>
      </c>
      <c r="D581" s="85" t="s">
        <v>211</v>
      </c>
    </row>
    <row r="582" spans="1:4" x14ac:dyDescent="0.35">
      <c r="A582" s="73" t="s">
        <v>75</v>
      </c>
      <c r="B582" s="85" t="s">
        <v>226</v>
      </c>
      <c r="C582" s="85" t="s">
        <v>97</v>
      </c>
      <c r="D582" s="85" t="s">
        <v>98</v>
      </c>
    </row>
    <row r="583" spans="1:4" x14ac:dyDescent="0.35">
      <c r="A583" s="73" t="s">
        <v>75</v>
      </c>
      <c r="B583" s="85" t="s">
        <v>226</v>
      </c>
      <c r="C583" s="85" t="s">
        <v>99</v>
      </c>
      <c r="D583" s="85" t="s">
        <v>212</v>
      </c>
    </row>
    <row r="584" spans="1:4" x14ac:dyDescent="0.35">
      <c r="A584" s="73" t="s">
        <v>75</v>
      </c>
      <c r="B584" s="85" t="s">
        <v>226</v>
      </c>
      <c r="C584" s="85" t="s">
        <v>101</v>
      </c>
      <c r="D584" s="85" t="s">
        <v>213</v>
      </c>
    </row>
    <row r="585" spans="1:4" x14ac:dyDescent="0.35">
      <c r="A585" s="73" t="s">
        <v>75</v>
      </c>
      <c r="B585" s="85" t="s">
        <v>226</v>
      </c>
      <c r="C585" s="85" t="s">
        <v>103</v>
      </c>
      <c r="D585" s="85" t="s">
        <v>96</v>
      </c>
    </row>
    <row r="586" spans="1:4" x14ac:dyDescent="0.35">
      <c r="A586" s="73" t="s">
        <v>75</v>
      </c>
      <c r="B586" s="85" t="s">
        <v>226</v>
      </c>
      <c r="C586" s="85" t="s">
        <v>104</v>
      </c>
      <c r="D586" s="85" t="s">
        <v>105</v>
      </c>
    </row>
    <row r="587" spans="1:4" x14ac:dyDescent="0.35">
      <c r="A587" s="73" t="s">
        <v>75</v>
      </c>
      <c r="B587" s="85" t="s">
        <v>226</v>
      </c>
      <c r="C587" s="85" t="s">
        <v>106</v>
      </c>
      <c r="D587" s="85" t="s">
        <v>107</v>
      </c>
    </row>
    <row r="588" spans="1:4" x14ac:dyDescent="0.35">
      <c r="A588" s="73" t="s">
        <v>75</v>
      </c>
      <c r="B588" s="85" t="s">
        <v>226</v>
      </c>
      <c r="C588" s="85" t="s">
        <v>108</v>
      </c>
      <c r="D588" s="85" t="s">
        <v>109</v>
      </c>
    </row>
    <row r="589" spans="1:4" x14ac:dyDescent="0.35">
      <c r="A589" s="73" t="s">
        <v>75</v>
      </c>
      <c r="B589" s="85" t="s">
        <v>226</v>
      </c>
      <c r="C589" s="85" t="s">
        <v>110</v>
      </c>
      <c r="D589" s="85" t="s">
        <v>111</v>
      </c>
    </row>
    <row r="590" spans="1:4" x14ac:dyDescent="0.35">
      <c r="A590" s="73" t="s">
        <v>75</v>
      </c>
      <c r="B590" s="85" t="s">
        <v>226</v>
      </c>
      <c r="C590" s="85" t="s">
        <v>112</v>
      </c>
      <c r="D590" s="85" t="s">
        <v>113</v>
      </c>
    </row>
    <row r="591" spans="1:4" x14ac:dyDescent="0.35">
      <c r="A591" s="73" t="s">
        <v>75</v>
      </c>
      <c r="B591" s="85" t="s">
        <v>226</v>
      </c>
      <c r="C591" s="85" t="s">
        <v>114</v>
      </c>
      <c r="D591" s="85" t="s">
        <v>115</v>
      </c>
    </row>
    <row r="592" spans="1:4" x14ac:dyDescent="0.35">
      <c r="A592" s="73" t="s">
        <v>75</v>
      </c>
      <c r="B592" s="85" t="s">
        <v>226</v>
      </c>
      <c r="C592" s="85" t="s">
        <v>116</v>
      </c>
      <c r="D592" s="85" t="s">
        <v>117</v>
      </c>
    </row>
    <row r="593" spans="1:4" x14ac:dyDescent="0.35">
      <c r="A593" s="73" t="s">
        <v>75</v>
      </c>
      <c r="B593" s="85" t="s">
        <v>226</v>
      </c>
      <c r="C593" s="85" t="s">
        <v>118</v>
      </c>
      <c r="D593" s="85" t="s">
        <v>119</v>
      </c>
    </row>
    <row r="594" spans="1:4" x14ac:dyDescent="0.35">
      <c r="A594" s="73" t="s">
        <v>75</v>
      </c>
      <c r="B594" s="85" t="s">
        <v>226</v>
      </c>
      <c r="C594" s="85" t="s">
        <v>120</v>
      </c>
      <c r="D594" s="85" t="s">
        <v>227</v>
      </c>
    </row>
    <row r="595" spans="1:4" x14ac:dyDescent="0.35">
      <c r="A595" s="73" t="s">
        <v>75</v>
      </c>
      <c r="B595" s="85" t="s">
        <v>226</v>
      </c>
      <c r="C595" s="85" t="s">
        <v>122</v>
      </c>
      <c r="D595" s="85" t="s">
        <v>228</v>
      </c>
    </row>
    <row r="596" spans="1:4" x14ac:dyDescent="0.35">
      <c r="A596" s="73" t="s">
        <v>75</v>
      </c>
      <c r="B596" s="85" t="s">
        <v>226</v>
      </c>
      <c r="C596" s="85" t="s">
        <v>124</v>
      </c>
      <c r="D596" s="85" t="s">
        <v>198</v>
      </c>
    </row>
    <row r="597" spans="1:4" x14ac:dyDescent="0.35">
      <c r="A597" s="73" t="s">
        <v>75</v>
      </c>
      <c r="B597" s="85" t="s">
        <v>226</v>
      </c>
      <c r="C597" s="85" t="s">
        <v>126</v>
      </c>
      <c r="D597" s="85" t="s">
        <v>201</v>
      </c>
    </row>
    <row r="598" spans="1:4" x14ac:dyDescent="0.35">
      <c r="A598" s="73" t="s">
        <v>75</v>
      </c>
      <c r="B598" s="85" t="s">
        <v>226</v>
      </c>
      <c r="C598" s="85" t="s">
        <v>128</v>
      </c>
      <c r="D598" s="85" t="s">
        <v>214</v>
      </c>
    </row>
    <row r="599" spans="1:4" x14ac:dyDescent="0.35">
      <c r="A599" s="73" t="s">
        <v>75</v>
      </c>
      <c r="B599" s="85" t="s">
        <v>226</v>
      </c>
      <c r="C599" s="85" t="s">
        <v>130</v>
      </c>
      <c r="D599" s="85" t="s">
        <v>215</v>
      </c>
    </row>
    <row r="600" spans="1:4" x14ac:dyDescent="0.35">
      <c r="A600" s="73" t="s">
        <v>75</v>
      </c>
      <c r="B600" s="85" t="s">
        <v>226</v>
      </c>
      <c r="C600" s="85" t="s">
        <v>132</v>
      </c>
      <c r="D600" s="85" t="s">
        <v>216</v>
      </c>
    </row>
    <row r="601" spans="1:4" x14ac:dyDescent="0.35">
      <c r="A601" s="73" t="s">
        <v>75</v>
      </c>
      <c r="B601" s="85" t="s">
        <v>226</v>
      </c>
      <c r="C601" s="85" t="s">
        <v>134</v>
      </c>
      <c r="D601" s="85" t="s">
        <v>201</v>
      </c>
    </row>
    <row r="602" spans="1:4" x14ac:dyDescent="0.35">
      <c r="A602" s="73" t="s">
        <v>75</v>
      </c>
      <c r="B602" s="85" t="s">
        <v>226</v>
      </c>
      <c r="C602" s="85" t="s">
        <v>135</v>
      </c>
      <c r="D602" s="85" t="s">
        <v>217</v>
      </c>
    </row>
    <row r="603" spans="1:4" x14ac:dyDescent="0.35">
      <c r="A603" s="73" t="s">
        <v>75</v>
      </c>
      <c r="B603" s="85" t="s">
        <v>226</v>
      </c>
      <c r="C603" s="85" t="s">
        <v>137</v>
      </c>
      <c r="D603" s="85" t="s">
        <v>218</v>
      </c>
    </row>
    <row r="604" spans="1:4" x14ac:dyDescent="0.35">
      <c r="A604" s="73" t="s">
        <v>75</v>
      </c>
      <c r="B604" s="85" t="s">
        <v>226</v>
      </c>
      <c r="C604" s="85" t="s">
        <v>139</v>
      </c>
      <c r="D604" s="85" t="s">
        <v>98</v>
      </c>
    </row>
    <row r="605" spans="1:4" x14ac:dyDescent="0.35">
      <c r="A605" s="73" t="s">
        <v>75</v>
      </c>
      <c r="B605" s="85" t="s">
        <v>226</v>
      </c>
      <c r="C605" s="85" t="s">
        <v>140</v>
      </c>
      <c r="D605" s="85" t="s">
        <v>98</v>
      </c>
    </row>
    <row r="606" spans="1:4" x14ac:dyDescent="0.35">
      <c r="A606" s="73" t="s">
        <v>75</v>
      </c>
      <c r="B606" s="85" t="s">
        <v>226</v>
      </c>
      <c r="C606" s="85" t="s">
        <v>141</v>
      </c>
      <c r="D606" s="85" t="s">
        <v>98</v>
      </c>
    </row>
    <row r="607" spans="1:4" x14ac:dyDescent="0.35">
      <c r="A607" s="73" t="s">
        <v>75</v>
      </c>
      <c r="B607" s="85" t="s">
        <v>226</v>
      </c>
      <c r="C607" s="85" t="s">
        <v>142</v>
      </c>
      <c r="D607" s="85" t="s">
        <v>98</v>
      </c>
    </row>
    <row r="608" spans="1:4" x14ac:dyDescent="0.35">
      <c r="A608" s="73" t="s">
        <v>75</v>
      </c>
      <c r="B608" s="85" t="s">
        <v>226</v>
      </c>
      <c r="C608" s="85" t="s">
        <v>143</v>
      </c>
      <c r="D608" s="85" t="s">
        <v>98</v>
      </c>
    </row>
    <row r="609" spans="1:4" x14ac:dyDescent="0.35">
      <c r="A609" s="73" t="s">
        <v>75</v>
      </c>
      <c r="B609" s="85" t="s">
        <v>226</v>
      </c>
      <c r="C609" s="85" t="s">
        <v>144</v>
      </c>
      <c r="D609" s="85" t="s">
        <v>98</v>
      </c>
    </row>
    <row r="610" spans="1:4" x14ac:dyDescent="0.35">
      <c r="A610" s="73" t="s">
        <v>75</v>
      </c>
      <c r="B610" s="85" t="s">
        <v>229</v>
      </c>
      <c r="C610" s="85" t="s">
        <v>77</v>
      </c>
      <c r="D610" s="85" t="s">
        <v>205</v>
      </c>
    </row>
    <row r="611" spans="1:4" x14ac:dyDescent="0.35">
      <c r="A611" s="73" t="s">
        <v>75</v>
      </c>
      <c r="B611" s="85" t="s">
        <v>229</v>
      </c>
      <c r="C611" s="85" t="s">
        <v>79</v>
      </c>
      <c r="D611" s="85" t="s">
        <v>107</v>
      </c>
    </row>
    <row r="612" spans="1:4" x14ac:dyDescent="0.35">
      <c r="A612" s="73" t="s">
        <v>75</v>
      </c>
      <c r="B612" s="85" t="s">
        <v>229</v>
      </c>
      <c r="C612" s="85" t="s">
        <v>81</v>
      </c>
      <c r="D612" s="85" t="s">
        <v>147</v>
      </c>
    </row>
    <row r="613" spans="1:4" x14ac:dyDescent="0.35">
      <c r="A613" s="73" t="s">
        <v>75</v>
      </c>
      <c r="B613" s="85" t="s">
        <v>229</v>
      </c>
      <c r="C613" s="85" t="s">
        <v>83</v>
      </c>
      <c r="D613" s="85" t="s">
        <v>206</v>
      </c>
    </row>
    <row r="614" spans="1:4" x14ac:dyDescent="0.35">
      <c r="A614" s="73" t="s">
        <v>75</v>
      </c>
      <c r="B614" s="85" t="s">
        <v>229</v>
      </c>
      <c r="C614" s="85" t="s">
        <v>85</v>
      </c>
      <c r="D614" s="85" t="s">
        <v>82</v>
      </c>
    </row>
    <row r="615" spans="1:4" x14ac:dyDescent="0.35">
      <c r="A615" s="73" t="s">
        <v>75</v>
      </c>
      <c r="B615" s="85" t="s">
        <v>229</v>
      </c>
      <c r="C615" s="85" t="s">
        <v>87</v>
      </c>
      <c r="D615" s="85" t="s">
        <v>207</v>
      </c>
    </row>
    <row r="616" spans="1:4" x14ac:dyDescent="0.35">
      <c r="A616" s="73" t="s">
        <v>75</v>
      </c>
      <c r="B616" s="85" t="s">
        <v>229</v>
      </c>
      <c r="C616" s="85" t="s">
        <v>89</v>
      </c>
      <c r="D616" s="85" t="s">
        <v>208</v>
      </c>
    </row>
    <row r="617" spans="1:4" x14ac:dyDescent="0.35">
      <c r="A617" s="73" t="s">
        <v>75</v>
      </c>
      <c r="B617" s="85" t="s">
        <v>229</v>
      </c>
      <c r="C617" s="85" t="s">
        <v>91</v>
      </c>
      <c r="D617" s="85" t="s">
        <v>209</v>
      </c>
    </row>
    <row r="618" spans="1:4" x14ac:dyDescent="0.35">
      <c r="A618" s="73" t="s">
        <v>75</v>
      </c>
      <c r="B618" s="85" t="s">
        <v>229</v>
      </c>
      <c r="C618" s="85" t="s">
        <v>93</v>
      </c>
      <c r="D618" s="85" t="s">
        <v>210</v>
      </c>
    </row>
    <row r="619" spans="1:4" x14ac:dyDescent="0.35">
      <c r="A619" s="73" t="s">
        <v>75</v>
      </c>
      <c r="B619" s="85" t="s">
        <v>229</v>
      </c>
      <c r="C619" s="85" t="s">
        <v>95</v>
      </c>
      <c r="D619" s="85" t="s">
        <v>211</v>
      </c>
    </row>
    <row r="620" spans="1:4" x14ac:dyDescent="0.35">
      <c r="A620" s="73" t="s">
        <v>75</v>
      </c>
      <c r="B620" s="85" t="s">
        <v>229</v>
      </c>
      <c r="C620" s="85" t="s">
        <v>97</v>
      </c>
      <c r="D620" s="85" t="s">
        <v>98</v>
      </c>
    </row>
    <row r="621" spans="1:4" x14ac:dyDescent="0.35">
      <c r="A621" s="73" t="s">
        <v>75</v>
      </c>
      <c r="B621" s="85" t="s">
        <v>229</v>
      </c>
      <c r="C621" s="85" t="s">
        <v>99</v>
      </c>
      <c r="D621" s="85" t="s">
        <v>212</v>
      </c>
    </row>
    <row r="622" spans="1:4" x14ac:dyDescent="0.35">
      <c r="A622" s="73" t="s">
        <v>75</v>
      </c>
      <c r="B622" s="85" t="s">
        <v>229</v>
      </c>
      <c r="C622" s="85" t="s">
        <v>101</v>
      </c>
      <c r="D622" s="85" t="s">
        <v>213</v>
      </c>
    </row>
    <row r="623" spans="1:4" x14ac:dyDescent="0.35">
      <c r="A623" s="73" t="s">
        <v>75</v>
      </c>
      <c r="B623" s="85" t="s">
        <v>229</v>
      </c>
      <c r="C623" s="85" t="s">
        <v>103</v>
      </c>
      <c r="D623" s="85" t="s">
        <v>96</v>
      </c>
    </row>
    <row r="624" spans="1:4" x14ac:dyDescent="0.35">
      <c r="A624" s="73" t="s">
        <v>75</v>
      </c>
      <c r="B624" s="85" t="s">
        <v>229</v>
      </c>
      <c r="C624" s="85" t="s">
        <v>104</v>
      </c>
      <c r="D624" s="85" t="s">
        <v>105</v>
      </c>
    </row>
    <row r="625" spans="1:4" x14ac:dyDescent="0.35">
      <c r="A625" s="73" t="s">
        <v>75</v>
      </c>
      <c r="B625" s="85" t="s">
        <v>229</v>
      </c>
      <c r="C625" s="85" t="s">
        <v>106</v>
      </c>
      <c r="D625" s="85" t="s">
        <v>107</v>
      </c>
    </row>
    <row r="626" spans="1:4" x14ac:dyDescent="0.35">
      <c r="A626" s="73" t="s">
        <v>75</v>
      </c>
      <c r="B626" s="85" t="s">
        <v>229</v>
      </c>
      <c r="C626" s="85" t="s">
        <v>108</v>
      </c>
      <c r="D626" s="85" t="s">
        <v>109</v>
      </c>
    </row>
    <row r="627" spans="1:4" x14ac:dyDescent="0.35">
      <c r="A627" s="73" t="s">
        <v>75</v>
      </c>
      <c r="B627" s="85" t="s">
        <v>229</v>
      </c>
      <c r="C627" s="85" t="s">
        <v>110</v>
      </c>
      <c r="D627" s="85" t="s">
        <v>111</v>
      </c>
    </row>
    <row r="628" spans="1:4" x14ac:dyDescent="0.35">
      <c r="A628" s="73" t="s">
        <v>75</v>
      </c>
      <c r="B628" s="85" t="s">
        <v>229</v>
      </c>
      <c r="C628" s="85" t="s">
        <v>112</v>
      </c>
      <c r="D628" s="85" t="s">
        <v>113</v>
      </c>
    </row>
    <row r="629" spans="1:4" x14ac:dyDescent="0.35">
      <c r="A629" s="73" t="s">
        <v>75</v>
      </c>
      <c r="B629" s="85" t="s">
        <v>229</v>
      </c>
      <c r="C629" s="85" t="s">
        <v>114</v>
      </c>
      <c r="D629" s="85" t="s">
        <v>115</v>
      </c>
    </row>
    <row r="630" spans="1:4" x14ac:dyDescent="0.35">
      <c r="A630" s="73" t="s">
        <v>75</v>
      </c>
      <c r="B630" s="85" t="s">
        <v>229</v>
      </c>
      <c r="C630" s="85" t="s">
        <v>116</v>
      </c>
      <c r="D630" s="85" t="s">
        <v>117</v>
      </c>
    </row>
    <row r="631" spans="1:4" x14ac:dyDescent="0.35">
      <c r="A631" s="73" t="s">
        <v>75</v>
      </c>
      <c r="B631" s="85" t="s">
        <v>229</v>
      </c>
      <c r="C631" s="85" t="s">
        <v>118</v>
      </c>
      <c r="D631" s="85" t="s">
        <v>119</v>
      </c>
    </row>
    <row r="632" spans="1:4" x14ac:dyDescent="0.35">
      <c r="A632" s="73" t="s">
        <v>75</v>
      </c>
      <c r="B632" s="85" t="s">
        <v>229</v>
      </c>
      <c r="C632" s="85" t="s">
        <v>120</v>
      </c>
      <c r="D632" s="85" t="s">
        <v>230</v>
      </c>
    </row>
    <row r="633" spans="1:4" x14ac:dyDescent="0.35">
      <c r="A633" s="73" t="s">
        <v>75</v>
      </c>
      <c r="B633" s="85" t="s">
        <v>229</v>
      </c>
      <c r="C633" s="85" t="s">
        <v>122</v>
      </c>
      <c r="D633" s="85" t="s">
        <v>158</v>
      </c>
    </row>
    <row r="634" spans="1:4" x14ac:dyDescent="0.35">
      <c r="A634" s="73" t="s">
        <v>75</v>
      </c>
      <c r="B634" s="85" t="s">
        <v>229</v>
      </c>
      <c r="C634" s="85" t="s">
        <v>124</v>
      </c>
      <c r="D634" s="85" t="s">
        <v>159</v>
      </c>
    </row>
    <row r="635" spans="1:4" x14ac:dyDescent="0.35">
      <c r="A635" s="73" t="s">
        <v>75</v>
      </c>
      <c r="B635" s="85" t="s">
        <v>229</v>
      </c>
      <c r="C635" s="85" t="s">
        <v>126</v>
      </c>
      <c r="D635" s="85" t="s">
        <v>201</v>
      </c>
    </row>
    <row r="636" spans="1:4" x14ac:dyDescent="0.35">
      <c r="A636" s="73" t="s">
        <v>75</v>
      </c>
      <c r="B636" s="85" t="s">
        <v>229</v>
      </c>
      <c r="C636" s="85" t="s">
        <v>128</v>
      </c>
      <c r="D636" s="85" t="s">
        <v>214</v>
      </c>
    </row>
    <row r="637" spans="1:4" x14ac:dyDescent="0.35">
      <c r="A637" s="73" t="s">
        <v>75</v>
      </c>
      <c r="B637" s="85" t="s">
        <v>229</v>
      </c>
      <c r="C637" s="85" t="s">
        <v>130</v>
      </c>
      <c r="D637" s="85" t="s">
        <v>215</v>
      </c>
    </row>
    <row r="638" spans="1:4" x14ac:dyDescent="0.35">
      <c r="A638" s="73" t="s">
        <v>75</v>
      </c>
      <c r="B638" s="85" t="s">
        <v>229</v>
      </c>
      <c r="C638" s="85" t="s">
        <v>132</v>
      </c>
      <c r="D638" s="85" t="s">
        <v>216</v>
      </c>
    </row>
    <row r="639" spans="1:4" x14ac:dyDescent="0.35">
      <c r="A639" s="73" t="s">
        <v>75</v>
      </c>
      <c r="B639" s="85" t="s">
        <v>229</v>
      </c>
      <c r="C639" s="85" t="s">
        <v>134</v>
      </c>
      <c r="D639" s="85" t="s">
        <v>201</v>
      </c>
    </row>
    <row r="640" spans="1:4" x14ac:dyDescent="0.35">
      <c r="A640" s="73" t="s">
        <v>75</v>
      </c>
      <c r="B640" s="85" t="s">
        <v>229</v>
      </c>
      <c r="C640" s="85" t="s">
        <v>135</v>
      </c>
      <c r="D640" s="85" t="s">
        <v>217</v>
      </c>
    </row>
    <row r="641" spans="1:4" x14ac:dyDescent="0.35">
      <c r="A641" s="73" t="s">
        <v>75</v>
      </c>
      <c r="B641" s="85" t="s">
        <v>229</v>
      </c>
      <c r="C641" s="85" t="s">
        <v>137</v>
      </c>
      <c r="D641" s="85" t="s">
        <v>218</v>
      </c>
    </row>
    <row r="642" spans="1:4" x14ac:dyDescent="0.35">
      <c r="A642" s="73" t="s">
        <v>75</v>
      </c>
      <c r="B642" s="85" t="s">
        <v>229</v>
      </c>
      <c r="C642" s="85" t="s">
        <v>139</v>
      </c>
      <c r="D642" s="85" t="s">
        <v>98</v>
      </c>
    </row>
    <row r="643" spans="1:4" x14ac:dyDescent="0.35">
      <c r="A643" s="73" t="s">
        <v>75</v>
      </c>
      <c r="B643" s="85" t="s">
        <v>229</v>
      </c>
      <c r="C643" s="85" t="s">
        <v>140</v>
      </c>
      <c r="D643" s="85" t="s">
        <v>98</v>
      </c>
    </row>
    <row r="644" spans="1:4" x14ac:dyDescent="0.35">
      <c r="A644" s="73" t="s">
        <v>75</v>
      </c>
      <c r="B644" s="85" t="s">
        <v>229</v>
      </c>
      <c r="C644" s="85" t="s">
        <v>141</v>
      </c>
      <c r="D644" s="85" t="s">
        <v>98</v>
      </c>
    </row>
    <row r="645" spans="1:4" x14ac:dyDescent="0.35">
      <c r="A645" s="73" t="s">
        <v>75</v>
      </c>
      <c r="B645" s="85" t="s">
        <v>229</v>
      </c>
      <c r="C645" s="85" t="s">
        <v>142</v>
      </c>
      <c r="D645" s="85" t="s">
        <v>98</v>
      </c>
    </row>
    <row r="646" spans="1:4" x14ac:dyDescent="0.35">
      <c r="A646" s="73" t="s">
        <v>75</v>
      </c>
      <c r="B646" s="85" t="s">
        <v>229</v>
      </c>
      <c r="C646" s="85" t="s">
        <v>143</v>
      </c>
      <c r="D646" s="85" t="s">
        <v>98</v>
      </c>
    </row>
    <row r="647" spans="1:4" x14ac:dyDescent="0.35">
      <c r="A647" s="73" t="s">
        <v>75</v>
      </c>
      <c r="B647" s="85" t="s">
        <v>229</v>
      </c>
      <c r="C647" s="85" t="s">
        <v>144</v>
      </c>
      <c r="D647" s="85" t="s">
        <v>98</v>
      </c>
    </row>
    <row r="648" spans="1:4" x14ac:dyDescent="0.35">
      <c r="A648" s="73" t="s">
        <v>75</v>
      </c>
      <c r="B648" s="85" t="s">
        <v>231</v>
      </c>
      <c r="C648" s="85" t="s">
        <v>77</v>
      </c>
      <c r="D648" s="85" t="s">
        <v>78</v>
      </c>
    </row>
    <row r="649" spans="1:4" x14ac:dyDescent="0.35">
      <c r="A649" s="73" t="s">
        <v>75</v>
      </c>
      <c r="B649" s="85" t="s">
        <v>231</v>
      </c>
      <c r="C649" s="85" t="s">
        <v>79</v>
      </c>
      <c r="D649" s="85" t="s">
        <v>80</v>
      </c>
    </row>
    <row r="650" spans="1:4" x14ac:dyDescent="0.35">
      <c r="A650" s="73" t="s">
        <v>75</v>
      </c>
      <c r="B650" s="85" t="s">
        <v>231</v>
      </c>
      <c r="C650" s="85" t="s">
        <v>81</v>
      </c>
      <c r="D650" s="85" t="s">
        <v>82</v>
      </c>
    </row>
    <row r="651" spans="1:4" x14ac:dyDescent="0.35">
      <c r="A651" s="73" t="s">
        <v>75</v>
      </c>
      <c r="B651" s="85" t="s">
        <v>231</v>
      </c>
      <c r="C651" s="85" t="s">
        <v>83</v>
      </c>
      <c r="D651" s="85" t="s">
        <v>84</v>
      </c>
    </row>
    <row r="652" spans="1:4" x14ac:dyDescent="0.35">
      <c r="A652" s="73" t="s">
        <v>75</v>
      </c>
      <c r="B652" s="85" t="s">
        <v>231</v>
      </c>
      <c r="C652" s="85" t="s">
        <v>85</v>
      </c>
      <c r="D652" s="85" t="s">
        <v>86</v>
      </c>
    </row>
    <row r="653" spans="1:4" x14ac:dyDescent="0.35">
      <c r="A653" s="73" t="s">
        <v>75</v>
      </c>
      <c r="B653" s="85" t="s">
        <v>231</v>
      </c>
      <c r="C653" s="85" t="s">
        <v>87</v>
      </c>
      <c r="D653" s="85" t="s">
        <v>88</v>
      </c>
    </row>
    <row r="654" spans="1:4" x14ac:dyDescent="0.35">
      <c r="A654" s="73" t="s">
        <v>75</v>
      </c>
      <c r="B654" s="85" t="s">
        <v>231</v>
      </c>
      <c r="C654" s="85" t="s">
        <v>89</v>
      </c>
      <c r="D654" s="85" t="s">
        <v>90</v>
      </c>
    </row>
    <row r="655" spans="1:4" x14ac:dyDescent="0.35">
      <c r="A655" s="73" t="s">
        <v>75</v>
      </c>
      <c r="B655" s="85" t="s">
        <v>231</v>
      </c>
      <c r="C655" s="85" t="s">
        <v>91</v>
      </c>
      <c r="D655" s="85" t="s">
        <v>92</v>
      </c>
    </row>
    <row r="656" spans="1:4" x14ac:dyDescent="0.35">
      <c r="A656" s="73" t="s">
        <v>75</v>
      </c>
      <c r="B656" s="85" t="s">
        <v>231</v>
      </c>
      <c r="C656" s="85" t="s">
        <v>93</v>
      </c>
      <c r="D656" s="85" t="s">
        <v>94</v>
      </c>
    </row>
    <row r="657" spans="1:4" x14ac:dyDescent="0.35">
      <c r="A657" s="73" t="s">
        <v>75</v>
      </c>
      <c r="B657" s="85" t="s">
        <v>231</v>
      </c>
      <c r="C657" s="85" t="s">
        <v>95</v>
      </c>
      <c r="D657" s="85" t="s">
        <v>96</v>
      </c>
    </row>
    <row r="658" spans="1:4" x14ac:dyDescent="0.35">
      <c r="A658" s="73" t="s">
        <v>75</v>
      </c>
      <c r="B658" s="85" t="s">
        <v>231</v>
      </c>
      <c r="C658" s="85" t="s">
        <v>97</v>
      </c>
      <c r="D658" s="85" t="s">
        <v>98</v>
      </c>
    </row>
    <row r="659" spans="1:4" x14ac:dyDescent="0.35">
      <c r="A659" s="73" t="s">
        <v>75</v>
      </c>
      <c r="B659" s="85" t="s">
        <v>231</v>
      </c>
      <c r="C659" s="85" t="s">
        <v>99</v>
      </c>
      <c r="D659" s="85" t="s">
        <v>100</v>
      </c>
    </row>
    <row r="660" spans="1:4" x14ac:dyDescent="0.35">
      <c r="A660" s="73" t="s">
        <v>75</v>
      </c>
      <c r="B660" s="85" t="s">
        <v>231</v>
      </c>
      <c r="C660" s="85" t="s">
        <v>101</v>
      </c>
      <c r="D660" s="85" t="s">
        <v>102</v>
      </c>
    </row>
    <row r="661" spans="1:4" x14ac:dyDescent="0.35">
      <c r="A661" s="73" t="s">
        <v>75</v>
      </c>
      <c r="B661" s="85" t="s">
        <v>231</v>
      </c>
      <c r="C661" s="85" t="s">
        <v>103</v>
      </c>
      <c r="D661" s="85" t="s">
        <v>105</v>
      </c>
    </row>
    <row r="662" spans="1:4" x14ac:dyDescent="0.35">
      <c r="A662" s="73" t="s">
        <v>75</v>
      </c>
      <c r="B662" s="85" t="s">
        <v>231</v>
      </c>
      <c r="C662" s="85" t="s">
        <v>104</v>
      </c>
      <c r="D662" s="85" t="s">
        <v>146</v>
      </c>
    </row>
    <row r="663" spans="1:4" x14ac:dyDescent="0.35">
      <c r="A663" s="73" t="s">
        <v>75</v>
      </c>
      <c r="B663" s="85" t="s">
        <v>231</v>
      </c>
      <c r="C663" s="85" t="s">
        <v>106</v>
      </c>
      <c r="D663" s="85" t="s">
        <v>78</v>
      </c>
    </row>
    <row r="664" spans="1:4" x14ac:dyDescent="0.35">
      <c r="A664" s="73" t="s">
        <v>75</v>
      </c>
      <c r="B664" s="85" t="s">
        <v>231</v>
      </c>
      <c r="C664" s="85" t="s">
        <v>108</v>
      </c>
      <c r="D664" s="85" t="s">
        <v>170</v>
      </c>
    </row>
    <row r="665" spans="1:4" x14ac:dyDescent="0.35">
      <c r="A665" s="73" t="s">
        <v>75</v>
      </c>
      <c r="B665" s="85" t="s">
        <v>231</v>
      </c>
      <c r="C665" s="85" t="s">
        <v>110</v>
      </c>
      <c r="D665" s="85" t="s">
        <v>178</v>
      </c>
    </row>
    <row r="666" spans="1:4" x14ac:dyDescent="0.35">
      <c r="A666" s="73" t="s">
        <v>75</v>
      </c>
      <c r="B666" s="85" t="s">
        <v>231</v>
      </c>
      <c r="C666" s="85" t="s">
        <v>112</v>
      </c>
      <c r="D666" s="85" t="s">
        <v>179</v>
      </c>
    </row>
    <row r="667" spans="1:4" x14ac:dyDescent="0.35">
      <c r="A667" s="73" t="s">
        <v>75</v>
      </c>
      <c r="B667" s="85" t="s">
        <v>231</v>
      </c>
      <c r="C667" s="85" t="s">
        <v>114</v>
      </c>
      <c r="D667" s="85" t="s">
        <v>180</v>
      </c>
    </row>
    <row r="668" spans="1:4" x14ac:dyDescent="0.35">
      <c r="A668" s="73" t="s">
        <v>75</v>
      </c>
      <c r="B668" s="85" t="s">
        <v>231</v>
      </c>
      <c r="C668" s="85" t="s">
        <v>116</v>
      </c>
      <c r="D668" s="85" t="s">
        <v>84</v>
      </c>
    </row>
    <row r="669" spans="1:4" x14ac:dyDescent="0.35">
      <c r="A669" s="73" t="s">
        <v>75</v>
      </c>
      <c r="B669" s="85" t="s">
        <v>231</v>
      </c>
      <c r="C669" s="85" t="s">
        <v>118</v>
      </c>
      <c r="D669" s="85" t="s">
        <v>86</v>
      </c>
    </row>
    <row r="670" spans="1:4" x14ac:dyDescent="0.35">
      <c r="A670" s="73" t="s">
        <v>75</v>
      </c>
      <c r="B670" s="85" t="s">
        <v>231</v>
      </c>
      <c r="C670" s="85" t="s">
        <v>120</v>
      </c>
      <c r="D670" s="85" t="s">
        <v>232</v>
      </c>
    </row>
    <row r="671" spans="1:4" x14ac:dyDescent="0.35">
      <c r="A671" s="73" t="s">
        <v>75</v>
      </c>
      <c r="B671" s="85" t="s">
        <v>231</v>
      </c>
      <c r="C671" s="85" t="s">
        <v>122</v>
      </c>
      <c r="D671" s="85" t="s">
        <v>233</v>
      </c>
    </row>
    <row r="672" spans="1:4" x14ac:dyDescent="0.35">
      <c r="A672" s="73" t="s">
        <v>75</v>
      </c>
      <c r="B672" s="85" t="s">
        <v>231</v>
      </c>
      <c r="C672" s="85" t="s">
        <v>124</v>
      </c>
      <c r="D672" s="85" t="s">
        <v>234</v>
      </c>
    </row>
    <row r="673" spans="1:4" x14ac:dyDescent="0.35">
      <c r="A673" s="73" t="s">
        <v>75</v>
      </c>
      <c r="B673" s="85" t="s">
        <v>231</v>
      </c>
      <c r="C673" s="85" t="s">
        <v>126</v>
      </c>
      <c r="D673" s="85" t="s">
        <v>127</v>
      </c>
    </row>
    <row r="674" spans="1:4" x14ac:dyDescent="0.35">
      <c r="A674" s="73" t="s">
        <v>75</v>
      </c>
      <c r="B674" s="85" t="s">
        <v>231</v>
      </c>
      <c r="C674" s="85" t="s">
        <v>128</v>
      </c>
      <c r="D674" s="85" t="s">
        <v>129</v>
      </c>
    </row>
    <row r="675" spans="1:4" x14ac:dyDescent="0.35">
      <c r="A675" s="73" t="s">
        <v>75</v>
      </c>
      <c r="B675" s="85" t="s">
        <v>231</v>
      </c>
      <c r="C675" s="85" t="s">
        <v>130</v>
      </c>
      <c r="D675" s="85" t="s">
        <v>131</v>
      </c>
    </row>
    <row r="676" spans="1:4" x14ac:dyDescent="0.35">
      <c r="A676" s="73" t="s">
        <v>75</v>
      </c>
      <c r="B676" s="85" t="s">
        <v>231</v>
      </c>
      <c r="C676" s="85" t="s">
        <v>132</v>
      </c>
      <c r="D676" s="85" t="s">
        <v>133</v>
      </c>
    </row>
    <row r="677" spans="1:4" x14ac:dyDescent="0.35">
      <c r="A677" s="73" t="s">
        <v>75</v>
      </c>
      <c r="B677" s="85" t="s">
        <v>231</v>
      </c>
      <c r="C677" s="85" t="s">
        <v>134</v>
      </c>
      <c r="D677" s="85" t="s">
        <v>127</v>
      </c>
    </row>
    <row r="678" spans="1:4" x14ac:dyDescent="0.35">
      <c r="A678" s="73" t="s">
        <v>75</v>
      </c>
      <c r="B678" s="85" t="s">
        <v>231</v>
      </c>
      <c r="C678" s="85" t="s">
        <v>135</v>
      </c>
      <c r="D678" s="85" t="s">
        <v>136</v>
      </c>
    </row>
    <row r="679" spans="1:4" x14ac:dyDescent="0.35">
      <c r="A679" s="73" t="s">
        <v>75</v>
      </c>
      <c r="B679" s="85" t="s">
        <v>231</v>
      </c>
      <c r="C679" s="85" t="s">
        <v>137</v>
      </c>
      <c r="D679" s="85" t="s">
        <v>138</v>
      </c>
    </row>
    <row r="680" spans="1:4" x14ac:dyDescent="0.35">
      <c r="A680" s="73" t="s">
        <v>75</v>
      </c>
      <c r="B680" s="85" t="s">
        <v>231</v>
      </c>
      <c r="C680" s="85" t="s">
        <v>139</v>
      </c>
      <c r="D680" s="85" t="s">
        <v>98</v>
      </c>
    </row>
    <row r="681" spans="1:4" x14ac:dyDescent="0.35">
      <c r="A681" s="73" t="s">
        <v>75</v>
      </c>
      <c r="B681" s="85" t="s">
        <v>231</v>
      </c>
      <c r="C681" s="85" t="s">
        <v>140</v>
      </c>
      <c r="D681" s="85" t="s">
        <v>98</v>
      </c>
    </row>
    <row r="682" spans="1:4" x14ac:dyDescent="0.35">
      <c r="A682" s="73" t="s">
        <v>75</v>
      </c>
      <c r="B682" s="85" t="s">
        <v>231</v>
      </c>
      <c r="C682" s="85" t="s">
        <v>141</v>
      </c>
      <c r="D682" s="85" t="s">
        <v>98</v>
      </c>
    </row>
    <row r="683" spans="1:4" x14ac:dyDescent="0.35">
      <c r="A683" s="73" t="s">
        <v>75</v>
      </c>
      <c r="B683" s="85" t="s">
        <v>231</v>
      </c>
      <c r="C683" s="85" t="s">
        <v>142</v>
      </c>
      <c r="D683" s="85" t="s">
        <v>98</v>
      </c>
    </row>
    <row r="684" spans="1:4" x14ac:dyDescent="0.35">
      <c r="A684" s="73" t="s">
        <v>75</v>
      </c>
      <c r="B684" s="85" t="s">
        <v>231</v>
      </c>
      <c r="C684" s="85" t="s">
        <v>143</v>
      </c>
      <c r="D684" s="85" t="s">
        <v>98</v>
      </c>
    </row>
    <row r="685" spans="1:4" x14ac:dyDescent="0.35">
      <c r="A685" s="73" t="s">
        <v>75</v>
      </c>
      <c r="B685" s="85" t="s">
        <v>231</v>
      </c>
      <c r="C685" s="85" t="s">
        <v>144</v>
      </c>
      <c r="D685" s="85" t="s">
        <v>98</v>
      </c>
    </row>
    <row r="686" spans="1:4" x14ac:dyDescent="0.35">
      <c r="A686" s="73" t="s">
        <v>75</v>
      </c>
      <c r="B686" s="85" t="s">
        <v>235</v>
      </c>
      <c r="C686" s="85" t="s">
        <v>77</v>
      </c>
      <c r="D686" s="85" t="s">
        <v>169</v>
      </c>
    </row>
    <row r="687" spans="1:4" x14ac:dyDescent="0.35">
      <c r="A687" s="73" t="s">
        <v>75</v>
      </c>
      <c r="B687" s="85" t="s">
        <v>235</v>
      </c>
      <c r="C687" s="85" t="s">
        <v>79</v>
      </c>
      <c r="D687" s="85" t="s">
        <v>170</v>
      </c>
    </row>
    <row r="688" spans="1:4" x14ac:dyDescent="0.35">
      <c r="A688" s="73" t="s">
        <v>75</v>
      </c>
      <c r="B688" s="85" t="s">
        <v>235</v>
      </c>
      <c r="C688" s="85" t="s">
        <v>81</v>
      </c>
      <c r="D688" s="85" t="s">
        <v>80</v>
      </c>
    </row>
    <row r="689" spans="1:4" x14ac:dyDescent="0.35">
      <c r="A689" s="73" t="s">
        <v>75</v>
      </c>
      <c r="B689" s="85" t="s">
        <v>235</v>
      </c>
      <c r="C689" s="85" t="s">
        <v>83</v>
      </c>
      <c r="D689" s="85" t="s">
        <v>171</v>
      </c>
    </row>
    <row r="690" spans="1:4" x14ac:dyDescent="0.35">
      <c r="A690" s="73" t="s">
        <v>75</v>
      </c>
      <c r="B690" s="85" t="s">
        <v>235</v>
      </c>
      <c r="C690" s="85" t="s">
        <v>85</v>
      </c>
      <c r="D690" s="85" t="s">
        <v>150</v>
      </c>
    </row>
    <row r="691" spans="1:4" x14ac:dyDescent="0.35">
      <c r="A691" s="73" t="s">
        <v>75</v>
      </c>
      <c r="B691" s="85" t="s">
        <v>235</v>
      </c>
      <c r="C691" s="85" t="s">
        <v>87</v>
      </c>
      <c r="D691" s="85" t="s">
        <v>152</v>
      </c>
    </row>
    <row r="692" spans="1:4" x14ac:dyDescent="0.35">
      <c r="A692" s="73" t="s">
        <v>75</v>
      </c>
      <c r="B692" s="85" t="s">
        <v>235</v>
      </c>
      <c r="C692" s="85" t="s">
        <v>89</v>
      </c>
      <c r="D692" s="85" t="s">
        <v>172</v>
      </c>
    </row>
    <row r="693" spans="1:4" x14ac:dyDescent="0.35">
      <c r="A693" s="73" t="s">
        <v>75</v>
      </c>
      <c r="B693" s="85" t="s">
        <v>235</v>
      </c>
      <c r="C693" s="85" t="s">
        <v>91</v>
      </c>
      <c r="D693" s="85" t="s">
        <v>173</v>
      </c>
    </row>
    <row r="694" spans="1:4" x14ac:dyDescent="0.35">
      <c r="A694" s="73" t="s">
        <v>75</v>
      </c>
      <c r="B694" s="85" t="s">
        <v>235</v>
      </c>
      <c r="C694" s="85" t="s">
        <v>93</v>
      </c>
      <c r="D694" s="85" t="s">
        <v>174</v>
      </c>
    </row>
    <row r="695" spans="1:4" x14ac:dyDescent="0.35">
      <c r="A695" s="73" t="s">
        <v>75</v>
      </c>
      <c r="B695" s="85" t="s">
        <v>235</v>
      </c>
      <c r="C695" s="85" t="s">
        <v>95</v>
      </c>
      <c r="D695" s="85" t="s">
        <v>175</v>
      </c>
    </row>
    <row r="696" spans="1:4" x14ac:dyDescent="0.35">
      <c r="A696" s="73" t="s">
        <v>75</v>
      </c>
      <c r="B696" s="85" t="s">
        <v>235</v>
      </c>
      <c r="C696" s="85" t="s">
        <v>97</v>
      </c>
      <c r="D696" s="85" t="s">
        <v>98</v>
      </c>
    </row>
    <row r="697" spans="1:4" x14ac:dyDescent="0.35">
      <c r="A697" s="73" t="s">
        <v>75</v>
      </c>
      <c r="B697" s="85" t="s">
        <v>235</v>
      </c>
      <c r="C697" s="85" t="s">
        <v>99</v>
      </c>
      <c r="D697" s="85" t="s">
        <v>176</v>
      </c>
    </row>
    <row r="698" spans="1:4" x14ac:dyDescent="0.35">
      <c r="A698" s="73" t="s">
        <v>75</v>
      </c>
      <c r="B698" s="85" t="s">
        <v>235</v>
      </c>
      <c r="C698" s="85" t="s">
        <v>101</v>
      </c>
      <c r="D698" s="85" t="s">
        <v>177</v>
      </c>
    </row>
    <row r="699" spans="1:4" x14ac:dyDescent="0.35">
      <c r="A699" s="73" t="s">
        <v>75</v>
      </c>
      <c r="B699" s="85" t="s">
        <v>235</v>
      </c>
      <c r="C699" s="85" t="s">
        <v>103</v>
      </c>
      <c r="D699" s="85" t="s">
        <v>105</v>
      </c>
    </row>
    <row r="700" spans="1:4" x14ac:dyDescent="0.35">
      <c r="A700" s="73" t="s">
        <v>75</v>
      </c>
      <c r="B700" s="85" t="s">
        <v>235</v>
      </c>
      <c r="C700" s="85" t="s">
        <v>104</v>
      </c>
      <c r="D700" s="85" t="s">
        <v>146</v>
      </c>
    </row>
    <row r="701" spans="1:4" x14ac:dyDescent="0.35">
      <c r="A701" s="73" t="s">
        <v>75</v>
      </c>
      <c r="B701" s="85" t="s">
        <v>235</v>
      </c>
      <c r="C701" s="85" t="s">
        <v>106</v>
      </c>
      <c r="D701" s="85" t="s">
        <v>78</v>
      </c>
    </row>
    <row r="702" spans="1:4" x14ac:dyDescent="0.35">
      <c r="A702" s="73" t="s">
        <v>75</v>
      </c>
      <c r="B702" s="85" t="s">
        <v>235</v>
      </c>
      <c r="C702" s="85" t="s">
        <v>108</v>
      </c>
      <c r="D702" s="85" t="s">
        <v>170</v>
      </c>
    </row>
    <row r="703" spans="1:4" x14ac:dyDescent="0.35">
      <c r="A703" s="73" t="s">
        <v>75</v>
      </c>
      <c r="B703" s="85" t="s">
        <v>235</v>
      </c>
      <c r="C703" s="85" t="s">
        <v>110</v>
      </c>
      <c r="D703" s="85" t="s">
        <v>178</v>
      </c>
    </row>
    <row r="704" spans="1:4" x14ac:dyDescent="0.35">
      <c r="A704" s="73" t="s">
        <v>75</v>
      </c>
      <c r="B704" s="85" t="s">
        <v>235</v>
      </c>
      <c r="C704" s="85" t="s">
        <v>112</v>
      </c>
      <c r="D704" s="85" t="s">
        <v>179</v>
      </c>
    </row>
    <row r="705" spans="1:4" x14ac:dyDescent="0.35">
      <c r="A705" s="73" t="s">
        <v>75</v>
      </c>
      <c r="B705" s="85" t="s">
        <v>235</v>
      </c>
      <c r="C705" s="85" t="s">
        <v>114</v>
      </c>
      <c r="D705" s="85" t="s">
        <v>180</v>
      </c>
    </row>
    <row r="706" spans="1:4" x14ac:dyDescent="0.35">
      <c r="A706" s="73" t="s">
        <v>75</v>
      </c>
      <c r="B706" s="85" t="s">
        <v>235</v>
      </c>
      <c r="C706" s="85" t="s">
        <v>116</v>
      </c>
      <c r="D706" s="85" t="s">
        <v>84</v>
      </c>
    </row>
    <row r="707" spans="1:4" x14ac:dyDescent="0.35">
      <c r="A707" s="73" t="s">
        <v>75</v>
      </c>
      <c r="B707" s="85" t="s">
        <v>235</v>
      </c>
      <c r="C707" s="85" t="s">
        <v>118</v>
      </c>
      <c r="D707" s="85" t="s">
        <v>86</v>
      </c>
    </row>
    <row r="708" spans="1:4" x14ac:dyDescent="0.35">
      <c r="A708" s="73" t="s">
        <v>75</v>
      </c>
      <c r="B708" s="85" t="s">
        <v>235</v>
      </c>
      <c r="C708" s="85" t="s">
        <v>120</v>
      </c>
      <c r="D708" s="85" t="s">
        <v>236</v>
      </c>
    </row>
    <row r="709" spans="1:4" x14ac:dyDescent="0.35">
      <c r="A709" s="73" t="s">
        <v>75</v>
      </c>
      <c r="B709" s="85" t="s">
        <v>235</v>
      </c>
      <c r="C709" s="85" t="s">
        <v>122</v>
      </c>
      <c r="D709" s="85" t="s">
        <v>237</v>
      </c>
    </row>
    <row r="710" spans="1:4" x14ac:dyDescent="0.35">
      <c r="A710" s="73" t="s">
        <v>75</v>
      </c>
      <c r="B710" s="85" t="s">
        <v>235</v>
      </c>
      <c r="C710" s="85" t="s">
        <v>124</v>
      </c>
      <c r="D710" s="85" t="s">
        <v>238</v>
      </c>
    </row>
    <row r="711" spans="1:4" x14ac:dyDescent="0.35">
      <c r="A711" s="73" t="s">
        <v>75</v>
      </c>
      <c r="B711" s="85" t="s">
        <v>235</v>
      </c>
      <c r="C711" s="85" t="s">
        <v>126</v>
      </c>
      <c r="D711" s="85" t="s">
        <v>184</v>
      </c>
    </row>
    <row r="712" spans="1:4" x14ac:dyDescent="0.35">
      <c r="A712" s="73" t="s">
        <v>75</v>
      </c>
      <c r="B712" s="85" t="s">
        <v>235</v>
      </c>
      <c r="C712" s="85" t="s">
        <v>128</v>
      </c>
      <c r="D712" s="85" t="s">
        <v>185</v>
      </c>
    </row>
    <row r="713" spans="1:4" x14ac:dyDescent="0.35">
      <c r="A713" s="73" t="s">
        <v>75</v>
      </c>
      <c r="B713" s="85" t="s">
        <v>235</v>
      </c>
      <c r="C713" s="85" t="s">
        <v>130</v>
      </c>
      <c r="D713" s="85" t="s">
        <v>186</v>
      </c>
    </row>
    <row r="714" spans="1:4" x14ac:dyDescent="0.35">
      <c r="A714" s="73" t="s">
        <v>75</v>
      </c>
      <c r="B714" s="85" t="s">
        <v>235</v>
      </c>
      <c r="C714" s="85" t="s">
        <v>132</v>
      </c>
      <c r="D714" s="85" t="s">
        <v>187</v>
      </c>
    </row>
    <row r="715" spans="1:4" x14ac:dyDescent="0.35">
      <c r="A715" s="73" t="s">
        <v>75</v>
      </c>
      <c r="B715" s="85" t="s">
        <v>235</v>
      </c>
      <c r="C715" s="85" t="s">
        <v>134</v>
      </c>
      <c r="D715" s="85" t="s">
        <v>184</v>
      </c>
    </row>
    <row r="716" spans="1:4" x14ac:dyDescent="0.35">
      <c r="A716" s="73" t="s">
        <v>75</v>
      </c>
      <c r="B716" s="85" t="s">
        <v>235</v>
      </c>
      <c r="C716" s="85" t="s">
        <v>135</v>
      </c>
      <c r="D716" s="85" t="s">
        <v>129</v>
      </c>
    </row>
    <row r="717" spans="1:4" x14ac:dyDescent="0.35">
      <c r="A717" s="73" t="s">
        <v>75</v>
      </c>
      <c r="B717" s="85" t="s">
        <v>235</v>
      </c>
      <c r="C717" s="85" t="s">
        <v>137</v>
      </c>
      <c r="D717" s="85" t="s">
        <v>188</v>
      </c>
    </row>
    <row r="718" spans="1:4" x14ac:dyDescent="0.35">
      <c r="A718" s="73" t="s">
        <v>75</v>
      </c>
      <c r="B718" s="85" t="s">
        <v>235</v>
      </c>
      <c r="C718" s="85" t="s">
        <v>139</v>
      </c>
      <c r="D718" s="85" t="s">
        <v>98</v>
      </c>
    </row>
    <row r="719" spans="1:4" x14ac:dyDescent="0.35">
      <c r="A719" s="73" t="s">
        <v>75</v>
      </c>
      <c r="B719" s="85" t="s">
        <v>235</v>
      </c>
      <c r="C719" s="85" t="s">
        <v>140</v>
      </c>
      <c r="D719" s="85" t="s">
        <v>98</v>
      </c>
    </row>
    <row r="720" spans="1:4" x14ac:dyDescent="0.35">
      <c r="A720" s="73" t="s">
        <v>75</v>
      </c>
      <c r="B720" s="85" t="s">
        <v>235</v>
      </c>
      <c r="C720" s="85" t="s">
        <v>141</v>
      </c>
      <c r="D720" s="85" t="s">
        <v>98</v>
      </c>
    </row>
    <row r="721" spans="1:4" x14ac:dyDescent="0.35">
      <c r="A721" s="73" t="s">
        <v>75</v>
      </c>
      <c r="B721" s="85" t="s">
        <v>235</v>
      </c>
      <c r="C721" s="85" t="s">
        <v>142</v>
      </c>
      <c r="D721" s="85" t="s">
        <v>98</v>
      </c>
    </row>
    <row r="722" spans="1:4" x14ac:dyDescent="0.35">
      <c r="A722" s="73" t="s">
        <v>75</v>
      </c>
      <c r="B722" s="85" t="s">
        <v>235</v>
      </c>
      <c r="C722" s="85" t="s">
        <v>143</v>
      </c>
      <c r="D722" s="85" t="s">
        <v>98</v>
      </c>
    </row>
    <row r="723" spans="1:4" x14ac:dyDescent="0.35">
      <c r="A723" s="73" t="s">
        <v>75</v>
      </c>
      <c r="B723" s="85" t="s">
        <v>235</v>
      </c>
      <c r="C723" s="85" t="s">
        <v>144</v>
      </c>
      <c r="D723" s="85" t="s">
        <v>98</v>
      </c>
    </row>
    <row r="724" spans="1:4" x14ac:dyDescent="0.35">
      <c r="A724" s="73" t="s">
        <v>75</v>
      </c>
      <c r="B724" s="85" t="s">
        <v>239</v>
      </c>
      <c r="C724" s="85" t="s">
        <v>77</v>
      </c>
      <c r="D724" s="85" t="s">
        <v>78</v>
      </c>
    </row>
    <row r="725" spans="1:4" x14ac:dyDescent="0.35">
      <c r="A725" s="73" t="s">
        <v>75</v>
      </c>
      <c r="B725" s="85" t="s">
        <v>239</v>
      </c>
      <c r="C725" s="85" t="s">
        <v>79</v>
      </c>
      <c r="D725" s="85" t="s">
        <v>80</v>
      </c>
    </row>
    <row r="726" spans="1:4" x14ac:dyDescent="0.35">
      <c r="A726" s="73" t="s">
        <v>75</v>
      </c>
      <c r="B726" s="85" t="s">
        <v>239</v>
      </c>
      <c r="C726" s="85" t="s">
        <v>81</v>
      </c>
      <c r="D726" s="85" t="s">
        <v>82</v>
      </c>
    </row>
    <row r="727" spans="1:4" x14ac:dyDescent="0.35">
      <c r="A727" s="73" t="s">
        <v>75</v>
      </c>
      <c r="B727" s="85" t="s">
        <v>239</v>
      </c>
      <c r="C727" s="85" t="s">
        <v>83</v>
      </c>
      <c r="D727" s="85" t="s">
        <v>84</v>
      </c>
    </row>
    <row r="728" spans="1:4" x14ac:dyDescent="0.35">
      <c r="A728" s="73" t="s">
        <v>75</v>
      </c>
      <c r="B728" s="85" t="s">
        <v>239</v>
      </c>
      <c r="C728" s="85" t="s">
        <v>85</v>
      </c>
      <c r="D728" s="85" t="s">
        <v>86</v>
      </c>
    </row>
    <row r="729" spans="1:4" x14ac:dyDescent="0.35">
      <c r="A729" s="73" t="s">
        <v>75</v>
      </c>
      <c r="B729" s="85" t="s">
        <v>239</v>
      </c>
      <c r="C729" s="85" t="s">
        <v>87</v>
      </c>
      <c r="D729" s="85" t="s">
        <v>88</v>
      </c>
    </row>
    <row r="730" spans="1:4" x14ac:dyDescent="0.35">
      <c r="A730" s="73" t="s">
        <v>75</v>
      </c>
      <c r="B730" s="85" t="s">
        <v>239</v>
      </c>
      <c r="C730" s="85" t="s">
        <v>89</v>
      </c>
      <c r="D730" s="85" t="s">
        <v>90</v>
      </c>
    </row>
    <row r="731" spans="1:4" x14ac:dyDescent="0.35">
      <c r="A731" s="73" t="s">
        <v>75</v>
      </c>
      <c r="B731" s="85" t="s">
        <v>239</v>
      </c>
      <c r="C731" s="85" t="s">
        <v>91</v>
      </c>
      <c r="D731" s="85" t="s">
        <v>92</v>
      </c>
    </row>
    <row r="732" spans="1:4" x14ac:dyDescent="0.35">
      <c r="A732" s="73" t="s">
        <v>75</v>
      </c>
      <c r="B732" s="85" t="s">
        <v>239</v>
      </c>
      <c r="C732" s="85" t="s">
        <v>93</v>
      </c>
      <c r="D732" s="85" t="s">
        <v>94</v>
      </c>
    </row>
    <row r="733" spans="1:4" x14ac:dyDescent="0.35">
      <c r="A733" s="73" t="s">
        <v>75</v>
      </c>
      <c r="B733" s="85" t="s">
        <v>239</v>
      </c>
      <c r="C733" s="85" t="s">
        <v>95</v>
      </c>
      <c r="D733" s="85" t="s">
        <v>96</v>
      </c>
    </row>
    <row r="734" spans="1:4" x14ac:dyDescent="0.35">
      <c r="A734" s="73" t="s">
        <v>75</v>
      </c>
      <c r="B734" s="85" t="s">
        <v>239</v>
      </c>
      <c r="C734" s="85" t="s">
        <v>97</v>
      </c>
      <c r="D734" s="85" t="s">
        <v>98</v>
      </c>
    </row>
    <row r="735" spans="1:4" x14ac:dyDescent="0.35">
      <c r="A735" s="73" t="s">
        <v>75</v>
      </c>
      <c r="B735" s="85" t="s">
        <v>239</v>
      </c>
      <c r="C735" s="85" t="s">
        <v>99</v>
      </c>
      <c r="D735" s="85" t="s">
        <v>100</v>
      </c>
    </row>
    <row r="736" spans="1:4" x14ac:dyDescent="0.35">
      <c r="A736" s="73" t="s">
        <v>75</v>
      </c>
      <c r="B736" s="85" t="s">
        <v>239</v>
      </c>
      <c r="C736" s="85" t="s">
        <v>101</v>
      </c>
      <c r="D736" s="85" t="s">
        <v>102</v>
      </c>
    </row>
    <row r="737" spans="1:4" x14ac:dyDescent="0.35">
      <c r="A737" s="73" t="s">
        <v>75</v>
      </c>
      <c r="B737" s="85" t="s">
        <v>239</v>
      </c>
      <c r="C737" s="85" t="s">
        <v>103</v>
      </c>
      <c r="D737" s="85" t="s">
        <v>105</v>
      </c>
    </row>
    <row r="738" spans="1:4" x14ac:dyDescent="0.35">
      <c r="A738" s="73" t="s">
        <v>75</v>
      </c>
      <c r="B738" s="85" t="s">
        <v>239</v>
      </c>
      <c r="C738" s="85" t="s">
        <v>104</v>
      </c>
      <c r="D738" s="85" t="s">
        <v>146</v>
      </c>
    </row>
    <row r="739" spans="1:4" x14ac:dyDescent="0.35">
      <c r="A739" s="73" t="s">
        <v>75</v>
      </c>
      <c r="B739" s="85" t="s">
        <v>239</v>
      </c>
      <c r="C739" s="85" t="s">
        <v>106</v>
      </c>
      <c r="D739" s="85" t="s">
        <v>78</v>
      </c>
    </row>
    <row r="740" spans="1:4" x14ac:dyDescent="0.35">
      <c r="A740" s="73" t="s">
        <v>75</v>
      </c>
      <c r="B740" s="85" t="s">
        <v>239</v>
      </c>
      <c r="C740" s="85" t="s">
        <v>108</v>
      </c>
      <c r="D740" s="85" t="s">
        <v>170</v>
      </c>
    </row>
    <row r="741" spans="1:4" x14ac:dyDescent="0.35">
      <c r="A741" s="73" t="s">
        <v>75</v>
      </c>
      <c r="B741" s="85" t="s">
        <v>239</v>
      </c>
      <c r="C741" s="85" t="s">
        <v>110</v>
      </c>
      <c r="D741" s="85" t="s">
        <v>178</v>
      </c>
    </row>
    <row r="742" spans="1:4" x14ac:dyDescent="0.35">
      <c r="A742" s="73" t="s">
        <v>75</v>
      </c>
      <c r="B742" s="85" t="s">
        <v>239</v>
      </c>
      <c r="C742" s="85" t="s">
        <v>112</v>
      </c>
      <c r="D742" s="85" t="s">
        <v>179</v>
      </c>
    </row>
    <row r="743" spans="1:4" x14ac:dyDescent="0.35">
      <c r="A743" s="73" t="s">
        <v>75</v>
      </c>
      <c r="B743" s="85" t="s">
        <v>239</v>
      </c>
      <c r="C743" s="85" t="s">
        <v>114</v>
      </c>
      <c r="D743" s="85" t="s">
        <v>180</v>
      </c>
    </row>
    <row r="744" spans="1:4" x14ac:dyDescent="0.35">
      <c r="A744" s="73" t="s">
        <v>75</v>
      </c>
      <c r="B744" s="85" t="s">
        <v>239</v>
      </c>
      <c r="C744" s="85" t="s">
        <v>116</v>
      </c>
      <c r="D744" s="85" t="s">
        <v>84</v>
      </c>
    </row>
    <row r="745" spans="1:4" x14ac:dyDescent="0.35">
      <c r="A745" s="73" t="s">
        <v>75</v>
      </c>
      <c r="B745" s="85" t="s">
        <v>239</v>
      </c>
      <c r="C745" s="85" t="s">
        <v>118</v>
      </c>
      <c r="D745" s="85" t="s">
        <v>86</v>
      </c>
    </row>
    <row r="746" spans="1:4" x14ac:dyDescent="0.35">
      <c r="A746" s="73" t="s">
        <v>75</v>
      </c>
      <c r="B746" s="85" t="s">
        <v>239</v>
      </c>
      <c r="C746" s="85" t="s">
        <v>120</v>
      </c>
      <c r="D746" s="85" t="s">
        <v>240</v>
      </c>
    </row>
    <row r="747" spans="1:4" x14ac:dyDescent="0.35">
      <c r="A747" s="73" t="s">
        <v>75</v>
      </c>
      <c r="B747" s="85" t="s">
        <v>239</v>
      </c>
      <c r="C747" s="85" t="s">
        <v>122</v>
      </c>
      <c r="D747" s="85" t="s">
        <v>241</v>
      </c>
    </row>
    <row r="748" spans="1:4" x14ac:dyDescent="0.35">
      <c r="A748" s="73" t="s">
        <v>75</v>
      </c>
      <c r="B748" s="85" t="s">
        <v>239</v>
      </c>
      <c r="C748" s="85" t="s">
        <v>124</v>
      </c>
      <c r="D748" s="85" t="s">
        <v>242</v>
      </c>
    </row>
    <row r="749" spans="1:4" x14ac:dyDescent="0.35">
      <c r="A749" s="73" t="s">
        <v>75</v>
      </c>
      <c r="B749" s="85" t="s">
        <v>239</v>
      </c>
      <c r="C749" s="85" t="s">
        <v>126</v>
      </c>
      <c r="D749" s="85" t="s">
        <v>127</v>
      </c>
    </row>
    <row r="750" spans="1:4" x14ac:dyDescent="0.35">
      <c r="A750" s="73" t="s">
        <v>75</v>
      </c>
      <c r="B750" s="85" t="s">
        <v>239</v>
      </c>
      <c r="C750" s="85" t="s">
        <v>128</v>
      </c>
      <c r="D750" s="85" t="s">
        <v>129</v>
      </c>
    </row>
    <row r="751" spans="1:4" x14ac:dyDescent="0.35">
      <c r="A751" s="73" t="s">
        <v>75</v>
      </c>
      <c r="B751" s="85" t="s">
        <v>239</v>
      </c>
      <c r="C751" s="85" t="s">
        <v>130</v>
      </c>
      <c r="D751" s="85" t="s">
        <v>131</v>
      </c>
    </row>
    <row r="752" spans="1:4" x14ac:dyDescent="0.35">
      <c r="A752" s="73" t="s">
        <v>75</v>
      </c>
      <c r="B752" s="85" t="s">
        <v>239</v>
      </c>
      <c r="C752" s="85" t="s">
        <v>132</v>
      </c>
      <c r="D752" s="85" t="s">
        <v>133</v>
      </c>
    </row>
    <row r="753" spans="1:4" x14ac:dyDescent="0.35">
      <c r="A753" s="73" t="s">
        <v>75</v>
      </c>
      <c r="B753" s="85" t="s">
        <v>239</v>
      </c>
      <c r="C753" s="85" t="s">
        <v>134</v>
      </c>
      <c r="D753" s="85" t="s">
        <v>127</v>
      </c>
    </row>
    <row r="754" spans="1:4" x14ac:dyDescent="0.35">
      <c r="A754" s="73" t="s">
        <v>75</v>
      </c>
      <c r="B754" s="85" t="s">
        <v>239</v>
      </c>
      <c r="C754" s="85" t="s">
        <v>135</v>
      </c>
      <c r="D754" s="85" t="s">
        <v>136</v>
      </c>
    </row>
    <row r="755" spans="1:4" x14ac:dyDescent="0.35">
      <c r="A755" s="73" t="s">
        <v>75</v>
      </c>
      <c r="B755" s="85" t="s">
        <v>239</v>
      </c>
      <c r="C755" s="85" t="s">
        <v>137</v>
      </c>
      <c r="D755" s="85" t="s">
        <v>138</v>
      </c>
    </row>
    <row r="756" spans="1:4" x14ac:dyDescent="0.35">
      <c r="A756" s="73" t="s">
        <v>75</v>
      </c>
      <c r="B756" s="85" t="s">
        <v>239</v>
      </c>
      <c r="C756" s="85" t="s">
        <v>139</v>
      </c>
      <c r="D756" s="85" t="s">
        <v>98</v>
      </c>
    </row>
    <row r="757" spans="1:4" x14ac:dyDescent="0.35">
      <c r="A757" s="73" t="s">
        <v>75</v>
      </c>
      <c r="B757" s="85" t="s">
        <v>239</v>
      </c>
      <c r="C757" s="85" t="s">
        <v>140</v>
      </c>
      <c r="D757" s="85" t="s">
        <v>98</v>
      </c>
    </row>
    <row r="758" spans="1:4" x14ac:dyDescent="0.35">
      <c r="A758" s="73" t="s">
        <v>75</v>
      </c>
      <c r="B758" s="85" t="s">
        <v>239</v>
      </c>
      <c r="C758" s="85" t="s">
        <v>141</v>
      </c>
      <c r="D758" s="85" t="s">
        <v>98</v>
      </c>
    </row>
    <row r="759" spans="1:4" x14ac:dyDescent="0.35">
      <c r="A759" s="73" t="s">
        <v>75</v>
      </c>
      <c r="B759" s="85" t="s">
        <v>239</v>
      </c>
      <c r="C759" s="85" t="s">
        <v>142</v>
      </c>
      <c r="D759" s="85" t="s">
        <v>98</v>
      </c>
    </row>
    <row r="760" spans="1:4" x14ac:dyDescent="0.35">
      <c r="A760" s="73" t="s">
        <v>75</v>
      </c>
      <c r="B760" s="85" t="s">
        <v>239</v>
      </c>
      <c r="C760" s="85" t="s">
        <v>143</v>
      </c>
      <c r="D760" s="85" t="s">
        <v>98</v>
      </c>
    </row>
    <row r="761" spans="1:4" x14ac:dyDescent="0.35">
      <c r="A761" s="73" t="s">
        <v>75</v>
      </c>
      <c r="B761" s="85" t="s">
        <v>239</v>
      </c>
      <c r="C761" s="85" t="s">
        <v>144</v>
      </c>
      <c r="D761" s="85" t="s">
        <v>98</v>
      </c>
    </row>
    <row r="762" spans="1:4" x14ac:dyDescent="0.35">
      <c r="A762" s="73" t="s">
        <v>75</v>
      </c>
      <c r="B762" s="85" t="s">
        <v>243</v>
      </c>
      <c r="C762" s="85" t="s">
        <v>77</v>
      </c>
      <c r="D762" s="85" t="s">
        <v>205</v>
      </c>
    </row>
    <row r="763" spans="1:4" x14ac:dyDescent="0.35">
      <c r="A763" s="73" t="s">
        <v>75</v>
      </c>
      <c r="B763" s="85" t="s">
        <v>243</v>
      </c>
      <c r="C763" s="85" t="s">
        <v>79</v>
      </c>
      <c r="D763" s="85" t="s">
        <v>107</v>
      </c>
    </row>
    <row r="764" spans="1:4" x14ac:dyDescent="0.35">
      <c r="A764" s="73" t="s">
        <v>75</v>
      </c>
      <c r="B764" s="85" t="s">
        <v>243</v>
      </c>
      <c r="C764" s="85" t="s">
        <v>81</v>
      </c>
      <c r="D764" s="85" t="s">
        <v>147</v>
      </c>
    </row>
    <row r="765" spans="1:4" x14ac:dyDescent="0.35">
      <c r="A765" s="73" t="s">
        <v>75</v>
      </c>
      <c r="B765" s="85" t="s">
        <v>243</v>
      </c>
      <c r="C765" s="85" t="s">
        <v>83</v>
      </c>
      <c r="D765" s="85" t="s">
        <v>206</v>
      </c>
    </row>
    <row r="766" spans="1:4" x14ac:dyDescent="0.35">
      <c r="A766" s="73" t="s">
        <v>75</v>
      </c>
      <c r="B766" s="85" t="s">
        <v>243</v>
      </c>
      <c r="C766" s="85" t="s">
        <v>85</v>
      </c>
      <c r="D766" s="85" t="s">
        <v>82</v>
      </c>
    </row>
    <row r="767" spans="1:4" x14ac:dyDescent="0.35">
      <c r="A767" s="73" t="s">
        <v>75</v>
      </c>
      <c r="B767" s="85" t="s">
        <v>243</v>
      </c>
      <c r="C767" s="85" t="s">
        <v>87</v>
      </c>
      <c r="D767" s="85" t="s">
        <v>207</v>
      </c>
    </row>
    <row r="768" spans="1:4" x14ac:dyDescent="0.35">
      <c r="A768" s="73" t="s">
        <v>75</v>
      </c>
      <c r="B768" s="85" t="s">
        <v>243</v>
      </c>
      <c r="C768" s="85" t="s">
        <v>89</v>
      </c>
      <c r="D768" s="85" t="s">
        <v>208</v>
      </c>
    </row>
    <row r="769" spans="1:4" x14ac:dyDescent="0.35">
      <c r="A769" s="73" t="s">
        <v>75</v>
      </c>
      <c r="B769" s="85" t="s">
        <v>243</v>
      </c>
      <c r="C769" s="85" t="s">
        <v>91</v>
      </c>
      <c r="D769" s="85" t="s">
        <v>209</v>
      </c>
    </row>
    <row r="770" spans="1:4" x14ac:dyDescent="0.35">
      <c r="A770" s="73" t="s">
        <v>75</v>
      </c>
      <c r="B770" s="85" t="s">
        <v>243</v>
      </c>
      <c r="C770" s="85" t="s">
        <v>93</v>
      </c>
      <c r="D770" s="85" t="s">
        <v>210</v>
      </c>
    </row>
    <row r="771" spans="1:4" x14ac:dyDescent="0.35">
      <c r="A771" s="73" t="s">
        <v>75</v>
      </c>
      <c r="B771" s="85" t="s">
        <v>243</v>
      </c>
      <c r="C771" s="85" t="s">
        <v>95</v>
      </c>
      <c r="D771" s="85" t="s">
        <v>211</v>
      </c>
    </row>
    <row r="772" spans="1:4" x14ac:dyDescent="0.35">
      <c r="A772" s="73" t="s">
        <v>75</v>
      </c>
      <c r="B772" s="85" t="s">
        <v>243</v>
      </c>
      <c r="C772" s="85" t="s">
        <v>97</v>
      </c>
      <c r="D772" s="85" t="s">
        <v>98</v>
      </c>
    </row>
    <row r="773" spans="1:4" x14ac:dyDescent="0.35">
      <c r="A773" s="73" t="s">
        <v>75</v>
      </c>
      <c r="B773" s="85" t="s">
        <v>243</v>
      </c>
      <c r="C773" s="85" t="s">
        <v>99</v>
      </c>
      <c r="D773" s="85" t="s">
        <v>212</v>
      </c>
    </row>
    <row r="774" spans="1:4" x14ac:dyDescent="0.35">
      <c r="A774" s="73" t="s">
        <v>75</v>
      </c>
      <c r="B774" s="85" t="s">
        <v>243</v>
      </c>
      <c r="C774" s="85" t="s">
        <v>101</v>
      </c>
      <c r="D774" s="85" t="s">
        <v>213</v>
      </c>
    </row>
    <row r="775" spans="1:4" x14ac:dyDescent="0.35">
      <c r="A775" s="73" t="s">
        <v>75</v>
      </c>
      <c r="B775" s="85" t="s">
        <v>243</v>
      </c>
      <c r="C775" s="85" t="s">
        <v>103</v>
      </c>
      <c r="D775" s="85" t="s">
        <v>105</v>
      </c>
    </row>
    <row r="776" spans="1:4" x14ac:dyDescent="0.35">
      <c r="A776" s="73" t="s">
        <v>75</v>
      </c>
      <c r="B776" s="85" t="s">
        <v>243</v>
      </c>
      <c r="C776" s="85" t="s">
        <v>104</v>
      </c>
      <c r="D776" s="85" t="s">
        <v>146</v>
      </c>
    </row>
    <row r="777" spans="1:4" x14ac:dyDescent="0.35">
      <c r="A777" s="73" t="s">
        <v>75</v>
      </c>
      <c r="B777" s="85" t="s">
        <v>243</v>
      </c>
      <c r="C777" s="85" t="s">
        <v>106</v>
      </c>
      <c r="D777" s="85" t="s">
        <v>78</v>
      </c>
    </row>
    <row r="778" spans="1:4" x14ac:dyDescent="0.35">
      <c r="A778" s="73" t="s">
        <v>75</v>
      </c>
      <c r="B778" s="85" t="s">
        <v>243</v>
      </c>
      <c r="C778" s="85" t="s">
        <v>108</v>
      </c>
      <c r="D778" s="85" t="s">
        <v>170</v>
      </c>
    </row>
    <row r="779" spans="1:4" x14ac:dyDescent="0.35">
      <c r="A779" s="73" t="s">
        <v>75</v>
      </c>
      <c r="B779" s="85" t="s">
        <v>243</v>
      </c>
      <c r="C779" s="85" t="s">
        <v>110</v>
      </c>
      <c r="D779" s="85" t="s">
        <v>178</v>
      </c>
    </row>
    <row r="780" spans="1:4" x14ac:dyDescent="0.35">
      <c r="A780" s="73" t="s">
        <v>75</v>
      </c>
      <c r="B780" s="85" t="s">
        <v>243</v>
      </c>
      <c r="C780" s="85" t="s">
        <v>112</v>
      </c>
      <c r="D780" s="85" t="s">
        <v>179</v>
      </c>
    </row>
    <row r="781" spans="1:4" x14ac:dyDescent="0.35">
      <c r="A781" s="73" t="s">
        <v>75</v>
      </c>
      <c r="B781" s="85" t="s">
        <v>243</v>
      </c>
      <c r="C781" s="85" t="s">
        <v>114</v>
      </c>
      <c r="D781" s="85" t="s">
        <v>180</v>
      </c>
    </row>
    <row r="782" spans="1:4" x14ac:dyDescent="0.35">
      <c r="A782" s="73" t="s">
        <v>75</v>
      </c>
      <c r="B782" s="85" t="s">
        <v>243</v>
      </c>
      <c r="C782" s="85" t="s">
        <v>116</v>
      </c>
      <c r="D782" s="85" t="s">
        <v>84</v>
      </c>
    </row>
    <row r="783" spans="1:4" x14ac:dyDescent="0.35">
      <c r="A783" s="73" t="s">
        <v>75</v>
      </c>
      <c r="B783" s="85" t="s">
        <v>243</v>
      </c>
      <c r="C783" s="85" t="s">
        <v>118</v>
      </c>
      <c r="D783" s="85" t="s">
        <v>86</v>
      </c>
    </row>
    <row r="784" spans="1:4" x14ac:dyDescent="0.35">
      <c r="A784" s="73" t="s">
        <v>75</v>
      </c>
      <c r="B784" s="85" t="s">
        <v>243</v>
      </c>
      <c r="C784" s="85" t="s">
        <v>120</v>
      </c>
      <c r="D784" s="85" t="s">
        <v>244</v>
      </c>
    </row>
    <row r="785" spans="1:4" x14ac:dyDescent="0.35">
      <c r="A785" s="73" t="s">
        <v>75</v>
      </c>
      <c r="B785" s="85" t="s">
        <v>243</v>
      </c>
      <c r="C785" s="85" t="s">
        <v>122</v>
      </c>
      <c r="D785" s="85" t="s">
        <v>245</v>
      </c>
    </row>
    <row r="786" spans="1:4" x14ac:dyDescent="0.35">
      <c r="A786" s="73" t="s">
        <v>75</v>
      </c>
      <c r="B786" s="85" t="s">
        <v>243</v>
      </c>
      <c r="C786" s="85" t="s">
        <v>124</v>
      </c>
      <c r="D786" s="85" t="s">
        <v>246</v>
      </c>
    </row>
    <row r="787" spans="1:4" x14ac:dyDescent="0.35">
      <c r="A787" s="73" t="s">
        <v>75</v>
      </c>
      <c r="B787" s="85" t="s">
        <v>243</v>
      </c>
      <c r="C787" s="85" t="s">
        <v>126</v>
      </c>
      <c r="D787" s="85" t="s">
        <v>201</v>
      </c>
    </row>
    <row r="788" spans="1:4" x14ac:dyDescent="0.35">
      <c r="A788" s="73" t="s">
        <v>75</v>
      </c>
      <c r="B788" s="85" t="s">
        <v>243</v>
      </c>
      <c r="C788" s="85" t="s">
        <v>128</v>
      </c>
      <c r="D788" s="85" t="s">
        <v>214</v>
      </c>
    </row>
    <row r="789" spans="1:4" x14ac:dyDescent="0.35">
      <c r="A789" s="73" t="s">
        <v>75</v>
      </c>
      <c r="B789" s="85" t="s">
        <v>243</v>
      </c>
      <c r="C789" s="85" t="s">
        <v>130</v>
      </c>
      <c r="D789" s="85" t="s">
        <v>215</v>
      </c>
    </row>
    <row r="790" spans="1:4" x14ac:dyDescent="0.35">
      <c r="A790" s="73" t="s">
        <v>75</v>
      </c>
      <c r="B790" s="85" t="s">
        <v>243</v>
      </c>
      <c r="C790" s="85" t="s">
        <v>132</v>
      </c>
      <c r="D790" s="85" t="s">
        <v>216</v>
      </c>
    </row>
    <row r="791" spans="1:4" x14ac:dyDescent="0.35">
      <c r="A791" s="73" t="s">
        <v>75</v>
      </c>
      <c r="B791" s="85" t="s">
        <v>243</v>
      </c>
      <c r="C791" s="85" t="s">
        <v>134</v>
      </c>
      <c r="D791" s="85" t="s">
        <v>201</v>
      </c>
    </row>
    <row r="792" spans="1:4" x14ac:dyDescent="0.35">
      <c r="A792" s="73" t="s">
        <v>75</v>
      </c>
      <c r="B792" s="85" t="s">
        <v>243</v>
      </c>
      <c r="C792" s="85" t="s">
        <v>135</v>
      </c>
      <c r="D792" s="85" t="s">
        <v>217</v>
      </c>
    </row>
    <row r="793" spans="1:4" x14ac:dyDescent="0.35">
      <c r="A793" s="73" t="s">
        <v>75</v>
      </c>
      <c r="B793" s="85" t="s">
        <v>243</v>
      </c>
      <c r="C793" s="85" t="s">
        <v>137</v>
      </c>
      <c r="D793" s="85" t="s">
        <v>218</v>
      </c>
    </row>
    <row r="794" spans="1:4" x14ac:dyDescent="0.35">
      <c r="A794" s="73" t="s">
        <v>75</v>
      </c>
      <c r="B794" s="85" t="s">
        <v>243</v>
      </c>
      <c r="C794" s="85" t="s">
        <v>139</v>
      </c>
      <c r="D794" s="85" t="s">
        <v>98</v>
      </c>
    </row>
    <row r="795" spans="1:4" x14ac:dyDescent="0.35">
      <c r="A795" s="73" t="s">
        <v>75</v>
      </c>
      <c r="B795" s="85" t="s">
        <v>243</v>
      </c>
      <c r="C795" s="85" t="s">
        <v>140</v>
      </c>
      <c r="D795" s="85" t="s">
        <v>98</v>
      </c>
    </row>
    <row r="796" spans="1:4" x14ac:dyDescent="0.35">
      <c r="A796" s="73" t="s">
        <v>75</v>
      </c>
      <c r="B796" s="85" t="s">
        <v>243</v>
      </c>
      <c r="C796" s="85" t="s">
        <v>141</v>
      </c>
      <c r="D796" s="85" t="s">
        <v>98</v>
      </c>
    </row>
    <row r="797" spans="1:4" x14ac:dyDescent="0.35">
      <c r="A797" s="73" t="s">
        <v>75</v>
      </c>
      <c r="B797" s="85" t="s">
        <v>243</v>
      </c>
      <c r="C797" s="85" t="s">
        <v>142</v>
      </c>
      <c r="D797" s="85" t="s">
        <v>98</v>
      </c>
    </row>
    <row r="798" spans="1:4" x14ac:dyDescent="0.35">
      <c r="A798" s="73" t="s">
        <v>75</v>
      </c>
      <c r="B798" s="85" t="s">
        <v>243</v>
      </c>
      <c r="C798" s="85" t="s">
        <v>143</v>
      </c>
      <c r="D798" s="85" t="s">
        <v>98</v>
      </c>
    </row>
    <row r="799" spans="1:4" x14ac:dyDescent="0.35">
      <c r="A799" s="73" t="s">
        <v>75</v>
      </c>
      <c r="B799" s="85" t="s">
        <v>243</v>
      </c>
      <c r="C799" s="85" t="s">
        <v>144</v>
      </c>
      <c r="D799" s="85" t="s">
        <v>98</v>
      </c>
    </row>
    <row r="800" spans="1:4" x14ac:dyDescent="0.35">
      <c r="A800" s="73" t="s">
        <v>75</v>
      </c>
      <c r="B800" s="85" t="s">
        <v>247</v>
      </c>
      <c r="C800" s="85" t="s">
        <v>77</v>
      </c>
      <c r="D800" s="85" t="s">
        <v>78</v>
      </c>
    </row>
    <row r="801" spans="1:4" x14ac:dyDescent="0.35">
      <c r="A801" s="73" t="s">
        <v>75</v>
      </c>
      <c r="B801" s="85" t="s">
        <v>247</v>
      </c>
      <c r="C801" s="85" t="s">
        <v>79</v>
      </c>
      <c r="D801" s="85" t="s">
        <v>80</v>
      </c>
    </row>
    <row r="802" spans="1:4" x14ac:dyDescent="0.35">
      <c r="A802" s="73" t="s">
        <v>75</v>
      </c>
      <c r="B802" s="85" t="s">
        <v>247</v>
      </c>
      <c r="C802" s="85" t="s">
        <v>81</v>
      </c>
      <c r="D802" s="85" t="s">
        <v>82</v>
      </c>
    </row>
    <row r="803" spans="1:4" x14ac:dyDescent="0.35">
      <c r="A803" s="73" t="s">
        <v>75</v>
      </c>
      <c r="B803" s="85" t="s">
        <v>247</v>
      </c>
      <c r="C803" s="85" t="s">
        <v>83</v>
      </c>
      <c r="D803" s="85" t="s">
        <v>84</v>
      </c>
    </row>
    <row r="804" spans="1:4" x14ac:dyDescent="0.35">
      <c r="A804" s="73" t="s">
        <v>75</v>
      </c>
      <c r="B804" s="85" t="s">
        <v>247</v>
      </c>
      <c r="C804" s="85" t="s">
        <v>85</v>
      </c>
      <c r="D804" s="85" t="s">
        <v>86</v>
      </c>
    </row>
    <row r="805" spans="1:4" x14ac:dyDescent="0.35">
      <c r="A805" s="73" t="s">
        <v>75</v>
      </c>
      <c r="B805" s="85" t="s">
        <v>247</v>
      </c>
      <c r="C805" s="85" t="s">
        <v>87</v>
      </c>
      <c r="D805" s="85" t="s">
        <v>88</v>
      </c>
    </row>
    <row r="806" spans="1:4" x14ac:dyDescent="0.35">
      <c r="A806" s="73" t="s">
        <v>75</v>
      </c>
      <c r="B806" s="85" t="s">
        <v>247</v>
      </c>
      <c r="C806" s="85" t="s">
        <v>89</v>
      </c>
      <c r="D806" s="85" t="s">
        <v>90</v>
      </c>
    </row>
    <row r="807" spans="1:4" x14ac:dyDescent="0.35">
      <c r="A807" s="73" t="s">
        <v>75</v>
      </c>
      <c r="B807" s="85" t="s">
        <v>247</v>
      </c>
      <c r="C807" s="85" t="s">
        <v>91</v>
      </c>
      <c r="D807" s="85" t="s">
        <v>92</v>
      </c>
    </row>
    <row r="808" spans="1:4" x14ac:dyDescent="0.35">
      <c r="A808" s="73" t="s">
        <v>75</v>
      </c>
      <c r="B808" s="85" t="s">
        <v>247</v>
      </c>
      <c r="C808" s="85" t="s">
        <v>93</v>
      </c>
      <c r="D808" s="85" t="s">
        <v>94</v>
      </c>
    </row>
    <row r="809" spans="1:4" x14ac:dyDescent="0.35">
      <c r="A809" s="73" t="s">
        <v>75</v>
      </c>
      <c r="B809" s="85" t="s">
        <v>247</v>
      </c>
      <c r="C809" s="85" t="s">
        <v>95</v>
      </c>
      <c r="D809" s="85" t="s">
        <v>96</v>
      </c>
    </row>
    <row r="810" spans="1:4" x14ac:dyDescent="0.35">
      <c r="A810" s="73" t="s">
        <v>75</v>
      </c>
      <c r="B810" s="85" t="s">
        <v>247</v>
      </c>
      <c r="C810" s="85" t="s">
        <v>97</v>
      </c>
      <c r="D810" s="85" t="s">
        <v>98</v>
      </c>
    </row>
    <row r="811" spans="1:4" x14ac:dyDescent="0.35">
      <c r="A811" s="73" t="s">
        <v>75</v>
      </c>
      <c r="B811" s="85" t="s">
        <v>247</v>
      </c>
      <c r="C811" s="85" t="s">
        <v>99</v>
      </c>
      <c r="D811" s="85" t="s">
        <v>100</v>
      </c>
    </row>
    <row r="812" spans="1:4" x14ac:dyDescent="0.35">
      <c r="A812" s="73" t="s">
        <v>75</v>
      </c>
      <c r="B812" s="85" t="s">
        <v>247</v>
      </c>
      <c r="C812" s="85" t="s">
        <v>101</v>
      </c>
      <c r="D812" s="85" t="s">
        <v>102</v>
      </c>
    </row>
    <row r="813" spans="1:4" x14ac:dyDescent="0.35">
      <c r="A813" s="73" t="s">
        <v>75</v>
      </c>
      <c r="B813" s="85" t="s">
        <v>247</v>
      </c>
      <c r="C813" s="85" t="s">
        <v>103</v>
      </c>
      <c r="D813" s="85" t="s">
        <v>96</v>
      </c>
    </row>
    <row r="814" spans="1:4" x14ac:dyDescent="0.35">
      <c r="A814" s="73" t="s">
        <v>75</v>
      </c>
      <c r="B814" s="85" t="s">
        <v>247</v>
      </c>
      <c r="C814" s="85" t="s">
        <v>104</v>
      </c>
      <c r="D814" s="85" t="s">
        <v>105</v>
      </c>
    </row>
    <row r="815" spans="1:4" x14ac:dyDescent="0.35">
      <c r="A815" s="73" t="s">
        <v>75</v>
      </c>
      <c r="B815" s="85" t="s">
        <v>247</v>
      </c>
      <c r="C815" s="85" t="s">
        <v>106</v>
      </c>
      <c r="D815" s="85" t="s">
        <v>107</v>
      </c>
    </row>
    <row r="816" spans="1:4" x14ac:dyDescent="0.35">
      <c r="A816" s="73" t="s">
        <v>75</v>
      </c>
      <c r="B816" s="85" t="s">
        <v>247</v>
      </c>
      <c r="C816" s="85" t="s">
        <v>108</v>
      </c>
      <c r="D816" s="85" t="s">
        <v>109</v>
      </c>
    </row>
    <row r="817" spans="1:4" x14ac:dyDescent="0.35">
      <c r="A817" s="73" t="s">
        <v>75</v>
      </c>
      <c r="B817" s="85" t="s">
        <v>247</v>
      </c>
      <c r="C817" s="85" t="s">
        <v>110</v>
      </c>
      <c r="D817" s="85" t="s">
        <v>111</v>
      </c>
    </row>
    <row r="818" spans="1:4" x14ac:dyDescent="0.35">
      <c r="A818" s="73" t="s">
        <v>75</v>
      </c>
      <c r="B818" s="85" t="s">
        <v>247</v>
      </c>
      <c r="C818" s="85" t="s">
        <v>112</v>
      </c>
      <c r="D818" s="85" t="s">
        <v>113</v>
      </c>
    </row>
    <row r="819" spans="1:4" x14ac:dyDescent="0.35">
      <c r="A819" s="73" t="s">
        <v>75</v>
      </c>
      <c r="B819" s="85" t="s">
        <v>247</v>
      </c>
      <c r="C819" s="85" t="s">
        <v>114</v>
      </c>
      <c r="D819" s="85" t="s">
        <v>115</v>
      </c>
    </row>
    <row r="820" spans="1:4" x14ac:dyDescent="0.35">
      <c r="A820" s="73" t="s">
        <v>75</v>
      </c>
      <c r="B820" s="85" t="s">
        <v>247</v>
      </c>
      <c r="C820" s="85" t="s">
        <v>116</v>
      </c>
      <c r="D820" s="85" t="s">
        <v>117</v>
      </c>
    </row>
    <row r="821" spans="1:4" x14ac:dyDescent="0.35">
      <c r="A821" s="73" t="s">
        <v>75</v>
      </c>
      <c r="B821" s="85" t="s">
        <v>247</v>
      </c>
      <c r="C821" s="85" t="s">
        <v>118</v>
      </c>
      <c r="D821" s="85" t="s">
        <v>119</v>
      </c>
    </row>
    <row r="822" spans="1:4" x14ac:dyDescent="0.35">
      <c r="A822" s="73" t="s">
        <v>75</v>
      </c>
      <c r="B822" s="85" t="s">
        <v>247</v>
      </c>
      <c r="C822" s="85" t="s">
        <v>120</v>
      </c>
      <c r="D822" s="85" t="s">
        <v>157</v>
      </c>
    </row>
    <row r="823" spans="1:4" x14ac:dyDescent="0.35">
      <c r="A823" s="73" t="s">
        <v>75</v>
      </c>
      <c r="B823" s="85" t="s">
        <v>247</v>
      </c>
      <c r="C823" s="85" t="s">
        <v>122</v>
      </c>
      <c r="D823" s="85" t="s">
        <v>158</v>
      </c>
    </row>
    <row r="824" spans="1:4" x14ac:dyDescent="0.35">
      <c r="A824" s="73" t="s">
        <v>75</v>
      </c>
      <c r="B824" s="85" t="s">
        <v>247</v>
      </c>
      <c r="C824" s="85" t="s">
        <v>124</v>
      </c>
      <c r="D824" s="85" t="s">
        <v>159</v>
      </c>
    </row>
    <row r="825" spans="1:4" x14ac:dyDescent="0.35">
      <c r="A825" s="73" t="s">
        <v>75</v>
      </c>
      <c r="B825" s="85" t="s">
        <v>247</v>
      </c>
      <c r="C825" s="85" t="s">
        <v>126</v>
      </c>
      <c r="D825" s="85" t="s">
        <v>127</v>
      </c>
    </row>
    <row r="826" spans="1:4" x14ac:dyDescent="0.35">
      <c r="A826" s="73" t="s">
        <v>75</v>
      </c>
      <c r="B826" s="85" t="s">
        <v>247</v>
      </c>
      <c r="C826" s="85" t="s">
        <v>128</v>
      </c>
      <c r="D826" s="85" t="s">
        <v>129</v>
      </c>
    </row>
    <row r="827" spans="1:4" x14ac:dyDescent="0.35">
      <c r="A827" s="73" t="s">
        <v>75</v>
      </c>
      <c r="B827" s="85" t="s">
        <v>247</v>
      </c>
      <c r="C827" s="85" t="s">
        <v>130</v>
      </c>
      <c r="D827" s="85" t="s">
        <v>131</v>
      </c>
    </row>
    <row r="828" spans="1:4" x14ac:dyDescent="0.35">
      <c r="A828" s="73" t="s">
        <v>75</v>
      </c>
      <c r="B828" s="85" t="s">
        <v>247</v>
      </c>
      <c r="C828" s="85" t="s">
        <v>132</v>
      </c>
      <c r="D828" s="85" t="s">
        <v>133</v>
      </c>
    </row>
    <row r="829" spans="1:4" x14ac:dyDescent="0.35">
      <c r="A829" s="73" t="s">
        <v>75</v>
      </c>
      <c r="B829" s="85" t="s">
        <v>247</v>
      </c>
      <c r="C829" s="85" t="s">
        <v>134</v>
      </c>
      <c r="D829" s="85" t="s">
        <v>127</v>
      </c>
    </row>
    <row r="830" spans="1:4" x14ac:dyDescent="0.35">
      <c r="A830" s="73" t="s">
        <v>75</v>
      </c>
      <c r="B830" s="85" t="s">
        <v>247</v>
      </c>
      <c r="C830" s="85" t="s">
        <v>135</v>
      </c>
      <c r="D830" s="85" t="s">
        <v>136</v>
      </c>
    </row>
    <row r="831" spans="1:4" x14ac:dyDescent="0.35">
      <c r="A831" s="73" t="s">
        <v>75</v>
      </c>
      <c r="B831" s="85" t="s">
        <v>247</v>
      </c>
      <c r="C831" s="85" t="s">
        <v>137</v>
      </c>
      <c r="D831" s="85" t="s">
        <v>138</v>
      </c>
    </row>
    <row r="832" spans="1:4" x14ac:dyDescent="0.35">
      <c r="A832" s="73" t="s">
        <v>75</v>
      </c>
      <c r="B832" s="85" t="s">
        <v>247</v>
      </c>
      <c r="C832" s="85" t="s">
        <v>139</v>
      </c>
      <c r="D832" s="85" t="s">
        <v>98</v>
      </c>
    </row>
    <row r="833" spans="1:4" x14ac:dyDescent="0.35">
      <c r="A833" s="73" t="s">
        <v>75</v>
      </c>
      <c r="B833" s="85" t="s">
        <v>247</v>
      </c>
      <c r="C833" s="85" t="s">
        <v>140</v>
      </c>
      <c r="D833" s="85" t="s">
        <v>98</v>
      </c>
    </row>
    <row r="834" spans="1:4" x14ac:dyDescent="0.35">
      <c r="A834" s="73" t="s">
        <v>75</v>
      </c>
      <c r="B834" s="85" t="s">
        <v>247</v>
      </c>
      <c r="C834" s="85" t="s">
        <v>141</v>
      </c>
      <c r="D834" s="85" t="s">
        <v>98</v>
      </c>
    </row>
    <row r="835" spans="1:4" x14ac:dyDescent="0.35">
      <c r="A835" s="73" t="s">
        <v>75</v>
      </c>
      <c r="B835" s="85" t="s">
        <v>247</v>
      </c>
      <c r="C835" s="85" t="s">
        <v>142</v>
      </c>
      <c r="D835" s="85" t="s">
        <v>98</v>
      </c>
    </row>
    <row r="836" spans="1:4" x14ac:dyDescent="0.35">
      <c r="A836" s="73" t="s">
        <v>75</v>
      </c>
      <c r="B836" s="85" t="s">
        <v>247</v>
      </c>
      <c r="C836" s="85" t="s">
        <v>143</v>
      </c>
      <c r="D836" s="85" t="s">
        <v>98</v>
      </c>
    </row>
    <row r="837" spans="1:4" x14ac:dyDescent="0.35">
      <c r="A837" s="73" t="s">
        <v>75</v>
      </c>
      <c r="B837" s="85" t="s">
        <v>247</v>
      </c>
      <c r="C837" s="85" t="s">
        <v>144</v>
      </c>
      <c r="D837" s="85" t="s">
        <v>98</v>
      </c>
    </row>
    <row r="838" spans="1:4" x14ac:dyDescent="0.35">
      <c r="A838" s="73" t="s">
        <v>75</v>
      </c>
      <c r="B838" s="85" t="s">
        <v>248</v>
      </c>
      <c r="C838" s="85" t="s">
        <v>77</v>
      </c>
      <c r="D838" s="85" t="s">
        <v>78</v>
      </c>
    </row>
    <row r="839" spans="1:4" x14ac:dyDescent="0.35">
      <c r="A839" s="73" t="s">
        <v>75</v>
      </c>
      <c r="B839" s="85" t="s">
        <v>248</v>
      </c>
      <c r="C839" s="85" t="s">
        <v>79</v>
      </c>
      <c r="D839" s="85" t="s">
        <v>80</v>
      </c>
    </row>
    <row r="840" spans="1:4" x14ac:dyDescent="0.35">
      <c r="A840" s="73" t="s">
        <v>75</v>
      </c>
      <c r="B840" s="85" t="s">
        <v>248</v>
      </c>
      <c r="C840" s="85" t="s">
        <v>81</v>
      </c>
      <c r="D840" s="85" t="s">
        <v>82</v>
      </c>
    </row>
    <row r="841" spans="1:4" x14ac:dyDescent="0.35">
      <c r="A841" s="73" t="s">
        <v>75</v>
      </c>
      <c r="B841" s="85" t="s">
        <v>248</v>
      </c>
      <c r="C841" s="85" t="s">
        <v>83</v>
      </c>
      <c r="D841" s="85" t="s">
        <v>84</v>
      </c>
    </row>
    <row r="842" spans="1:4" x14ac:dyDescent="0.35">
      <c r="A842" s="73" t="s">
        <v>75</v>
      </c>
      <c r="B842" s="85" t="s">
        <v>248</v>
      </c>
      <c r="C842" s="85" t="s">
        <v>85</v>
      </c>
      <c r="D842" s="85" t="s">
        <v>86</v>
      </c>
    </row>
    <row r="843" spans="1:4" x14ac:dyDescent="0.35">
      <c r="A843" s="73" t="s">
        <v>75</v>
      </c>
      <c r="B843" s="85" t="s">
        <v>248</v>
      </c>
      <c r="C843" s="85" t="s">
        <v>87</v>
      </c>
      <c r="D843" s="85" t="s">
        <v>88</v>
      </c>
    </row>
    <row r="844" spans="1:4" x14ac:dyDescent="0.35">
      <c r="A844" s="73" t="s">
        <v>75</v>
      </c>
      <c r="B844" s="85" t="s">
        <v>248</v>
      </c>
      <c r="C844" s="85" t="s">
        <v>89</v>
      </c>
      <c r="D844" s="85" t="s">
        <v>90</v>
      </c>
    </row>
    <row r="845" spans="1:4" x14ac:dyDescent="0.35">
      <c r="A845" s="73" t="s">
        <v>75</v>
      </c>
      <c r="B845" s="85" t="s">
        <v>248</v>
      </c>
      <c r="C845" s="85" t="s">
        <v>91</v>
      </c>
      <c r="D845" s="85" t="s">
        <v>92</v>
      </c>
    </row>
    <row r="846" spans="1:4" x14ac:dyDescent="0.35">
      <c r="A846" s="73" t="s">
        <v>75</v>
      </c>
      <c r="B846" s="85" t="s">
        <v>248</v>
      </c>
      <c r="C846" s="85" t="s">
        <v>93</v>
      </c>
      <c r="D846" s="85" t="s">
        <v>94</v>
      </c>
    </row>
    <row r="847" spans="1:4" x14ac:dyDescent="0.35">
      <c r="A847" s="73" t="s">
        <v>75</v>
      </c>
      <c r="B847" s="85" t="s">
        <v>248</v>
      </c>
      <c r="C847" s="85" t="s">
        <v>95</v>
      </c>
      <c r="D847" s="85" t="s">
        <v>96</v>
      </c>
    </row>
    <row r="848" spans="1:4" x14ac:dyDescent="0.35">
      <c r="A848" s="73" t="s">
        <v>75</v>
      </c>
      <c r="B848" s="85" t="s">
        <v>248</v>
      </c>
      <c r="C848" s="85" t="s">
        <v>97</v>
      </c>
      <c r="D848" s="85" t="s">
        <v>98</v>
      </c>
    </row>
    <row r="849" spans="1:4" x14ac:dyDescent="0.35">
      <c r="A849" s="73" t="s">
        <v>75</v>
      </c>
      <c r="B849" s="85" t="s">
        <v>248</v>
      </c>
      <c r="C849" s="85" t="s">
        <v>99</v>
      </c>
      <c r="D849" s="85" t="s">
        <v>100</v>
      </c>
    </row>
    <row r="850" spans="1:4" x14ac:dyDescent="0.35">
      <c r="A850" s="73" t="s">
        <v>75</v>
      </c>
      <c r="B850" s="85" t="s">
        <v>248</v>
      </c>
      <c r="C850" s="85" t="s">
        <v>101</v>
      </c>
      <c r="D850" s="85" t="s">
        <v>102</v>
      </c>
    </row>
    <row r="851" spans="1:4" x14ac:dyDescent="0.35">
      <c r="A851" s="73" t="s">
        <v>75</v>
      </c>
      <c r="B851" s="85" t="s">
        <v>248</v>
      </c>
      <c r="C851" s="85" t="s">
        <v>103</v>
      </c>
      <c r="D851" s="85" t="s">
        <v>105</v>
      </c>
    </row>
    <row r="852" spans="1:4" x14ac:dyDescent="0.35">
      <c r="A852" s="73" t="s">
        <v>75</v>
      </c>
      <c r="B852" s="85" t="s">
        <v>248</v>
      </c>
      <c r="C852" s="85" t="s">
        <v>104</v>
      </c>
      <c r="D852" s="85" t="s">
        <v>146</v>
      </c>
    </row>
    <row r="853" spans="1:4" x14ac:dyDescent="0.35">
      <c r="A853" s="73" t="s">
        <v>75</v>
      </c>
      <c r="B853" s="85" t="s">
        <v>248</v>
      </c>
      <c r="C853" s="85" t="s">
        <v>106</v>
      </c>
      <c r="D853" s="85" t="s">
        <v>78</v>
      </c>
    </row>
    <row r="854" spans="1:4" x14ac:dyDescent="0.35">
      <c r="A854" s="73" t="s">
        <v>75</v>
      </c>
      <c r="B854" s="85" t="s">
        <v>248</v>
      </c>
      <c r="C854" s="85" t="s">
        <v>108</v>
      </c>
      <c r="D854" s="85" t="s">
        <v>170</v>
      </c>
    </row>
    <row r="855" spans="1:4" x14ac:dyDescent="0.35">
      <c r="A855" s="73" t="s">
        <v>75</v>
      </c>
      <c r="B855" s="85" t="s">
        <v>248</v>
      </c>
      <c r="C855" s="85" t="s">
        <v>110</v>
      </c>
      <c r="D855" s="85" t="s">
        <v>178</v>
      </c>
    </row>
    <row r="856" spans="1:4" x14ac:dyDescent="0.35">
      <c r="A856" s="73" t="s">
        <v>75</v>
      </c>
      <c r="B856" s="85" t="s">
        <v>248</v>
      </c>
      <c r="C856" s="85" t="s">
        <v>112</v>
      </c>
      <c r="D856" s="85" t="s">
        <v>179</v>
      </c>
    </row>
    <row r="857" spans="1:4" x14ac:dyDescent="0.35">
      <c r="A857" s="73" t="s">
        <v>75</v>
      </c>
      <c r="B857" s="85" t="s">
        <v>248</v>
      </c>
      <c r="C857" s="85" t="s">
        <v>114</v>
      </c>
      <c r="D857" s="85" t="s">
        <v>180</v>
      </c>
    </row>
    <row r="858" spans="1:4" x14ac:dyDescent="0.35">
      <c r="A858" s="73" t="s">
        <v>75</v>
      </c>
      <c r="B858" s="85" t="s">
        <v>248</v>
      </c>
      <c r="C858" s="85" t="s">
        <v>116</v>
      </c>
      <c r="D858" s="85" t="s">
        <v>84</v>
      </c>
    </row>
    <row r="859" spans="1:4" x14ac:dyDescent="0.35">
      <c r="A859" s="73" t="s">
        <v>75</v>
      </c>
      <c r="B859" s="85" t="s">
        <v>248</v>
      </c>
      <c r="C859" s="85" t="s">
        <v>118</v>
      </c>
      <c r="D859" s="85" t="s">
        <v>86</v>
      </c>
    </row>
    <row r="860" spans="1:4" x14ac:dyDescent="0.35">
      <c r="A860" s="73" t="s">
        <v>75</v>
      </c>
      <c r="B860" s="85" t="s">
        <v>248</v>
      </c>
      <c r="C860" s="85" t="s">
        <v>120</v>
      </c>
      <c r="D860" s="85" t="s">
        <v>230</v>
      </c>
    </row>
    <row r="861" spans="1:4" x14ac:dyDescent="0.35">
      <c r="A861" s="73" t="s">
        <v>75</v>
      </c>
      <c r="B861" s="85" t="s">
        <v>248</v>
      </c>
      <c r="C861" s="85" t="s">
        <v>122</v>
      </c>
      <c r="D861" s="85" t="s">
        <v>203</v>
      </c>
    </row>
    <row r="862" spans="1:4" x14ac:dyDescent="0.35">
      <c r="A862" s="73" t="s">
        <v>75</v>
      </c>
      <c r="B862" s="85" t="s">
        <v>248</v>
      </c>
      <c r="C862" s="85" t="s">
        <v>124</v>
      </c>
      <c r="D862" s="85" t="s">
        <v>221</v>
      </c>
    </row>
    <row r="863" spans="1:4" x14ac:dyDescent="0.35">
      <c r="A863" s="73" t="s">
        <v>75</v>
      </c>
      <c r="B863" s="85" t="s">
        <v>248</v>
      </c>
      <c r="C863" s="85" t="s">
        <v>126</v>
      </c>
      <c r="D863" s="85" t="s">
        <v>127</v>
      </c>
    </row>
    <row r="864" spans="1:4" x14ac:dyDescent="0.35">
      <c r="A864" s="73" t="s">
        <v>75</v>
      </c>
      <c r="B864" s="85" t="s">
        <v>248</v>
      </c>
      <c r="C864" s="85" t="s">
        <v>128</v>
      </c>
      <c r="D864" s="85" t="s">
        <v>129</v>
      </c>
    </row>
    <row r="865" spans="1:4" x14ac:dyDescent="0.35">
      <c r="A865" s="73" t="s">
        <v>75</v>
      </c>
      <c r="B865" s="85" t="s">
        <v>248</v>
      </c>
      <c r="C865" s="85" t="s">
        <v>130</v>
      </c>
      <c r="D865" s="85" t="s">
        <v>131</v>
      </c>
    </row>
    <row r="866" spans="1:4" x14ac:dyDescent="0.35">
      <c r="A866" s="73" t="s">
        <v>75</v>
      </c>
      <c r="B866" s="85" t="s">
        <v>248</v>
      </c>
      <c r="C866" s="85" t="s">
        <v>132</v>
      </c>
      <c r="D866" s="85" t="s">
        <v>133</v>
      </c>
    </row>
    <row r="867" spans="1:4" x14ac:dyDescent="0.35">
      <c r="A867" s="73" t="s">
        <v>75</v>
      </c>
      <c r="B867" s="85" t="s">
        <v>248</v>
      </c>
      <c r="C867" s="85" t="s">
        <v>134</v>
      </c>
      <c r="D867" s="85" t="s">
        <v>127</v>
      </c>
    </row>
    <row r="868" spans="1:4" x14ac:dyDescent="0.35">
      <c r="A868" s="73" t="s">
        <v>75</v>
      </c>
      <c r="B868" s="85" t="s">
        <v>248</v>
      </c>
      <c r="C868" s="85" t="s">
        <v>135</v>
      </c>
      <c r="D868" s="85" t="s">
        <v>136</v>
      </c>
    </row>
    <row r="869" spans="1:4" x14ac:dyDescent="0.35">
      <c r="A869" s="73" t="s">
        <v>75</v>
      </c>
      <c r="B869" s="85" t="s">
        <v>248</v>
      </c>
      <c r="C869" s="85" t="s">
        <v>137</v>
      </c>
      <c r="D869" s="85" t="s">
        <v>138</v>
      </c>
    </row>
    <row r="870" spans="1:4" x14ac:dyDescent="0.35">
      <c r="A870" s="73" t="s">
        <v>75</v>
      </c>
      <c r="B870" s="85" t="s">
        <v>248</v>
      </c>
      <c r="C870" s="85" t="s">
        <v>139</v>
      </c>
      <c r="D870" s="85" t="s">
        <v>98</v>
      </c>
    </row>
    <row r="871" spans="1:4" x14ac:dyDescent="0.35">
      <c r="A871" s="73" t="s">
        <v>75</v>
      </c>
      <c r="B871" s="85" t="s">
        <v>248</v>
      </c>
      <c r="C871" s="85" t="s">
        <v>140</v>
      </c>
      <c r="D871" s="85" t="s">
        <v>98</v>
      </c>
    </row>
    <row r="872" spans="1:4" x14ac:dyDescent="0.35">
      <c r="A872" s="73" t="s">
        <v>75</v>
      </c>
      <c r="B872" s="85" t="s">
        <v>248</v>
      </c>
      <c r="C872" s="85" t="s">
        <v>141</v>
      </c>
      <c r="D872" s="85" t="s">
        <v>98</v>
      </c>
    </row>
    <row r="873" spans="1:4" x14ac:dyDescent="0.35">
      <c r="A873" s="73" t="s">
        <v>75</v>
      </c>
      <c r="B873" s="85" t="s">
        <v>248</v>
      </c>
      <c r="C873" s="85" t="s">
        <v>142</v>
      </c>
      <c r="D873" s="85" t="s">
        <v>98</v>
      </c>
    </row>
    <row r="874" spans="1:4" x14ac:dyDescent="0.35">
      <c r="A874" s="73" t="s">
        <v>75</v>
      </c>
      <c r="B874" s="85" t="s">
        <v>248</v>
      </c>
      <c r="C874" s="85" t="s">
        <v>143</v>
      </c>
      <c r="D874" s="85" t="s">
        <v>98</v>
      </c>
    </row>
    <row r="875" spans="1:4" x14ac:dyDescent="0.35">
      <c r="A875" s="73" t="s">
        <v>75</v>
      </c>
      <c r="B875" s="85" t="s">
        <v>248</v>
      </c>
      <c r="C875" s="85" t="s">
        <v>144</v>
      </c>
      <c r="D875" s="85" t="s">
        <v>98</v>
      </c>
    </row>
    <row r="876" spans="1:4" x14ac:dyDescent="0.35">
      <c r="A876" s="73" t="s">
        <v>75</v>
      </c>
      <c r="B876" s="85" t="s">
        <v>249</v>
      </c>
      <c r="C876" s="85" t="s">
        <v>77</v>
      </c>
      <c r="D876" s="86" t="s">
        <v>78</v>
      </c>
    </row>
    <row r="877" spans="1:4" x14ac:dyDescent="0.35">
      <c r="A877" s="73" t="s">
        <v>75</v>
      </c>
      <c r="B877" s="85" t="s">
        <v>249</v>
      </c>
      <c r="C877" s="85" t="s">
        <v>79</v>
      </c>
      <c r="D877" s="86" t="s">
        <v>80</v>
      </c>
    </row>
    <row r="878" spans="1:4" x14ac:dyDescent="0.35">
      <c r="A878" s="73" t="s">
        <v>75</v>
      </c>
      <c r="B878" s="85" t="s">
        <v>249</v>
      </c>
      <c r="C878" s="85" t="s">
        <v>81</v>
      </c>
      <c r="D878" s="86" t="s">
        <v>82</v>
      </c>
    </row>
    <row r="879" spans="1:4" x14ac:dyDescent="0.35">
      <c r="A879" s="73" t="s">
        <v>75</v>
      </c>
      <c r="B879" s="85" t="s">
        <v>249</v>
      </c>
      <c r="C879" s="85" t="s">
        <v>83</v>
      </c>
      <c r="D879" s="86" t="s">
        <v>84</v>
      </c>
    </row>
    <row r="880" spans="1:4" x14ac:dyDescent="0.35">
      <c r="A880" s="73" t="s">
        <v>75</v>
      </c>
      <c r="B880" s="85" t="s">
        <v>249</v>
      </c>
      <c r="C880" s="85" t="s">
        <v>85</v>
      </c>
      <c r="D880" s="86" t="s">
        <v>86</v>
      </c>
    </row>
    <row r="881" spans="1:4" x14ac:dyDescent="0.35">
      <c r="A881" s="73" t="s">
        <v>75</v>
      </c>
      <c r="B881" s="85" t="s">
        <v>249</v>
      </c>
      <c r="C881" s="85" t="s">
        <v>87</v>
      </c>
      <c r="D881" s="86" t="s">
        <v>88</v>
      </c>
    </row>
    <row r="882" spans="1:4" x14ac:dyDescent="0.35">
      <c r="A882" s="73" t="s">
        <v>75</v>
      </c>
      <c r="B882" s="85" t="s">
        <v>249</v>
      </c>
      <c r="C882" s="85" t="s">
        <v>89</v>
      </c>
      <c r="D882" s="86" t="s">
        <v>90</v>
      </c>
    </row>
    <row r="883" spans="1:4" x14ac:dyDescent="0.35">
      <c r="A883" s="73" t="s">
        <v>75</v>
      </c>
      <c r="B883" s="85" t="s">
        <v>249</v>
      </c>
      <c r="C883" s="85" t="s">
        <v>91</v>
      </c>
      <c r="D883" s="86" t="s">
        <v>92</v>
      </c>
    </row>
    <row r="884" spans="1:4" x14ac:dyDescent="0.35">
      <c r="A884" s="73" t="s">
        <v>75</v>
      </c>
      <c r="B884" s="85" t="s">
        <v>249</v>
      </c>
      <c r="C884" s="85" t="s">
        <v>93</v>
      </c>
      <c r="D884" s="86" t="s">
        <v>94</v>
      </c>
    </row>
    <row r="885" spans="1:4" x14ac:dyDescent="0.35">
      <c r="A885" s="73" t="s">
        <v>75</v>
      </c>
      <c r="B885" s="85" t="s">
        <v>249</v>
      </c>
      <c r="C885" s="85" t="s">
        <v>95</v>
      </c>
      <c r="D885" s="86" t="s">
        <v>96</v>
      </c>
    </row>
    <row r="886" spans="1:4" x14ac:dyDescent="0.35">
      <c r="A886" s="73" t="s">
        <v>75</v>
      </c>
      <c r="B886" s="85" t="s">
        <v>249</v>
      </c>
      <c r="C886" s="85" t="s">
        <v>97</v>
      </c>
      <c r="D886" s="85" t="s">
        <v>98</v>
      </c>
    </row>
    <row r="887" spans="1:4" x14ac:dyDescent="0.35">
      <c r="A887" s="73" t="s">
        <v>75</v>
      </c>
      <c r="B887" s="85" t="s">
        <v>249</v>
      </c>
      <c r="C887" s="85" t="s">
        <v>99</v>
      </c>
      <c r="D887" s="86" t="s">
        <v>100</v>
      </c>
    </row>
    <row r="888" spans="1:4" x14ac:dyDescent="0.35">
      <c r="A888" s="73" t="s">
        <v>75</v>
      </c>
      <c r="B888" s="85" t="s">
        <v>249</v>
      </c>
      <c r="C888" s="85" t="s">
        <v>101</v>
      </c>
      <c r="D888" s="86" t="s">
        <v>102</v>
      </c>
    </row>
    <row r="889" spans="1:4" x14ac:dyDescent="0.35">
      <c r="A889" s="73" t="s">
        <v>75</v>
      </c>
      <c r="B889" s="85" t="s">
        <v>249</v>
      </c>
      <c r="C889" s="85" t="s">
        <v>103</v>
      </c>
      <c r="D889" s="86" t="s">
        <v>250</v>
      </c>
    </row>
    <row r="890" spans="1:4" x14ac:dyDescent="0.35">
      <c r="A890" s="73" t="s">
        <v>75</v>
      </c>
      <c r="B890" s="85" t="s">
        <v>249</v>
      </c>
      <c r="C890" s="85" t="s">
        <v>104</v>
      </c>
      <c r="D890" s="86" t="s">
        <v>115</v>
      </c>
    </row>
    <row r="891" spans="1:4" x14ac:dyDescent="0.35">
      <c r="A891" s="73" t="s">
        <v>75</v>
      </c>
      <c r="B891" s="85" t="s">
        <v>249</v>
      </c>
      <c r="C891" s="85" t="s">
        <v>106</v>
      </c>
      <c r="D891" s="86" t="s">
        <v>94</v>
      </c>
    </row>
    <row r="892" spans="1:4" x14ac:dyDescent="0.35">
      <c r="A892" s="73" t="s">
        <v>75</v>
      </c>
      <c r="B892" s="85" t="s">
        <v>249</v>
      </c>
      <c r="C892" s="85" t="s">
        <v>108</v>
      </c>
      <c r="D892" s="86" t="s">
        <v>251</v>
      </c>
    </row>
    <row r="893" spans="1:4" x14ac:dyDescent="0.35">
      <c r="A893" s="73" t="s">
        <v>75</v>
      </c>
      <c r="B893" s="85" t="s">
        <v>249</v>
      </c>
      <c r="C893" s="85" t="s">
        <v>110</v>
      </c>
      <c r="D893" s="86" t="s">
        <v>96</v>
      </c>
    </row>
    <row r="894" spans="1:4" x14ac:dyDescent="0.35">
      <c r="A894" s="73" t="s">
        <v>75</v>
      </c>
      <c r="B894" s="85" t="s">
        <v>249</v>
      </c>
      <c r="C894" s="85" t="s">
        <v>112</v>
      </c>
      <c r="D894" s="86" t="s">
        <v>252</v>
      </c>
    </row>
    <row r="895" spans="1:4" x14ac:dyDescent="0.35">
      <c r="A895" s="73" t="s">
        <v>75</v>
      </c>
      <c r="B895" s="85" t="s">
        <v>249</v>
      </c>
      <c r="C895" s="85" t="s">
        <v>114</v>
      </c>
      <c r="D895" s="86" t="s">
        <v>178</v>
      </c>
    </row>
    <row r="896" spans="1:4" x14ac:dyDescent="0.35">
      <c r="A896" s="73" t="s">
        <v>75</v>
      </c>
      <c r="B896" s="85" t="s">
        <v>249</v>
      </c>
      <c r="C896" s="85" t="s">
        <v>116</v>
      </c>
      <c r="D896" s="86" t="s">
        <v>113</v>
      </c>
    </row>
    <row r="897" spans="1:4" x14ac:dyDescent="0.35">
      <c r="A897" s="73" t="s">
        <v>75</v>
      </c>
      <c r="B897" s="85" t="s">
        <v>249</v>
      </c>
      <c r="C897" s="85" t="s">
        <v>118</v>
      </c>
      <c r="D897" s="86" t="s">
        <v>253</v>
      </c>
    </row>
    <row r="898" spans="1:4" x14ac:dyDescent="0.35">
      <c r="A898" s="73" t="s">
        <v>75</v>
      </c>
      <c r="B898" s="85" t="s">
        <v>249</v>
      </c>
      <c r="C898" s="85" t="s">
        <v>120</v>
      </c>
      <c r="D898" s="86" t="s">
        <v>202</v>
      </c>
    </row>
    <row r="899" spans="1:4" x14ac:dyDescent="0.35">
      <c r="A899" s="73" t="s">
        <v>75</v>
      </c>
      <c r="B899" s="85" t="s">
        <v>249</v>
      </c>
      <c r="C899" s="85" t="s">
        <v>122</v>
      </c>
      <c r="D899" s="86" t="s">
        <v>254</v>
      </c>
    </row>
    <row r="900" spans="1:4" x14ac:dyDescent="0.35">
      <c r="A900" s="73" t="s">
        <v>75</v>
      </c>
      <c r="B900" s="85" t="s">
        <v>249</v>
      </c>
      <c r="C900" s="85" t="s">
        <v>124</v>
      </c>
      <c r="D900" s="86" t="s">
        <v>255</v>
      </c>
    </row>
    <row r="901" spans="1:4" x14ac:dyDescent="0.35">
      <c r="A901" s="73" t="s">
        <v>75</v>
      </c>
      <c r="B901" s="85" t="s">
        <v>249</v>
      </c>
      <c r="C901" s="85" t="s">
        <v>126</v>
      </c>
      <c r="D901" s="86" t="s">
        <v>127</v>
      </c>
    </row>
    <row r="902" spans="1:4" x14ac:dyDescent="0.35">
      <c r="A902" s="73" t="s">
        <v>75</v>
      </c>
      <c r="B902" s="85" t="s">
        <v>249</v>
      </c>
      <c r="C902" s="85" t="s">
        <v>128</v>
      </c>
      <c r="D902" s="86" t="s">
        <v>129</v>
      </c>
    </row>
    <row r="903" spans="1:4" x14ac:dyDescent="0.35">
      <c r="A903" s="73" t="s">
        <v>75</v>
      </c>
      <c r="B903" s="85" t="s">
        <v>249</v>
      </c>
      <c r="C903" s="85" t="s">
        <v>130</v>
      </c>
      <c r="D903" s="86" t="s">
        <v>131</v>
      </c>
    </row>
    <row r="904" spans="1:4" x14ac:dyDescent="0.35">
      <c r="A904" s="73" t="s">
        <v>75</v>
      </c>
      <c r="B904" s="85" t="s">
        <v>249</v>
      </c>
      <c r="C904" s="85" t="s">
        <v>132</v>
      </c>
      <c r="D904" s="86" t="s">
        <v>133</v>
      </c>
    </row>
    <row r="905" spans="1:4" x14ac:dyDescent="0.35">
      <c r="A905" s="73" t="s">
        <v>75</v>
      </c>
      <c r="B905" s="85" t="s">
        <v>249</v>
      </c>
      <c r="C905" s="85" t="s">
        <v>134</v>
      </c>
      <c r="D905" s="86" t="s">
        <v>127</v>
      </c>
    </row>
    <row r="906" spans="1:4" x14ac:dyDescent="0.35">
      <c r="A906" s="73" t="s">
        <v>75</v>
      </c>
      <c r="B906" s="85" t="s">
        <v>249</v>
      </c>
      <c r="C906" s="85" t="s">
        <v>135</v>
      </c>
      <c r="D906" s="86" t="s">
        <v>136</v>
      </c>
    </row>
    <row r="907" spans="1:4" x14ac:dyDescent="0.35">
      <c r="A907" s="73" t="s">
        <v>75</v>
      </c>
      <c r="B907" s="85" t="s">
        <v>249</v>
      </c>
      <c r="C907" s="85" t="s">
        <v>137</v>
      </c>
      <c r="D907" s="86" t="s">
        <v>138</v>
      </c>
    </row>
    <row r="908" spans="1:4" x14ac:dyDescent="0.35">
      <c r="A908" s="73" t="s">
        <v>75</v>
      </c>
      <c r="B908" s="85" t="s">
        <v>249</v>
      </c>
      <c r="C908" s="85" t="s">
        <v>139</v>
      </c>
      <c r="D908" s="85" t="s">
        <v>98</v>
      </c>
    </row>
    <row r="909" spans="1:4" x14ac:dyDescent="0.35">
      <c r="A909" s="73" t="s">
        <v>75</v>
      </c>
      <c r="B909" s="85" t="s">
        <v>249</v>
      </c>
      <c r="C909" s="85" t="s">
        <v>140</v>
      </c>
      <c r="D909" s="85" t="s">
        <v>98</v>
      </c>
    </row>
    <row r="910" spans="1:4" x14ac:dyDescent="0.35">
      <c r="A910" s="73" t="s">
        <v>75</v>
      </c>
      <c r="B910" s="85" t="s">
        <v>249</v>
      </c>
      <c r="C910" s="85" t="s">
        <v>141</v>
      </c>
      <c r="D910" s="85" t="s">
        <v>98</v>
      </c>
    </row>
    <row r="911" spans="1:4" x14ac:dyDescent="0.35">
      <c r="A911" s="73" t="s">
        <v>75</v>
      </c>
      <c r="B911" s="85" t="s">
        <v>249</v>
      </c>
      <c r="C911" s="85" t="s">
        <v>142</v>
      </c>
      <c r="D911" s="85" t="s">
        <v>98</v>
      </c>
    </row>
    <row r="912" spans="1:4" x14ac:dyDescent="0.35">
      <c r="A912" s="73" t="s">
        <v>75</v>
      </c>
      <c r="B912" s="85" t="s">
        <v>249</v>
      </c>
      <c r="C912" s="85" t="s">
        <v>143</v>
      </c>
      <c r="D912" s="85" t="s">
        <v>98</v>
      </c>
    </row>
    <row r="913" spans="1:4" x14ac:dyDescent="0.35">
      <c r="A913" s="73" t="s">
        <v>75</v>
      </c>
      <c r="B913" s="85" t="s">
        <v>249</v>
      </c>
      <c r="C913" s="85" t="s">
        <v>144</v>
      </c>
      <c r="D913" s="85" t="s">
        <v>98</v>
      </c>
    </row>
    <row r="914" spans="1:4" x14ac:dyDescent="0.35">
      <c r="A914" s="73" t="s">
        <v>75</v>
      </c>
      <c r="B914" s="85" t="s">
        <v>256</v>
      </c>
      <c r="C914" s="85" t="s">
        <v>77</v>
      </c>
      <c r="D914" s="85" t="s">
        <v>78</v>
      </c>
    </row>
    <row r="915" spans="1:4" x14ac:dyDescent="0.35">
      <c r="A915" s="73" t="s">
        <v>75</v>
      </c>
      <c r="B915" s="85" t="s">
        <v>256</v>
      </c>
      <c r="C915" s="85" t="s">
        <v>79</v>
      </c>
      <c r="D915" s="85" t="s">
        <v>80</v>
      </c>
    </row>
    <row r="916" spans="1:4" x14ac:dyDescent="0.35">
      <c r="A916" s="73" t="s">
        <v>75</v>
      </c>
      <c r="B916" s="85" t="s">
        <v>256</v>
      </c>
      <c r="C916" s="85" t="s">
        <v>81</v>
      </c>
      <c r="D916" s="85" t="s">
        <v>82</v>
      </c>
    </row>
    <row r="917" spans="1:4" x14ac:dyDescent="0.35">
      <c r="A917" s="73" t="s">
        <v>75</v>
      </c>
      <c r="B917" s="85" t="s">
        <v>256</v>
      </c>
      <c r="C917" s="85" t="s">
        <v>83</v>
      </c>
      <c r="D917" s="85" t="s">
        <v>84</v>
      </c>
    </row>
    <row r="918" spans="1:4" x14ac:dyDescent="0.35">
      <c r="A918" s="73" t="s">
        <v>75</v>
      </c>
      <c r="B918" s="85" t="s">
        <v>256</v>
      </c>
      <c r="C918" s="85" t="s">
        <v>85</v>
      </c>
      <c r="D918" s="85" t="s">
        <v>86</v>
      </c>
    </row>
    <row r="919" spans="1:4" x14ac:dyDescent="0.35">
      <c r="A919" s="73" t="s">
        <v>75</v>
      </c>
      <c r="B919" s="85" t="s">
        <v>256</v>
      </c>
      <c r="C919" s="85" t="s">
        <v>87</v>
      </c>
      <c r="D919" s="85" t="s">
        <v>88</v>
      </c>
    </row>
    <row r="920" spans="1:4" x14ac:dyDescent="0.35">
      <c r="A920" s="73" t="s">
        <v>75</v>
      </c>
      <c r="B920" s="85" t="s">
        <v>256</v>
      </c>
      <c r="C920" s="85" t="s">
        <v>89</v>
      </c>
      <c r="D920" s="85" t="s">
        <v>90</v>
      </c>
    </row>
    <row r="921" spans="1:4" x14ac:dyDescent="0.35">
      <c r="A921" s="73" t="s">
        <v>75</v>
      </c>
      <c r="B921" s="85" t="s">
        <v>256</v>
      </c>
      <c r="C921" s="85" t="s">
        <v>91</v>
      </c>
      <c r="D921" s="85" t="s">
        <v>92</v>
      </c>
    </row>
    <row r="922" spans="1:4" x14ac:dyDescent="0.35">
      <c r="A922" s="73" t="s">
        <v>75</v>
      </c>
      <c r="B922" s="85" t="s">
        <v>256</v>
      </c>
      <c r="C922" s="85" t="s">
        <v>93</v>
      </c>
      <c r="D922" s="85" t="s">
        <v>94</v>
      </c>
    </row>
    <row r="923" spans="1:4" x14ac:dyDescent="0.35">
      <c r="A923" s="73" t="s">
        <v>75</v>
      </c>
      <c r="B923" s="85" t="s">
        <v>256</v>
      </c>
      <c r="C923" s="85" t="s">
        <v>95</v>
      </c>
      <c r="D923" s="85" t="s">
        <v>96</v>
      </c>
    </row>
    <row r="924" spans="1:4" x14ac:dyDescent="0.35">
      <c r="A924" s="73" t="s">
        <v>75</v>
      </c>
      <c r="B924" s="85" t="s">
        <v>256</v>
      </c>
      <c r="C924" s="85" t="s">
        <v>97</v>
      </c>
      <c r="D924" s="85" t="s">
        <v>98</v>
      </c>
    </row>
    <row r="925" spans="1:4" x14ac:dyDescent="0.35">
      <c r="A925" s="73" t="s">
        <v>75</v>
      </c>
      <c r="B925" s="85" t="s">
        <v>256</v>
      </c>
      <c r="C925" s="85" t="s">
        <v>99</v>
      </c>
      <c r="D925" s="85" t="s">
        <v>100</v>
      </c>
    </row>
    <row r="926" spans="1:4" x14ac:dyDescent="0.35">
      <c r="A926" s="73" t="s">
        <v>75</v>
      </c>
      <c r="B926" s="85" t="s">
        <v>256</v>
      </c>
      <c r="C926" s="85" t="s">
        <v>101</v>
      </c>
      <c r="D926" s="85" t="s">
        <v>102</v>
      </c>
    </row>
    <row r="927" spans="1:4" x14ac:dyDescent="0.35">
      <c r="A927" s="73" t="s">
        <v>75</v>
      </c>
      <c r="B927" s="85" t="s">
        <v>256</v>
      </c>
      <c r="C927" s="85" t="s">
        <v>103</v>
      </c>
      <c r="D927" s="85" t="s">
        <v>146</v>
      </c>
    </row>
    <row r="928" spans="1:4" x14ac:dyDescent="0.35">
      <c r="A928" s="73" t="s">
        <v>75</v>
      </c>
      <c r="B928" s="85" t="s">
        <v>256</v>
      </c>
      <c r="C928" s="85" t="s">
        <v>104</v>
      </c>
      <c r="D928" s="85" t="s">
        <v>109</v>
      </c>
    </row>
    <row r="929" spans="1:4" x14ac:dyDescent="0.35">
      <c r="A929" s="73" t="s">
        <v>75</v>
      </c>
      <c r="B929" s="85" t="s">
        <v>256</v>
      </c>
      <c r="C929" s="85" t="s">
        <v>106</v>
      </c>
      <c r="D929" s="85" t="s">
        <v>147</v>
      </c>
    </row>
    <row r="930" spans="1:4" x14ac:dyDescent="0.35">
      <c r="A930" s="73" t="s">
        <v>75</v>
      </c>
      <c r="B930" s="85" t="s">
        <v>256</v>
      </c>
      <c r="C930" s="85" t="s">
        <v>108</v>
      </c>
      <c r="D930" s="85" t="s">
        <v>148</v>
      </c>
    </row>
    <row r="931" spans="1:4" x14ac:dyDescent="0.35">
      <c r="A931" s="73" t="s">
        <v>75</v>
      </c>
      <c r="B931" s="85" t="s">
        <v>256</v>
      </c>
      <c r="C931" s="85" t="s">
        <v>110</v>
      </c>
      <c r="D931" s="85" t="s">
        <v>149</v>
      </c>
    </row>
    <row r="932" spans="1:4" x14ac:dyDescent="0.35">
      <c r="A932" s="73" t="s">
        <v>75</v>
      </c>
      <c r="B932" s="85" t="s">
        <v>256</v>
      </c>
      <c r="C932" s="85" t="s">
        <v>112</v>
      </c>
      <c r="D932" s="85" t="s">
        <v>115</v>
      </c>
    </row>
    <row r="933" spans="1:4" x14ac:dyDescent="0.35">
      <c r="A933" s="73" t="s">
        <v>75</v>
      </c>
      <c r="B933" s="85" t="s">
        <v>256</v>
      </c>
      <c r="C933" s="85" t="s">
        <v>114</v>
      </c>
      <c r="D933" s="85" t="s">
        <v>150</v>
      </c>
    </row>
    <row r="934" spans="1:4" x14ac:dyDescent="0.35">
      <c r="A934" s="73" t="s">
        <v>75</v>
      </c>
      <c r="B934" s="85" t="s">
        <v>256</v>
      </c>
      <c r="C934" s="85" t="s">
        <v>116</v>
      </c>
      <c r="D934" s="85" t="s">
        <v>151</v>
      </c>
    </row>
    <row r="935" spans="1:4" x14ac:dyDescent="0.35">
      <c r="A935" s="73" t="s">
        <v>75</v>
      </c>
      <c r="B935" s="85" t="s">
        <v>256</v>
      </c>
      <c r="C935" s="85" t="s">
        <v>118</v>
      </c>
      <c r="D935" s="85" t="s">
        <v>152</v>
      </c>
    </row>
    <row r="936" spans="1:4" x14ac:dyDescent="0.35">
      <c r="A936" s="73" t="s">
        <v>75</v>
      </c>
      <c r="B936" s="85" t="s">
        <v>256</v>
      </c>
      <c r="C936" s="85" t="s">
        <v>120</v>
      </c>
      <c r="D936" s="85" t="s">
        <v>257</v>
      </c>
    </row>
    <row r="937" spans="1:4" x14ac:dyDescent="0.35">
      <c r="A937" s="73" t="s">
        <v>75</v>
      </c>
      <c r="B937" s="85" t="s">
        <v>256</v>
      </c>
      <c r="C937" s="85" t="s">
        <v>122</v>
      </c>
      <c r="D937" s="85" t="s">
        <v>258</v>
      </c>
    </row>
    <row r="938" spans="1:4" x14ac:dyDescent="0.35">
      <c r="A938" s="73" t="s">
        <v>75</v>
      </c>
      <c r="B938" s="85" t="s">
        <v>256</v>
      </c>
      <c r="C938" s="85" t="s">
        <v>124</v>
      </c>
      <c r="D938" s="85" t="s">
        <v>259</v>
      </c>
    </row>
    <row r="939" spans="1:4" x14ac:dyDescent="0.35">
      <c r="A939" s="73" t="s">
        <v>75</v>
      </c>
      <c r="B939" s="85" t="s">
        <v>256</v>
      </c>
      <c r="C939" s="85" t="s">
        <v>126</v>
      </c>
      <c r="D939" s="85" t="s">
        <v>127</v>
      </c>
    </row>
    <row r="940" spans="1:4" x14ac:dyDescent="0.35">
      <c r="A940" s="73" t="s">
        <v>75</v>
      </c>
      <c r="B940" s="85" t="s">
        <v>256</v>
      </c>
      <c r="C940" s="85" t="s">
        <v>128</v>
      </c>
      <c r="D940" s="85" t="s">
        <v>129</v>
      </c>
    </row>
    <row r="941" spans="1:4" x14ac:dyDescent="0.35">
      <c r="A941" s="73" t="s">
        <v>75</v>
      </c>
      <c r="B941" s="85" t="s">
        <v>256</v>
      </c>
      <c r="C941" s="85" t="s">
        <v>130</v>
      </c>
      <c r="D941" s="85" t="s">
        <v>131</v>
      </c>
    </row>
    <row r="942" spans="1:4" x14ac:dyDescent="0.35">
      <c r="A942" s="73" t="s">
        <v>75</v>
      </c>
      <c r="B942" s="85" t="s">
        <v>256</v>
      </c>
      <c r="C942" s="85" t="s">
        <v>132</v>
      </c>
      <c r="D942" s="85" t="s">
        <v>133</v>
      </c>
    </row>
    <row r="943" spans="1:4" x14ac:dyDescent="0.35">
      <c r="A943" s="73" t="s">
        <v>75</v>
      </c>
      <c r="B943" s="85" t="s">
        <v>256</v>
      </c>
      <c r="C943" s="85" t="s">
        <v>134</v>
      </c>
      <c r="D943" s="85" t="s">
        <v>127</v>
      </c>
    </row>
    <row r="944" spans="1:4" x14ac:dyDescent="0.35">
      <c r="A944" s="73" t="s">
        <v>75</v>
      </c>
      <c r="B944" s="85" t="s">
        <v>256</v>
      </c>
      <c r="C944" s="85" t="s">
        <v>135</v>
      </c>
      <c r="D944" s="85" t="s">
        <v>136</v>
      </c>
    </row>
    <row r="945" spans="1:4" x14ac:dyDescent="0.35">
      <c r="A945" s="73" t="s">
        <v>75</v>
      </c>
      <c r="B945" s="85" t="s">
        <v>256</v>
      </c>
      <c r="C945" s="85" t="s">
        <v>137</v>
      </c>
      <c r="D945" s="85" t="s">
        <v>138</v>
      </c>
    </row>
    <row r="946" spans="1:4" x14ac:dyDescent="0.35">
      <c r="A946" s="73" t="s">
        <v>75</v>
      </c>
      <c r="B946" s="85" t="s">
        <v>256</v>
      </c>
      <c r="C946" s="85" t="s">
        <v>139</v>
      </c>
      <c r="D946" s="85" t="s">
        <v>98</v>
      </c>
    </row>
    <row r="947" spans="1:4" x14ac:dyDescent="0.35">
      <c r="A947" s="73" t="s">
        <v>75</v>
      </c>
      <c r="B947" s="85" t="s">
        <v>256</v>
      </c>
      <c r="C947" s="85" t="s">
        <v>140</v>
      </c>
      <c r="D947" s="85" t="s">
        <v>98</v>
      </c>
    </row>
    <row r="948" spans="1:4" x14ac:dyDescent="0.35">
      <c r="A948" s="73" t="s">
        <v>75</v>
      </c>
      <c r="B948" s="85" t="s">
        <v>256</v>
      </c>
      <c r="C948" s="85" t="s">
        <v>141</v>
      </c>
      <c r="D948" s="85" t="s">
        <v>98</v>
      </c>
    </row>
    <row r="949" spans="1:4" x14ac:dyDescent="0.35">
      <c r="A949" s="73" t="s">
        <v>75</v>
      </c>
      <c r="B949" s="85" t="s">
        <v>256</v>
      </c>
      <c r="C949" s="85" t="s">
        <v>142</v>
      </c>
      <c r="D949" s="85" t="s">
        <v>98</v>
      </c>
    </row>
    <row r="950" spans="1:4" x14ac:dyDescent="0.35">
      <c r="A950" s="73" t="s">
        <v>75</v>
      </c>
      <c r="B950" s="85" t="s">
        <v>256</v>
      </c>
      <c r="C950" s="85" t="s">
        <v>143</v>
      </c>
      <c r="D950" s="85" t="s">
        <v>98</v>
      </c>
    </row>
    <row r="951" spans="1:4" x14ac:dyDescent="0.35">
      <c r="A951" s="73" t="s">
        <v>75</v>
      </c>
      <c r="B951" s="85" t="s">
        <v>256</v>
      </c>
      <c r="C951" s="85" t="s">
        <v>144</v>
      </c>
      <c r="D951" s="85" t="s">
        <v>98</v>
      </c>
    </row>
    <row r="952" spans="1:4" x14ac:dyDescent="0.35">
      <c r="A952" s="73" t="s">
        <v>75</v>
      </c>
      <c r="B952" s="85" t="s">
        <v>260</v>
      </c>
      <c r="C952" s="85" t="s">
        <v>77</v>
      </c>
      <c r="D952" s="85" t="s">
        <v>205</v>
      </c>
    </row>
    <row r="953" spans="1:4" x14ac:dyDescent="0.35">
      <c r="A953" s="73" t="s">
        <v>75</v>
      </c>
      <c r="B953" s="85" t="s">
        <v>260</v>
      </c>
      <c r="C953" s="85" t="s">
        <v>79</v>
      </c>
      <c r="D953" s="85" t="s">
        <v>107</v>
      </c>
    </row>
    <row r="954" spans="1:4" x14ac:dyDescent="0.35">
      <c r="A954" s="73" t="s">
        <v>75</v>
      </c>
      <c r="B954" s="85" t="s">
        <v>260</v>
      </c>
      <c r="C954" s="85" t="s">
        <v>81</v>
      </c>
      <c r="D954" s="85" t="s">
        <v>147</v>
      </c>
    </row>
    <row r="955" spans="1:4" x14ac:dyDescent="0.35">
      <c r="A955" s="73" t="s">
        <v>75</v>
      </c>
      <c r="B955" s="85" t="s">
        <v>260</v>
      </c>
      <c r="C955" s="85" t="s">
        <v>83</v>
      </c>
      <c r="D955" s="85" t="s">
        <v>206</v>
      </c>
    </row>
    <row r="956" spans="1:4" x14ac:dyDescent="0.35">
      <c r="A956" s="73" t="s">
        <v>75</v>
      </c>
      <c r="B956" s="85" t="s">
        <v>260</v>
      </c>
      <c r="C956" s="85" t="s">
        <v>85</v>
      </c>
      <c r="D956" s="85" t="s">
        <v>82</v>
      </c>
    </row>
    <row r="957" spans="1:4" x14ac:dyDescent="0.35">
      <c r="A957" s="73" t="s">
        <v>75</v>
      </c>
      <c r="B957" s="85" t="s">
        <v>260</v>
      </c>
      <c r="C957" s="85" t="s">
        <v>87</v>
      </c>
      <c r="D957" s="85" t="s">
        <v>207</v>
      </c>
    </row>
    <row r="958" spans="1:4" x14ac:dyDescent="0.35">
      <c r="A958" s="73" t="s">
        <v>75</v>
      </c>
      <c r="B958" s="85" t="s">
        <v>260</v>
      </c>
      <c r="C958" s="85" t="s">
        <v>89</v>
      </c>
      <c r="D958" s="85" t="s">
        <v>208</v>
      </c>
    </row>
    <row r="959" spans="1:4" x14ac:dyDescent="0.35">
      <c r="A959" s="73" t="s">
        <v>75</v>
      </c>
      <c r="B959" s="85" t="s">
        <v>260</v>
      </c>
      <c r="C959" s="85" t="s">
        <v>91</v>
      </c>
      <c r="D959" s="85" t="s">
        <v>209</v>
      </c>
    </row>
    <row r="960" spans="1:4" x14ac:dyDescent="0.35">
      <c r="A960" s="73" t="s">
        <v>75</v>
      </c>
      <c r="B960" s="85" t="s">
        <v>260</v>
      </c>
      <c r="C960" s="85" t="s">
        <v>93</v>
      </c>
      <c r="D960" s="85" t="s">
        <v>210</v>
      </c>
    </row>
    <row r="961" spans="1:4" x14ac:dyDescent="0.35">
      <c r="A961" s="73" t="s">
        <v>75</v>
      </c>
      <c r="B961" s="85" t="s">
        <v>260</v>
      </c>
      <c r="C961" s="85" t="s">
        <v>95</v>
      </c>
      <c r="D961" s="85" t="s">
        <v>211</v>
      </c>
    </row>
    <row r="962" spans="1:4" x14ac:dyDescent="0.35">
      <c r="A962" s="73" t="s">
        <v>75</v>
      </c>
      <c r="B962" s="85" t="s">
        <v>260</v>
      </c>
      <c r="C962" s="85" t="s">
        <v>97</v>
      </c>
      <c r="D962" s="85" t="s">
        <v>98</v>
      </c>
    </row>
    <row r="963" spans="1:4" x14ac:dyDescent="0.35">
      <c r="A963" s="73" t="s">
        <v>75</v>
      </c>
      <c r="B963" s="85" t="s">
        <v>260</v>
      </c>
      <c r="C963" s="85" t="s">
        <v>99</v>
      </c>
      <c r="D963" s="85" t="s">
        <v>212</v>
      </c>
    </row>
    <row r="964" spans="1:4" x14ac:dyDescent="0.35">
      <c r="A964" s="73" t="s">
        <v>75</v>
      </c>
      <c r="B964" s="85" t="s">
        <v>260</v>
      </c>
      <c r="C964" s="85" t="s">
        <v>101</v>
      </c>
      <c r="D964" s="85" t="s">
        <v>213</v>
      </c>
    </row>
    <row r="965" spans="1:4" x14ac:dyDescent="0.35">
      <c r="A965" s="73" t="s">
        <v>75</v>
      </c>
      <c r="B965" s="85" t="s">
        <v>260</v>
      </c>
      <c r="C965" s="85" t="s">
        <v>103</v>
      </c>
      <c r="D965" s="85" t="s">
        <v>96</v>
      </c>
    </row>
    <row r="966" spans="1:4" x14ac:dyDescent="0.35">
      <c r="A966" s="73" t="s">
        <v>75</v>
      </c>
      <c r="B966" s="85" t="s">
        <v>260</v>
      </c>
      <c r="C966" s="85" t="s">
        <v>104</v>
      </c>
      <c r="D966" s="85" t="s">
        <v>105</v>
      </c>
    </row>
    <row r="967" spans="1:4" x14ac:dyDescent="0.35">
      <c r="A967" s="73" t="s">
        <v>75</v>
      </c>
      <c r="B967" s="85" t="s">
        <v>260</v>
      </c>
      <c r="C967" s="85" t="s">
        <v>106</v>
      </c>
      <c r="D967" s="85" t="s">
        <v>107</v>
      </c>
    </row>
    <row r="968" spans="1:4" x14ac:dyDescent="0.35">
      <c r="A968" s="73" t="s">
        <v>75</v>
      </c>
      <c r="B968" s="85" t="s">
        <v>260</v>
      </c>
      <c r="C968" s="85" t="s">
        <v>108</v>
      </c>
      <c r="D968" s="85" t="s">
        <v>109</v>
      </c>
    </row>
    <row r="969" spans="1:4" x14ac:dyDescent="0.35">
      <c r="A969" s="73" t="s">
        <v>75</v>
      </c>
      <c r="B969" s="85" t="s">
        <v>260</v>
      </c>
      <c r="C969" s="85" t="s">
        <v>110</v>
      </c>
      <c r="D969" s="85" t="s">
        <v>111</v>
      </c>
    </row>
    <row r="970" spans="1:4" x14ac:dyDescent="0.35">
      <c r="A970" s="73" t="s">
        <v>75</v>
      </c>
      <c r="B970" s="85" t="s">
        <v>260</v>
      </c>
      <c r="C970" s="85" t="s">
        <v>112</v>
      </c>
      <c r="D970" s="85" t="s">
        <v>113</v>
      </c>
    </row>
    <row r="971" spans="1:4" x14ac:dyDescent="0.35">
      <c r="A971" s="73" t="s">
        <v>75</v>
      </c>
      <c r="B971" s="85" t="s">
        <v>260</v>
      </c>
      <c r="C971" s="85" t="s">
        <v>114</v>
      </c>
      <c r="D971" s="85" t="s">
        <v>115</v>
      </c>
    </row>
    <row r="972" spans="1:4" x14ac:dyDescent="0.35">
      <c r="A972" s="73" t="s">
        <v>75</v>
      </c>
      <c r="B972" s="85" t="s">
        <v>260</v>
      </c>
      <c r="C972" s="85" t="s">
        <v>116</v>
      </c>
      <c r="D972" s="85" t="s">
        <v>117</v>
      </c>
    </row>
    <row r="973" spans="1:4" x14ac:dyDescent="0.35">
      <c r="A973" s="73" t="s">
        <v>75</v>
      </c>
      <c r="B973" s="85" t="s">
        <v>260</v>
      </c>
      <c r="C973" s="85" t="s">
        <v>118</v>
      </c>
      <c r="D973" s="85" t="s">
        <v>119</v>
      </c>
    </row>
    <row r="974" spans="1:4" x14ac:dyDescent="0.35">
      <c r="A974" s="73" t="s">
        <v>75</v>
      </c>
      <c r="B974" s="85" t="s">
        <v>260</v>
      </c>
      <c r="C974" s="85" t="s">
        <v>120</v>
      </c>
      <c r="D974" s="85" t="s">
        <v>261</v>
      </c>
    </row>
    <row r="975" spans="1:4" x14ac:dyDescent="0.35">
      <c r="A975" s="73" t="s">
        <v>75</v>
      </c>
      <c r="B975" s="85" t="s">
        <v>260</v>
      </c>
      <c r="C975" s="85" t="s">
        <v>122</v>
      </c>
      <c r="D975" s="85" t="s">
        <v>262</v>
      </c>
    </row>
    <row r="976" spans="1:4" x14ac:dyDescent="0.35">
      <c r="A976" s="73" t="s">
        <v>75</v>
      </c>
      <c r="B976" s="85" t="s">
        <v>260</v>
      </c>
      <c r="C976" s="85" t="s">
        <v>124</v>
      </c>
      <c r="D976" s="85" t="s">
        <v>263</v>
      </c>
    </row>
    <row r="977" spans="1:4" x14ac:dyDescent="0.35">
      <c r="A977" s="73" t="s">
        <v>75</v>
      </c>
      <c r="B977" s="85" t="s">
        <v>260</v>
      </c>
      <c r="C977" s="85" t="s">
        <v>126</v>
      </c>
      <c r="D977" s="85" t="s">
        <v>201</v>
      </c>
    </row>
    <row r="978" spans="1:4" x14ac:dyDescent="0.35">
      <c r="A978" s="73" t="s">
        <v>75</v>
      </c>
      <c r="B978" s="85" t="s">
        <v>260</v>
      </c>
      <c r="C978" s="85" t="s">
        <v>128</v>
      </c>
      <c r="D978" s="85" t="s">
        <v>214</v>
      </c>
    </row>
    <row r="979" spans="1:4" x14ac:dyDescent="0.35">
      <c r="A979" s="73" t="s">
        <v>75</v>
      </c>
      <c r="B979" s="85" t="s">
        <v>260</v>
      </c>
      <c r="C979" s="85" t="s">
        <v>130</v>
      </c>
      <c r="D979" s="85" t="s">
        <v>215</v>
      </c>
    </row>
    <row r="980" spans="1:4" x14ac:dyDescent="0.35">
      <c r="A980" s="73" t="s">
        <v>75</v>
      </c>
      <c r="B980" s="85" t="s">
        <v>260</v>
      </c>
      <c r="C980" s="85" t="s">
        <v>132</v>
      </c>
      <c r="D980" s="85" t="s">
        <v>216</v>
      </c>
    </row>
    <row r="981" spans="1:4" x14ac:dyDescent="0.35">
      <c r="A981" s="73" t="s">
        <v>75</v>
      </c>
      <c r="B981" s="85" t="s">
        <v>260</v>
      </c>
      <c r="C981" s="85" t="s">
        <v>134</v>
      </c>
      <c r="D981" s="85" t="s">
        <v>201</v>
      </c>
    </row>
    <row r="982" spans="1:4" x14ac:dyDescent="0.35">
      <c r="A982" s="73" t="s">
        <v>75</v>
      </c>
      <c r="B982" s="85" t="s">
        <v>260</v>
      </c>
      <c r="C982" s="85" t="s">
        <v>135</v>
      </c>
      <c r="D982" s="85" t="s">
        <v>217</v>
      </c>
    </row>
    <row r="983" spans="1:4" x14ac:dyDescent="0.35">
      <c r="A983" s="73" t="s">
        <v>75</v>
      </c>
      <c r="B983" s="85" t="s">
        <v>260</v>
      </c>
      <c r="C983" s="85" t="s">
        <v>137</v>
      </c>
      <c r="D983" s="85" t="s">
        <v>218</v>
      </c>
    </row>
    <row r="984" spans="1:4" x14ac:dyDescent="0.35">
      <c r="A984" s="73" t="s">
        <v>75</v>
      </c>
      <c r="B984" s="85" t="s">
        <v>260</v>
      </c>
      <c r="C984" s="85" t="s">
        <v>139</v>
      </c>
      <c r="D984" s="85" t="s">
        <v>98</v>
      </c>
    </row>
    <row r="985" spans="1:4" x14ac:dyDescent="0.35">
      <c r="A985" s="73" t="s">
        <v>75</v>
      </c>
      <c r="B985" s="85" t="s">
        <v>260</v>
      </c>
      <c r="C985" s="85" t="s">
        <v>140</v>
      </c>
      <c r="D985" s="85" t="s">
        <v>98</v>
      </c>
    </row>
    <row r="986" spans="1:4" x14ac:dyDescent="0.35">
      <c r="A986" s="73" t="s">
        <v>75</v>
      </c>
      <c r="B986" s="85" t="s">
        <v>260</v>
      </c>
      <c r="C986" s="85" t="s">
        <v>141</v>
      </c>
      <c r="D986" s="85" t="s">
        <v>98</v>
      </c>
    </row>
    <row r="987" spans="1:4" x14ac:dyDescent="0.35">
      <c r="A987" s="73" t="s">
        <v>75</v>
      </c>
      <c r="B987" s="85" t="s">
        <v>260</v>
      </c>
      <c r="C987" s="85" t="s">
        <v>142</v>
      </c>
      <c r="D987" s="85" t="s">
        <v>98</v>
      </c>
    </row>
    <row r="988" spans="1:4" x14ac:dyDescent="0.35">
      <c r="A988" s="73" t="s">
        <v>75</v>
      </c>
      <c r="B988" s="85" t="s">
        <v>260</v>
      </c>
      <c r="C988" s="85" t="s">
        <v>143</v>
      </c>
      <c r="D988" s="85" t="s">
        <v>98</v>
      </c>
    </row>
    <row r="989" spans="1:4" x14ac:dyDescent="0.35">
      <c r="A989" s="73" t="s">
        <v>75</v>
      </c>
      <c r="B989" s="85" t="s">
        <v>260</v>
      </c>
      <c r="C989" s="85" t="s">
        <v>144</v>
      </c>
      <c r="D989" s="85" t="s">
        <v>98</v>
      </c>
    </row>
    <row r="990" spans="1:4" x14ac:dyDescent="0.35">
      <c r="A990" s="73" t="s">
        <v>75</v>
      </c>
      <c r="B990" s="85" t="s">
        <v>264</v>
      </c>
      <c r="C990" s="85" t="s">
        <v>77</v>
      </c>
      <c r="D990" s="85" t="s">
        <v>169</v>
      </c>
    </row>
    <row r="991" spans="1:4" x14ac:dyDescent="0.35">
      <c r="A991" s="73" t="s">
        <v>75</v>
      </c>
      <c r="B991" s="85" t="s">
        <v>264</v>
      </c>
      <c r="C991" s="85" t="s">
        <v>79</v>
      </c>
      <c r="D991" s="85" t="s">
        <v>170</v>
      </c>
    </row>
    <row r="992" spans="1:4" x14ac:dyDescent="0.35">
      <c r="A992" s="73" t="s">
        <v>75</v>
      </c>
      <c r="B992" s="85" t="s">
        <v>264</v>
      </c>
      <c r="C992" s="85" t="s">
        <v>81</v>
      </c>
      <c r="D992" s="85" t="s">
        <v>80</v>
      </c>
    </row>
    <row r="993" spans="1:4" x14ac:dyDescent="0.35">
      <c r="A993" s="73" t="s">
        <v>75</v>
      </c>
      <c r="B993" s="85" t="s">
        <v>264</v>
      </c>
      <c r="C993" s="85" t="s">
        <v>83</v>
      </c>
      <c r="D993" s="85" t="s">
        <v>171</v>
      </c>
    </row>
    <row r="994" spans="1:4" x14ac:dyDescent="0.35">
      <c r="A994" s="73" t="s">
        <v>75</v>
      </c>
      <c r="B994" s="85" t="s">
        <v>264</v>
      </c>
      <c r="C994" s="85" t="s">
        <v>85</v>
      </c>
      <c r="D994" s="85" t="s">
        <v>150</v>
      </c>
    </row>
    <row r="995" spans="1:4" x14ac:dyDescent="0.35">
      <c r="A995" s="73" t="s">
        <v>75</v>
      </c>
      <c r="B995" s="85" t="s">
        <v>264</v>
      </c>
      <c r="C995" s="85" t="s">
        <v>87</v>
      </c>
      <c r="D995" s="85" t="s">
        <v>152</v>
      </c>
    </row>
    <row r="996" spans="1:4" x14ac:dyDescent="0.35">
      <c r="A996" s="73" t="s">
        <v>75</v>
      </c>
      <c r="B996" s="85" t="s">
        <v>264</v>
      </c>
      <c r="C996" s="85" t="s">
        <v>89</v>
      </c>
      <c r="D996" s="85" t="s">
        <v>172</v>
      </c>
    </row>
    <row r="997" spans="1:4" x14ac:dyDescent="0.35">
      <c r="A997" s="73" t="s">
        <v>75</v>
      </c>
      <c r="B997" s="85" t="s">
        <v>264</v>
      </c>
      <c r="C997" s="85" t="s">
        <v>91</v>
      </c>
      <c r="D997" s="85" t="s">
        <v>173</v>
      </c>
    </row>
    <row r="998" spans="1:4" x14ac:dyDescent="0.35">
      <c r="A998" s="73" t="s">
        <v>75</v>
      </c>
      <c r="B998" s="85" t="s">
        <v>264</v>
      </c>
      <c r="C998" s="85" t="s">
        <v>93</v>
      </c>
      <c r="D998" s="85" t="s">
        <v>174</v>
      </c>
    </row>
    <row r="999" spans="1:4" x14ac:dyDescent="0.35">
      <c r="A999" s="73" t="s">
        <v>75</v>
      </c>
      <c r="B999" s="85" t="s">
        <v>264</v>
      </c>
      <c r="C999" s="85" t="s">
        <v>95</v>
      </c>
      <c r="D999" s="85" t="s">
        <v>175</v>
      </c>
    </row>
    <row r="1000" spans="1:4" x14ac:dyDescent="0.35">
      <c r="A1000" s="73" t="s">
        <v>75</v>
      </c>
      <c r="B1000" s="85" t="s">
        <v>264</v>
      </c>
      <c r="C1000" s="85" t="s">
        <v>97</v>
      </c>
      <c r="D1000" s="85" t="s">
        <v>98</v>
      </c>
    </row>
    <row r="1001" spans="1:4" x14ac:dyDescent="0.35">
      <c r="A1001" s="73" t="s">
        <v>75</v>
      </c>
      <c r="B1001" s="85" t="s">
        <v>264</v>
      </c>
      <c r="C1001" s="85" t="s">
        <v>99</v>
      </c>
      <c r="D1001" s="85" t="s">
        <v>176</v>
      </c>
    </row>
    <row r="1002" spans="1:4" x14ac:dyDescent="0.35">
      <c r="A1002" s="73" t="s">
        <v>75</v>
      </c>
      <c r="B1002" s="85" t="s">
        <v>264</v>
      </c>
      <c r="C1002" s="85" t="s">
        <v>101</v>
      </c>
      <c r="D1002" s="85" t="s">
        <v>177</v>
      </c>
    </row>
    <row r="1003" spans="1:4" x14ac:dyDescent="0.35">
      <c r="A1003" s="73" t="s">
        <v>75</v>
      </c>
      <c r="B1003" s="85" t="s">
        <v>264</v>
      </c>
      <c r="C1003" s="85" t="s">
        <v>103</v>
      </c>
      <c r="D1003" s="85" t="s">
        <v>105</v>
      </c>
    </row>
    <row r="1004" spans="1:4" x14ac:dyDescent="0.35">
      <c r="A1004" s="73" t="s">
        <v>75</v>
      </c>
      <c r="B1004" s="85" t="s">
        <v>264</v>
      </c>
      <c r="C1004" s="85" t="s">
        <v>104</v>
      </c>
      <c r="D1004" s="85" t="s">
        <v>146</v>
      </c>
    </row>
    <row r="1005" spans="1:4" x14ac:dyDescent="0.35">
      <c r="A1005" s="73" t="s">
        <v>75</v>
      </c>
      <c r="B1005" s="85" t="s">
        <v>264</v>
      </c>
      <c r="C1005" s="85" t="s">
        <v>106</v>
      </c>
      <c r="D1005" s="85" t="s">
        <v>78</v>
      </c>
    </row>
    <row r="1006" spans="1:4" x14ac:dyDescent="0.35">
      <c r="A1006" s="73" t="s">
        <v>75</v>
      </c>
      <c r="B1006" s="85" t="s">
        <v>264</v>
      </c>
      <c r="C1006" s="85" t="s">
        <v>108</v>
      </c>
      <c r="D1006" s="85" t="s">
        <v>170</v>
      </c>
    </row>
    <row r="1007" spans="1:4" x14ac:dyDescent="0.35">
      <c r="A1007" s="73" t="s">
        <v>75</v>
      </c>
      <c r="B1007" s="85" t="s">
        <v>264</v>
      </c>
      <c r="C1007" s="85" t="s">
        <v>110</v>
      </c>
      <c r="D1007" s="85" t="s">
        <v>178</v>
      </c>
    </row>
    <row r="1008" spans="1:4" x14ac:dyDescent="0.35">
      <c r="A1008" s="73" t="s">
        <v>75</v>
      </c>
      <c r="B1008" s="85" t="s">
        <v>264</v>
      </c>
      <c r="C1008" s="85" t="s">
        <v>112</v>
      </c>
      <c r="D1008" s="85" t="s">
        <v>179</v>
      </c>
    </row>
    <row r="1009" spans="1:4" x14ac:dyDescent="0.35">
      <c r="A1009" s="73" t="s">
        <v>75</v>
      </c>
      <c r="B1009" s="85" t="s">
        <v>264</v>
      </c>
      <c r="C1009" s="85" t="s">
        <v>114</v>
      </c>
      <c r="D1009" s="85" t="s">
        <v>180</v>
      </c>
    </row>
    <row r="1010" spans="1:4" x14ac:dyDescent="0.35">
      <c r="A1010" s="73" t="s">
        <v>75</v>
      </c>
      <c r="B1010" s="85" t="s">
        <v>264</v>
      </c>
      <c r="C1010" s="85" t="s">
        <v>116</v>
      </c>
      <c r="D1010" s="85" t="s">
        <v>84</v>
      </c>
    </row>
    <row r="1011" spans="1:4" x14ac:dyDescent="0.35">
      <c r="A1011" s="73" t="s">
        <v>75</v>
      </c>
      <c r="B1011" s="85" t="s">
        <v>264</v>
      </c>
      <c r="C1011" s="85" t="s">
        <v>118</v>
      </c>
      <c r="D1011" s="85" t="s">
        <v>86</v>
      </c>
    </row>
    <row r="1012" spans="1:4" x14ac:dyDescent="0.35">
      <c r="A1012" s="73" t="s">
        <v>75</v>
      </c>
      <c r="B1012" s="85" t="s">
        <v>264</v>
      </c>
      <c r="C1012" s="85" t="s">
        <v>120</v>
      </c>
      <c r="D1012" s="85" t="s">
        <v>191</v>
      </c>
    </row>
    <row r="1013" spans="1:4" x14ac:dyDescent="0.35">
      <c r="A1013" s="73" t="s">
        <v>75</v>
      </c>
      <c r="B1013" s="85" t="s">
        <v>264</v>
      </c>
      <c r="C1013" s="85" t="s">
        <v>122</v>
      </c>
      <c r="D1013" s="85" t="s">
        <v>265</v>
      </c>
    </row>
    <row r="1014" spans="1:4" x14ac:dyDescent="0.35">
      <c r="A1014" s="73" t="s">
        <v>75</v>
      </c>
      <c r="B1014" s="85" t="s">
        <v>264</v>
      </c>
      <c r="C1014" s="85" t="s">
        <v>124</v>
      </c>
      <c r="D1014" s="85" t="s">
        <v>266</v>
      </c>
    </row>
    <row r="1015" spans="1:4" x14ac:dyDescent="0.35">
      <c r="A1015" s="73" t="s">
        <v>75</v>
      </c>
      <c r="B1015" s="85" t="s">
        <v>264</v>
      </c>
      <c r="C1015" s="85" t="s">
        <v>126</v>
      </c>
      <c r="D1015" s="85" t="s">
        <v>184</v>
      </c>
    </row>
    <row r="1016" spans="1:4" x14ac:dyDescent="0.35">
      <c r="A1016" s="73" t="s">
        <v>75</v>
      </c>
      <c r="B1016" s="85" t="s">
        <v>264</v>
      </c>
      <c r="C1016" s="85" t="s">
        <v>128</v>
      </c>
      <c r="D1016" s="85" t="s">
        <v>185</v>
      </c>
    </row>
    <row r="1017" spans="1:4" x14ac:dyDescent="0.35">
      <c r="A1017" s="73" t="s">
        <v>75</v>
      </c>
      <c r="B1017" s="85" t="s">
        <v>264</v>
      </c>
      <c r="C1017" s="85" t="s">
        <v>130</v>
      </c>
      <c r="D1017" s="85" t="s">
        <v>186</v>
      </c>
    </row>
    <row r="1018" spans="1:4" x14ac:dyDescent="0.35">
      <c r="A1018" s="73" t="s">
        <v>75</v>
      </c>
      <c r="B1018" s="85" t="s">
        <v>264</v>
      </c>
      <c r="C1018" s="85" t="s">
        <v>132</v>
      </c>
      <c r="D1018" s="85" t="s">
        <v>187</v>
      </c>
    </row>
    <row r="1019" spans="1:4" x14ac:dyDescent="0.35">
      <c r="A1019" s="73" t="s">
        <v>75</v>
      </c>
      <c r="B1019" s="85" t="s">
        <v>264</v>
      </c>
      <c r="C1019" s="85" t="s">
        <v>134</v>
      </c>
      <c r="D1019" s="85" t="s">
        <v>184</v>
      </c>
    </row>
    <row r="1020" spans="1:4" x14ac:dyDescent="0.35">
      <c r="A1020" s="73" t="s">
        <v>75</v>
      </c>
      <c r="B1020" s="85" t="s">
        <v>264</v>
      </c>
      <c r="C1020" s="85" t="s">
        <v>135</v>
      </c>
      <c r="D1020" s="85" t="s">
        <v>129</v>
      </c>
    </row>
    <row r="1021" spans="1:4" x14ac:dyDescent="0.35">
      <c r="A1021" s="73" t="s">
        <v>75</v>
      </c>
      <c r="B1021" s="85" t="s">
        <v>264</v>
      </c>
      <c r="C1021" s="85" t="s">
        <v>137</v>
      </c>
      <c r="D1021" s="85" t="s">
        <v>188</v>
      </c>
    </row>
    <row r="1022" spans="1:4" x14ac:dyDescent="0.35">
      <c r="A1022" s="73" t="s">
        <v>75</v>
      </c>
      <c r="B1022" s="85" t="s">
        <v>264</v>
      </c>
      <c r="C1022" s="85" t="s">
        <v>139</v>
      </c>
      <c r="D1022" s="85" t="s">
        <v>98</v>
      </c>
    </row>
    <row r="1023" spans="1:4" x14ac:dyDescent="0.35">
      <c r="A1023" s="73" t="s">
        <v>75</v>
      </c>
      <c r="B1023" s="85" t="s">
        <v>264</v>
      </c>
      <c r="C1023" s="85" t="s">
        <v>140</v>
      </c>
      <c r="D1023" s="85" t="s">
        <v>98</v>
      </c>
    </row>
    <row r="1024" spans="1:4" x14ac:dyDescent="0.35">
      <c r="A1024" s="73" t="s">
        <v>75</v>
      </c>
      <c r="B1024" s="85" t="s">
        <v>264</v>
      </c>
      <c r="C1024" s="85" t="s">
        <v>141</v>
      </c>
      <c r="D1024" s="85" t="s">
        <v>98</v>
      </c>
    </row>
    <row r="1025" spans="1:4" x14ac:dyDescent="0.35">
      <c r="A1025" s="73" t="s">
        <v>75</v>
      </c>
      <c r="B1025" s="85" t="s">
        <v>264</v>
      </c>
      <c r="C1025" s="85" t="s">
        <v>142</v>
      </c>
      <c r="D1025" s="85" t="s">
        <v>98</v>
      </c>
    </row>
    <row r="1026" spans="1:4" x14ac:dyDescent="0.35">
      <c r="A1026" s="73" t="s">
        <v>75</v>
      </c>
      <c r="B1026" s="85" t="s">
        <v>264</v>
      </c>
      <c r="C1026" s="85" t="s">
        <v>143</v>
      </c>
      <c r="D1026" s="85" t="s">
        <v>98</v>
      </c>
    </row>
    <row r="1027" spans="1:4" x14ac:dyDescent="0.35">
      <c r="A1027" s="73" t="s">
        <v>75</v>
      </c>
      <c r="B1027" s="85" t="s">
        <v>264</v>
      </c>
      <c r="C1027" s="85" t="s">
        <v>144</v>
      </c>
      <c r="D1027" s="85" t="s">
        <v>98</v>
      </c>
    </row>
    <row r="1028" spans="1:4" x14ac:dyDescent="0.35">
      <c r="A1028" s="73" t="s">
        <v>75</v>
      </c>
      <c r="B1028" s="85" t="s">
        <v>267</v>
      </c>
      <c r="C1028" s="85" t="s">
        <v>77</v>
      </c>
      <c r="D1028" s="85" t="s">
        <v>169</v>
      </c>
    </row>
    <row r="1029" spans="1:4" x14ac:dyDescent="0.35">
      <c r="A1029" s="73" t="s">
        <v>75</v>
      </c>
      <c r="B1029" s="85" t="s">
        <v>267</v>
      </c>
      <c r="C1029" s="85" t="s">
        <v>79</v>
      </c>
      <c r="D1029" s="85" t="s">
        <v>170</v>
      </c>
    </row>
    <row r="1030" spans="1:4" x14ac:dyDescent="0.35">
      <c r="A1030" s="73" t="s">
        <v>75</v>
      </c>
      <c r="B1030" s="85" t="s">
        <v>267</v>
      </c>
      <c r="C1030" s="85" t="s">
        <v>81</v>
      </c>
      <c r="D1030" s="85" t="s">
        <v>80</v>
      </c>
    </row>
    <row r="1031" spans="1:4" x14ac:dyDescent="0.35">
      <c r="A1031" s="73" t="s">
        <v>75</v>
      </c>
      <c r="B1031" s="85" t="s">
        <v>267</v>
      </c>
      <c r="C1031" s="85" t="s">
        <v>83</v>
      </c>
      <c r="D1031" s="85" t="s">
        <v>171</v>
      </c>
    </row>
    <row r="1032" spans="1:4" x14ac:dyDescent="0.35">
      <c r="A1032" s="73" t="s">
        <v>75</v>
      </c>
      <c r="B1032" s="85" t="s">
        <v>267</v>
      </c>
      <c r="C1032" s="85" t="s">
        <v>85</v>
      </c>
      <c r="D1032" s="85" t="s">
        <v>150</v>
      </c>
    </row>
    <row r="1033" spans="1:4" x14ac:dyDescent="0.35">
      <c r="A1033" s="73" t="s">
        <v>75</v>
      </c>
      <c r="B1033" s="85" t="s">
        <v>267</v>
      </c>
      <c r="C1033" s="85" t="s">
        <v>87</v>
      </c>
      <c r="D1033" s="85" t="s">
        <v>152</v>
      </c>
    </row>
    <row r="1034" spans="1:4" x14ac:dyDescent="0.35">
      <c r="A1034" s="73" t="s">
        <v>75</v>
      </c>
      <c r="B1034" s="85" t="s">
        <v>267</v>
      </c>
      <c r="C1034" s="85" t="s">
        <v>89</v>
      </c>
      <c r="D1034" s="85" t="s">
        <v>172</v>
      </c>
    </row>
    <row r="1035" spans="1:4" x14ac:dyDescent="0.35">
      <c r="A1035" s="73" t="s">
        <v>75</v>
      </c>
      <c r="B1035" s="85" t="s">
        <v>267</v>
      </c>
      <c r="C1035" s="85" t="s">
        <v>91</v>
      </c>
      <c r="D1035" s="85" t="s">
        <v>173</v>
      </c>
    </row>
    <row r="1036" spans="1:4" x14ac:dyDescent="0.35">
      <c r="A1036" s="73" t="s">
        <v>75</v>
      </c>
      <c r="B1036" s="85" t="s">
        <v>267</v>
      </c>
      <c r="C1036" s="85" t="s">
        <v>93</v>
      </c>
      <c r="D1036" s="85" t="s">
        <v>174</v>
      </c>
    </row>
    <row r="1037" spans="1:4" x14ac:dyDescent="0.35">
      <c r="A1037" s="73" t="s">
        <v>75</v>
      </c>
      <c r="B1037" s="85" t="s">
        <v>267</v>
      </c>
      <c r="C1037" s="85" t="s">
        <v>95</v>
      </c>
      <c r="D1037" s="85" t="s">
        <v>175</v>
      </c>
    </row>
    <row r="1038" spans="1:4" x14ac:dyDescent="0.35">
      <c r="A1038" s="73" t="s">
        <v>75</v>
      </c>
      <c r="B1038" s="85" t="s">
        <v>267</v>
      </c>
      <c r="C1038" s="85" t="s">
        <v>97</v>
      </c>
      <c r="D1038" s="85" t="s">
        <v>98</v>
      </c>
    </row>
    <row r="1039" spans="1:4" x14ac:dyDescent="0.35">
      <c r="A1039" s="73" t="s">
        <v>75</v>
      </c>
      <c r="B1039" s="85" t="s">
        <v>267</v>
      </c>
      <c r="C1039" s="85" t="s">
        <v>99</v>
      </c>
      <c r="D1039" s="85" t="s">
        <v>176</v>
      </c>
    </row>
    <row r="1040" spans="1:4" x14ac:dyDescent="0.35">
      <c r="A1040" s="73" t="s">
        <v>75</v>
      </c>
      <c r="B1040" s="85" t="s">
        <v>267</v>
      </c>
      <c r="C1040" s="85" t="s">
        <v>101</v>
      </c>
      <c r="D1040" s="85" t="s">
        <v>177</v>
      </c>
    </row>
    <row r="1041" spans="1:4" x14ac:dyDescent="0.35">
      <c r="A1041" s="73" t="s">
        <v>75</v>
      </c>
      <c r="B1041" s="85" t="s">
        <v>267</v>
      </c>
      <c r="C1041" s="85" t="s">
        <v>103</v>
      </c>
      <c r="D1041" s="85" t="s">
        <v>105</v>
      </c>
    </row>
    <row r="1042" spans="1:4" x14ac:dyDescent="0.35">
      <c r="A1042" s="73" t="s">
        <v>75</v>
      </c>
      <c r="B1042" s="85" t="s">
        <v>267</v>
      </c>
      <c r="C1042" s="85" t="s">
        <v>104</v>
      </c>
      <c r="D1042" s="85" t="s">
        <v>146</v>
      </c>
    </row>
    <row r="1043" spans="1:4" x14ac:dyDescent="0.35">
      <c r="A1043" s="73" t="s">
        <v>75</v>
      </c>
      <c r="B1043" s="85" t="s">
        <v>267</v>
      </c>
      <c r="C1043" s="85" t="s">
        <v>106</v>
      </c>
      <c r="D1043" s="85" t="s">
        <v>78</v>
      </c>
    </row>
    <row r="1044" spans="1:4" x14ac:dyDescent="0.35">
      <c r="A1044" s="73" t="s">
        <v>75</v>
      </c>
      <c r="B1044" s="85" t="s">
        <v>267</v>
      </c>
      <c r="C1044" s="85" t="s">
        <v>108</v>
      </c>
      <c r="D1044" s="85" t="s">
        <v>170</v>
      </c>
    </row>
    <row r="1045" spans="1:4" x14ac:dyDescent="0.35">
      <c r="A1045" s="73" t="s">
        <v>75</v>
      </c>
      <c r="B1045" s="85" t="s">
        <v>267</v>
      </c>
      <c r="C1045" s="85" t="s">
        <v>110</v>
      </c>
      <c r="D1045" s="85" t="s">
        <v>178</v>
      </c>
    </row>
    <row r="1046" spans="1:4" x14ac:dyDescent="0.35">
      <c r="A1046" s="73" t="s">
        <v>75</v>
      </c>
      <c r="B1046" s="85" t="s">
        <v>267</v>
      </c>
      <c r="C1046" s="85" t="s">
        <v>112</v>
      </c>
      <c r="D1046" s="85" t="s">
        <v>179</v>
      </c>
    </row>
    <row r="1047" spans="1:4" x14ac:dyDescent="0.35">
      <c r="A1047" s="73" t="s">
        <v>75</v>
      </c>
      <c r="B1047" s="85" t="s">
        <v>267</v>
      </c>
      <c r="C1047" s="85" t="s">
        <v>114</v>
      </c>
      <c r="D1047" s="85" t="s">
        <v>180</v>
      </c>
    </row>
    <row r="1048" spans="1:4" x14ac:dyDescent="0.35">
      <c r="A1048" s="73" t="s">
        <v>75</v>
      </c>
      <c r="B1048" s="85" t="s">
        <v>267</v>
      </c>
      <c r="C1048" s="85" t="s">
        <v>116</v>
      </c>
      <c r="D1048" s="85" t="s">
        <v>84</v>
      </c>
    </row>
    <row r="1049" spans="1:4" x14ac:dyDescent="0.35">
      <c r="A1049" s="73" t="s">
        <v>75</v>
      </c>
      <c r="B1049" s="85" t="s">
        <v>267</v>
      </c>
      <c r="C1049" s="85" t="s">
        <v>118</v>
      </c>
      <c r="D1049" s="85" t="s">
        <v>86</v>
      </c>
    </row>
    <row r="1050" spans="1:4" x14ac:dyDescent="0.35">
      <c r="A1050" s="73" t="s">
        <v>75</v>
      </c>
      <c r="B1050" s="85" t="s">
        <v>267</v>
      </c>
      <c r="C1050" s="85" t="s">
        <v>120</v>
      </c>
      <c r="D1050" s="85" t="s">
        <v>257</v>
      </c>
    </row>
    <row r="1051" spans="1:4" x14ac:dyDescent="0.35">
      <c r="A1051" s="73" t="s">
        <v>75</v>
      </c>
      <c r="B1051" s="85" t="s">
        <v>267</v>
      </c>
      <c r="C1051" s="85" t="s">
        <v>122</v>
      </c>
      <c r="D1051" s="85" t="s">
        <v>198</v>
      </c>
    </row>
    <row r="1052" spans="1:4" x14ac:dyDescent="0.35">
      <c r="A1052" s="73" t="s">
        <v>75</v>
      </c>
      <c r="B1052" s="85" t="s">
        <v>267</v>
      </c>
      <c r="C1052" s="85" t="s">
        <v>124</v>
      </c>
      <c r="D1052" s="85" t="s">
        <v>194</v>
      </c>
    </row>
    <row r="1053" spans="1:4" x14ac:dyDescent="0.35">
      <c r="A1053" s="73" t="s">
        <v>75</v>
      </c>
      <c r="B1053" s="85" t="s">
        <v>267</v>
      </c>
      <c r="C1053" s="85" t="s">
        <v>126</v>
      </c>
      <c r="D1053" s="85" t="s">
        <v>184</v>
      </c>
    </row>
    <row r="1054" spans="1:4" x14ac:dyDescent="0.35">
      <c r="A1054" s="73" t="s">
        <v>75</v>
      </c>
      <c r="B1054" s="85" t="s">
        <v>267</v>
      </c>
      <c r="C1054" s="85" t="s">
        <v>128</v>
      </c>
      <c r="D1054" s="85" t="s">
        <v>185</v>
      </c>
    </row>
    <row r="1055" spans="1:4" x14ac:dyDescent="0.35">
      <c r="A1055" s="73" t="s">
        <v>75</v>
      </c>
      <c r="B1055" s="85" t="s">
        <v>267</v>
      </c>
      <c r="C1055" s="85" t="s">
        <v>130</v>
      </c>
      <c r="D1055" s="85" t="s">
        <v>186</v>
      </c>
    </row>
    <row r="1056" spans="1:4" x14ac:dyDescent="0.35">
      <c r="A1056" s="73" t="s">
        <v>75</v>
      </c>
      <c r="B1056" s="85" t="s">
        <v>267</v>
      </c>
      <c r="C1056" s="85" t="s">
        <v>132</v>
      </c>
      <c r="D1056" s="85" t="s">
        <v>187</v>
      </c>
    </row>
    <row r="1057" spans="1:4" x14ac:dyDescent="0.35">
      <c r="A1057" s="73" t="s">
        <v>75</v>
      </c>
      <c r="B1057" s="85" t="s">
        <v>267</v>
      </c>
      <c r="C1057" s="85" t="s">
        <v>134</v>
      </c>
      <c r="D1057" s="85" t="s">
        <v>184</v>
      </c>
    </row>
    <row r="1058" spans="1:4" x14ac:dyDescent="0.35">
      <c r="A1058" s="73" t="s">
        <v>75</v>
      </c>
      <c r="B1058" s="85" t="s">
        <v>267</v>
      </c>
      <c r="C1058" s="85" t="s">
        <v>135</v>
      </c>
      <c r="D1058" s="85" t="s">
        <v>129</v>
      </c>
    </row>
    <row r="1059" spans="1:4" x14ac:dyDescent="0.35">
      <c r="A1059" s="73" t="s">
        <v>75</v>
      </c>
      <c r="B1059" s="85" t="s">
        <v>267</v>
      </c>
      <c r="C1059" s="85" t="s">
        <v>137</v>
      </c>
      <c r="D1059" s="85" t="s">
        <v>188</v>
      </c>
    </row>
    <row r="1060" spans="1:4" x14ac:dyDescent="0.35">
      <c r="A1060" s="73" t="s">
        <v>75</v>
      </c>
      <c r="B1060" s="85" t="s">
        <v>267</v>
      </c>
      <c r="C1060" s="85" t="s">
        <v>139</v>
      </c>
      <c r="D1060" s="85" t="s">
        <v>98</v>
      </c>
    </row>
    <row r="1061" spans="1:4" x14ac:dyDescent="0.35">
      <c r="A1061" s="73" t="s">
        <v>75</v>
      </c>
      <c r="B1061" s="85" t="s">
        <v>267</v>
      </c>
      <c r="C1061" s="85" t="s">
        <v>140</v>
      </c>
      <c r="D1061" s="85" t="s">
        <v>98</v>
      </c>
    </row>
    <row r="1062" spans="1:4" x14ac:dyDescent="0.35">
      <c r="A1062" s="73" t="s">
        <v>75</v>
      </c>
      <c r="B1062" s="85" t="s">
        <v>267</v>
      </c>
      <c r="C1062" s="85" t="s">
        <v>141</v>
      </c>
      <c r="D1062" s="85" t="s">
        <v>98</v>
      </c>
    </row>
    <row r="1063" spans="1:4" x14ac:dyDescent="0.35">
      <c r="A1063" s="73" t="s">
        <v>75</v>
      </c>
      <c r="B1063" s="85" t="s">
        <v>267</v>
      </c>
      <c r="C1063" s="85" t="s">
        <v>142</v>
      </c>
      <c r="D1063" s="85" t="s">
        <v>98</v>
      </c>
    </row>
    <row r="1064" spans="1:4" x14ac:dyDescent="0.35">
      <c r="A1064" s="73" t="s">
        <v>75</v>
      </c>
      <c r="B1064" s="85" t="s">
        <v>267</v>
      </c>
      <c r="C1064" s="85" t="s">
        <v>143</v>
      </c>
      <c r="D1064" s="85" t="s">
        <v>98</v>
      </c>
    </row>
    <row r="1065" spans="1:4" x14ac:dyDescent="0.35">
      <c r="A1065" s="73" t="s">
        <v>75</v>
      </c>
      <c r="B1065" s="85" t="s">
        <v>267</v>
      </c>
      <c r="C1065" s="85" t="s">
        <v>144</v>
      </c>
      <c r="D1065" s="85" t="s">
        <v>98</v>
      </c>
    </row>
    <row r="1066" spans="1:4" x14ac:dyDescent="0.35">
      <c r="A1066" s="73" t="s">
        <v>75</v>
      </c>
      <c r="B1066" s="85" t="s">
        <v>268</v>
      </c>
      <c r="C1066" s="85" t="s">
        <v>77</v>
      </c>
      <c r="D1066" s="85" t="s">
        <v>78</v>
      </c>
    </row>
    <row r="1067" spans="1:4" x14ac:dyDescent="0.35">
      <c r="A1067" s="73" t="s">
        <v>75</v>
      </c>
      <c r="B1067" s="85" t="s">
        <v>268</v>
      </c>
      <c r="C1067" s="85" t="s">
        <v>79</v>
      </c>
      <c r="D1067" s="85" t="s">
        <v>80</v>
      </c>
    </row>
    <row r="1068" spans="1:4" x14ac:dyDescent="0.35">
      <c r="A1068" s="73" t="s">
        <v>75</v>
      </c>
      <c r="B1068" s="85" t="s">
        <v>268</v>
      </c>
      <c r="C1068" s="85" t="s">
        <v>81</v>
      </c>
      <c r="D1068" s="85" t="s">
        <v>82</v>
      </c>
    </row>
    <row r="1069" spans="1:4" x14ac:dyDescent="0.35">
      <c r="A1069" s="73" t="s">
        <v>75</v>
      </c>
      <c r="B1069" s="85" t="s">
        <v>268</v>
      </c>
      <c r="C1069" s="85" t="s">
        <v>83</v>
      </c>
      <c r="D1069" s="85" t="s">
        <v>84</v>
      </c>
    </row>
    <row r="1070" spans="1:4" x14ac:dyDescent="0.35">
      <c r="A1070" s="73" t="s">
        <v>75</v>
      </c>
      <c r="B1070" s="85" t="s">
        <v>268</v>
      </c>
      <c r="C1070" s="85" t="s">
        <v>85</v>
      </c>
      <c r="D1070" s="85" t="s">
        <v>86</v>
      </c>
    </row>
    <row r="1071" spans="1:4" x14ac:dyDescent="0.35">
      <c r="A1071" s="73" t="s">
        <v>75</v>
      </c>
      <c r="B1071" s="85" t="s">
        <v>268</v>
      </c>
      <c r="C1071" s="85" t="s">
        <v>87</v>
      </c>
      <c r="D1071" s="85" t="s">
        <v>88</v>
      </c>
    </row>
    <row r="1072" spans="1:4" x14ac:dyDescent="0.35">
      <c r="A1072" s="73" t="s">
        <v>75</v>
      </c>
      <c r="B1072" s="85" t="s">
        <v>268</v>
      </c>
      <c r="C1072" s="85" t="s">
        <v>89</v>
      </c>
      <c r="D1072" s="85" t="s">
        <v>90</v>
      </c>
    </row>
    <row r="1073" spans="1:4" x14ac:dyDescent="0.35">
      <c r="A1073" s="73" t="s">
        <v>75</v>
      </c>
      <c r="B1073" s="85" t="s">
        <v>268</v>
      </c>
      <c r="C1073" s="85" t="s">
        <v>91</v>
      </c>
      <c r="D1073" s="85" t="s">
        <v>92</v>
      </c>
    </row>
    <row r="1074" spans="1:4" x14ac:dyDescent="0.35">
      <c r="A1074" s="73" t="s">
        <v>75</v>
      </c>
      <c r="B1074" s="85" t="s">
        <v>268</v>
      </c>
      <c r="C1074" s="85" t="s">
        <v>93</v>
      </c>
      <c r="D1074" s="85" t="s">
        <v>94</v>
      </c>
    </row>
    <row r="1075" spans="1:4" x14ac:dyDescent="0.35">
      <c r="A1075" s="73" t="s">
        <v>75</v>
      </c>
      <c r="B1075" s="85" t="s">
        <v>268</v>
      </c>
      <c r="C1075" s="85" t="s">
        <v>95</v>
      </c>
      <c r="D1075" s="85" t="s">
        <v>96</v>
      </c>
    </row>
    <row r="1076" spans="1:4" x14ac:dyDescent="0.35">
      <c r="A1076" s="73" t="s">
        <v>75</v>
      </c>
      <c r="B1076" s="85" t="s">
        <v>268</v>
      </c>
      <c r="C1076" s="85" t="s">
        <v>97</v>
      </c>
      <c r="D1076" s="85" t="s">
        <v>98</v>
      </c>
    </row>
    <row r="1077" spans="1:4" x14ac:dyDescent="0.35">
      <c r="A1077" s="73" t="s">
        <v>75</v>
      </c>
      <c r="B1077" s="85" t="s">
        <v>268</v>
      </c>
      <c r="C1077" s="85" t="s">
        <v>99</v>
      </c>
      <c r="D1077" s="85" t="s">
        <v>100</v>
      </c>
    </row>
    <row r="1078" spans="1:4" x14ac:dyDescent="0.35">
      <c r="A1078" s="73" t="s">
        <v>75</v>
      </c>
      <c r="B1078" s="85" t="s">
        <v>268</v>
      </c>
      <c r="C1078" s="85" t="s">
        <v>101</v>
      </c>
      <c r="D1078" s="85" t="s">
        <v>102</v>
      </c>
    </row>
    <row r="1079" spans="1:4" x14ac:dyDescent="0.35">
      <c r="A1079" s="73" t="s">
        <v>75</v>
      </c>
      <c r="B1079" s="85" t="s">
        <v>268</v>
      </c>
      <c r="C1079" s="85" t="s">
        <v>103</v>
      </c>
      <c r="D1079" s="85" t="s">
        <v>105</v>
      </c>
    </row>
    <row r="1080" spans="1:4" x14ac:dyDescent="0.35">
      <c r="A1080" s="73" t="s">
        <v>75</v>
      </c>
      <c r="B1080" s="85" t="s">
        <v>268</v>
      </c>
      <c r="C1080" s="85" t="s">
        <v>104</v>
      </c>
      <c r="D1080" s="85" t="s">
        <v>146</v>
      </c>
    </row>
    <row r="1081" spans="1:4" x14ac:dyDescent="0.35">
      <c r="A1081" s="73" t="s">
        <v>75</v>
      </c>
      <c r="B1081" s="85" t="s">
        <v>268</v>
      </c>
      <c r="C1081" s="85" t="s">
        <v>106</v>
      </c>
      <c r="D1081" s="85" t="s">
        <v>78</v>
      </c>
    </row>
    <row r="1082" spans="1:4" x14ac:dyDescent="0.35">
      <c r="A1082" s="73" t="s">
        <v>75</v>
      </c>
      <c r="B1082" s="85" t="s">
        <v>268</v>
      </c>
      <c r="C1082" s="85" t="s">
        <v>108</v>
      </c>
      <c r="D1082" s="85" t="s">
        <v>170</v>
      </c>
    </row>
    <row r="1083" spans="1:4" x14ac:dyDescent="0.35">
      <c r="A1083" s="73" t="s">
        <v>75</v>
      </c>
      <c r="B1083" s="85" t="s">
        <v>268</v>
      </c>
      <c r="C1083" s="85" t="s">
        <v>110</v>
      </c>
      <c r="D1083" s="85" t="s">
        <v>178</v>
      </c>
    </row>
    <row r="1084" spans="1:4" x14ac:dyDescent="0.35">
      <c r="A1084" s="73" t="s">
        <v>75</v>
      </c>
      <c r="B1084" s="85" t="s">
        <v>268</v>
      </c>
      <c r="C1084" s="85" t="s">
        <v>112</v>
      </c>
      <c r="D1084" s="85" t="s">
        <v>179</v>
      </c>
    </row>
    <row r="1085" spans="1:4" x14ac:dyDescent="0.35">
      <c r="A1085" s="73" t="s">
        <v>75</v>
      </c>
      <c r="B1085" s="85" t="s">
        <v>268</v>
      </c>
      <c r="C1085" s="85" t="s">
        <v>114</v>
      </c>
      <c r="D1085" s="85" t="s">
        <v>180</v>
      </c>
    </row>
    <row r="1086" spans="1:4" x14ac:dyDescent="0.35">
      <c r="A1086" s="73" t="s">
        <v>75</v>
      </c>
      <c r="B1086" s="85" t="s">
        <v>268</v>
      </c>
      <c r="C1086" s="85" t="s">
        <v>116</v>
      </c>
      <c r="D1086" s="85" t="s">
        <v>84</v>
      </c>
    </row>
    <row r="1087" spans="1:4" x14ac:dyDescent="0.35">
      <c r="A1087" s="73" t="s">
        <v>75</v>
      </c>
      <c r="B1087" s="85" t="s">
        <v>268</v>
      </c>
      <c r="C1087" s="85" t="s">
        <v>118</v>
      </c>
      <c r="D1087" s="85" t="s">
        <v>86</v>
      </c>
    </row>
    <row r="1088" spans="1:4" x14ac:dyDescent="0.35">
      <c r="A1088" s="73" t="s">
        <v>75</v>
      </c>
      <c r="B1088" s="85" t="s">
        <v>268</v>
      </c>
      <c r="C1088" s="85" t="s">
        <v>120</v>
      </c>
      <c r="D1088" s="85" t="s">
        <v>157</v>
      </c>
    </row>
    <row r="1089" spans="1:4" x14ac:dyDescent="0.35">
      <c r="A1089" s="73" t="s">
        <v>75</v>
      </c>
      <c r="B1089" s="85" t="s">
        <v>268</v>
      </c>
      <c r="C1089" s="85" t="s">
        <v>122</v>
      </c>
      <c r="D1089" s="85" t="s">
        <v>269</v>
      </c>
    </row>
    <row r="1090" spans="1:4" x14ac:dyDescent="0.35">
      <c r="A1090" s="73" t="s">
        <v>75</v>
      </c>
      <c r="B1090" s="85" t="s">
        <v>268</v>
      </c>
      <c r="C1090" s="85" t="s">
        <v>124</v>
      </c>
      <c r="D1090" s="85" t="s">
        <v>158</v>
      </c>
    </row>
    <row r="1091" spans="1:4" x14ac:dyDescent="0.35">
      <c r="A1091" s="73" t="s">
        <v>75</v>
      </c>
      <c r="B1091" s="85" t="s">
        <v>268</v>
      </c>
      <c r="C1091" s="85" t="s">
        <v>126</v>
      </c>
      <c r="D1091" s="85" t="s">
        <v>127</v>
      </c>
    </row>
    <row r="1092" spans="1:4" x14ac:dyDescent="0.35">
      <c r="A1092" s="73" t="s">
        <v>75</v>
      </c>
      <c r="B1092" s="85" t="s">
        <v>268</v>
      </c>
      <c r="C1092" s="85" t="s">
        <v>128</v>
      </c>
      <c r="D1092" s="85" t="s">
        <v>129</v>
      </c>
    </row>
    <row r="1093" spans="1:4" x14ac:dyDescent="0.35">
      <c r="A1093" s="73" t="s">
        <v>75</v>
      </c>
      <c r="B1093" s="85" t="s">
        <v>268</v>
      </c>
      <c r="C1093" s="85" t="s">
        <v>130</v>
      </c>
      <c r="D1093" s="85" t="s">
        <v>131</v>
      </c>
    </row>
    <row r="1094" spans="1:4" x14ac:dyDescent="0.35">
      <c r="A1094" s="73" t="s">
        <v>75</v>
      </c>
      <c r="B1094" s="85" t="s">
        <v>268</v>
      </c>
      <c r="C1094" s="85" t="s">
        <v>132</v>
      </c>
      <c r="D1094" s="85" t="s">
        <v>133</v>
      </c>
    </row>
    <row r="1095" spans="1:4" x14ac:dyDescent="0.35">
      <c r="A1095" s="73" t="s">
        <v>75</v>
      </c>
      <c r="B1095" s="85" t="s">
        <v>268</v>
      </c>
      <c r="C1095" s="85" t="s">
        <v>134</v>
      </c>
      <c r="D1095" s="85" t="s">
        <v>127</v>
      </c>
    </row>
    <row r="1096" spans="1:4" x14ac:dyDescent="0.35">
      <c r="A1096" s="73" t="s">
        <v>75</v>
      </c>
      <c r="B1096" s="85" t="s">
        <v>268</v>
      </c>
      <c r="C1096" s="85" t="s">
        <v>135</v>
      </c>
      <c r="D1096" s="85" t="s">
        <v>136</v>
      </c>
    </row>
    <row r="1097" spans="1:4" x14ac:dyDescent="0.35">
      <c r="A1097" s="73" t="s">
        <v>75</v>
      </c>
      <c r="B1097" s="85" t="s">
        <v>268</v>
      </c>
      <c r="C1097" s="85" t="s">
        <v>137</v>
      </c>
      <c r="D1097" s="85" t="s">
        <v>138</v>
      </c>
    </row>
    <row r="1098" spans="1:4" x14ac:dyDescent="0.35">
      <c r="A1098" s="73" t="s">
        <v>75</v>
      </c>
      <c r="B1098" s="85" t="s">
        <v>268</v>
      </c>
      <c r="C1098" s="85" t="s">
        <v>139</v>
      </c>
      <c r="D1098" s="85" t="s">
        <v>98</v>
      </c>
    </row>
    <row r="1099" spans="1:4" x14ac:dyDescent="0.35">
      <c r="A1099" s="73" t="s">
        <v>75</v>
      </c>
      <c r="B1099" s="85" t="s">
        <v>268</v>
      </c>
      <c r="C1099" s="85" t="s">
        <v>140</v>
      </c>
      <c r="D1099" s="85" t="s">
        <v>98</v>
      </c>
    </row>
    <row r="1100" spans="1:4" x14ac:dyDescent="0.35">
      <c r="A1100" s="73" t="s">
        <v>75</v>
      </c>
      <c r="B1100" s="85" t="s">
        <v>268</v>
      </c>
      <c r="C1100" s="85" t="s">
        <v>141</v>
      </c>
      <c r="D1100" s="85" t="s">
        <v>98</v>
      </c>
    </row>
    <row r="1101" spans="1:4" x14ac:dyDescent="0.35">
      <c r="A1101" s="73" t="s">
        <v>75</v>
      </c>
      <c r="B1101" s="85" t="s">
        <v>268</v>
      </c>
      <c r="C1101" s="85" t="s">
        <v>142</v>
      </c>
      <c r="D1101" s="85" t="s">
        <v>98</v>
      </c>
    </row>
    <row r="1102" spans="1:4" x14ac:dyDescent="0.35">
      <c r="A1102" s="73" t="s">
        <v>75</v>
      </c>
      <c r="B1102" s="85" t="s">
        <v>268</v>
      </c>
      <c r="C1102" s="85" t="s">
        <v>143</v>
      </c>
      <c r="D1102" s="85" t="s">
        <v>98</v>
      </c>
    </row>
    <row r="1103" spans="1:4" x14ac:dyDescent="0.35">
      <c r="A1103" s="73" t="s">
        <v>75</v>
      </c>
      <c r="B1103" s="85" t="s">
        <v>268</v>
      </c>
      <c r="C1103" s="85" t="s">
        <v>144</v>
      </c>
      <c r="D1103" s="85" t="s">
        <v>98</v>
      </c>
    </row>
    <row r="1104" spans="1:4" x14ac:dyDescent="0.35">
      <c r="A1104" s="73" t="s">
        <v>75</v>
      </c>
      <c r="B1104" s="85" t="s">
        <v>270</v>
      </c>
      <c r="C1104" s="85" t="s">
        <v>77</v>
      </c>
      <c r="D1104" s="86" t="s">
        <v>78</v>
      </c>
    </row>
    <row r="1105" spans="1:4" x14ac:dyDescent="0.35">
      <c r="A1105" s="73" t="s">
        <v>75</v>
      </c>
      <c r="B1105" s="85" t="s">
        <v>270</v>
      </c>
      <c r="C1105" s="85" t="s">
        <v>79</v>
      </c>
      <c r="D1105" s="86" t="s">
        <v>80</v>
      </c>
    </row>
    <row r="1106" spans="1:4" x14ac:dyDescent="0.35">
      <c r="A1106" s="73" t="s">
        <v>75</v>
      </c>
      <c r="B1106" s="85" t="s">
        <v>270</v>
      </c>
      <c r="C1106" s="85" t="s">
        <v>81</v>
      </c>
      <c r="D1106" s="86" t="s">
        <v>82</v>
      </c>
    </row>
    <row r="1107" spans="1:4" x14ac:dyDescent="0.35">
      <c r="A1107" s="73" t="s">
        <v>75</v>
      </c>
      <c r="B1107" s="85" t="s">
        <v>270</v>
      </c>
      <c r="C1107" s="85" t="s">
        <v>83</v>
      </c>
      <c r="D1107" s="86" t="s">
        <v>84</v>
      </c>
    </row>
    <row r="1108" spans="1:4" x14ac:dyDescent="0.35">
      <c r="A1108" s="73" t="s">
        <v>75</v>
      </c>
      <c r="B1108" s="85" t="s">
        <v>270</v>
      </c>
      <c r="C1108" s="85" t="s">
        <v>85</v>
      </c>
      <c r="D1108" s="86" t="s">
        <v>86</v>
      </c>
    </row>
    <row r="1109" spans="1:4" x14ac:dyDescent="0.35">
      <c r="A1109" s="73" t="s">
        <v>75</v>
      </c>
      <c r="B1109" s="85" t="s">
        <v>270</v>
      </c>
      <c r="C1109" s="85" t="s">
        <v>87</v>
      </c>
      <c r="D1109" s="86" t="s">
        <v>88</v>
      </c>
    </row>
    <row r="1110" spans="1:4" x14ac:dyDescent="0.35">
      <c r="A1110" s="73" t="s">
        <v>75</v>
      </c>
      <c r="B1110" s="85" t="s">
        <v>270</v>
      </c>
      <c r="C1110" s="85" t="s">
        <v>89</v>
      </c>
      <c r="D1110" s="86" t="s">
        <v>90</v>
      </c>
    </row>
    <row r="1111" spans="1:4" x14ac:dyDescent="0.35">
      <c r="A1111" s="73" t="s">
        <v>75</v>
      </c>
      <c r="B1111" s="85" t="s">
        <v>270</v>
      </c>
      <c r="C1111" s="85" t="s">
        <v>91</v>
      </c>
      <c r="D1111" s="86" t="s">
        <v>92</v>
      </c>
    </row>
    <row r="1112" spans="1:4" x14ac:dyDescent="0.35">
      <c r="A1112" s="73" t="s">
        <v>75</v>
      </c>
      <c r="B1112" s="85" t="s">
        <v>270</v>
      </c>
      <c r="C1112" s="85" t="s">
        <v>93</v>
      </c>
      <c r="D1112" s="86" t="s">
        <v>94</v>
      </c>
    </row>
    <row r="1113" spans="1:4" x14ac:dyDescent="0.35">
      <c r="A1113" s="73" t="s">
        <v>75</v>
      </c>
      <c r="B1113" s="85" t="s">
        <v>270</v>
      </c>
      <c r="C1113" s="85" t="s">
        <v>95</v>
      </c>
      <c r="D1113" s="86" t="s">
        <v>96</v>
      </c>
    </row>
    <row r="1114" spans="1:4" x14ac:dyDescent="0.35">
      <c r="A1114" s="73" t="s">
        <v>75</v>
      </c>
      <c r="B1114" s="85" t="s">
        <v>270</v>
      </c>
      <c r="C1114" s="85" t="s">
        <v>97</v>
      </c>
      <c r="D1114" s="85" t="s">
        <v>98</v>
      </c>
    </row>
    <row r="1115" spans="1:4" x14ac:dyDescent="0.35">
      <c r="A1115" s="73" t="s">
        <v>75</v>
      </c>
      <c r="B1115" s="85" t="s">
        <v>270</v>
      </c>
      <c r="C1115" s="85" t="s">
        <v>99</v>
      </c>
      <c r="D1115" s="86" t="s">
        <v>100</v>
      </c>
    </row>
    <row r="1116" spans="1:4" x14ac:dyDescent="0.35">
      <c r="A1116" s="73" t="s">
        <v>75</v>
      </c>
      <c r="B1116" s="85" t="s">
        <v>270</v>
      </c>
      <c r="C1116" s="85" t="s">
        <v>101</v>
      </c>
      <c r="D1116" s="86" t="s">
        <v>102</v>
      </c>
    </row>
    <row r="1117" spans="1:4" x14ac:dyDescent="0.35">
      <c r="A1117" s="73" t="s">
        <v>75</v>
      </c>
      <c r="B1117" s="85" t="s">
        <v>270</v>
      </c>
      <c r="C1117" s="85" t="s">
        <v>103</v>
      </c>
      <c r="D1117" s="86" t="s">
        <v>250</v>
      </c>
    </row>
    <row r="1118" spans="1:4" x14ac:dyDescent="0.35">
      <c r="A1118" s="73" t="s">
        <v>75</v>
      </c>
      <c r="B1118" s="85" t="s">
        <v>270</v>
      </c>
      <c r="C1118" s="85" t="s">
        <v>104</v>
      </c>
      <c r="D1118" s="86" t="s">
        <v>115</v>
      </c>
    </row>
    <row r="1119" spans="1:4" x14ac:dyDescent="0.35">
      <c r="A1119" s="73" t="s">
        <v>75</v>
      </c>
      <c r="B1119" s="85" t="s">
        <v>270</v>
      </c>
      <c r="C1119" s="85" t="s">
        <v>106</v>
      </c>
      <c r="D1119" s="86" t="s">
        <v>94</v>
      </c>
    </row>
    <row r="1120" spans="1:4" x14ac:dyDescent="0.35">
      <c r="A1120" s="73" t="s">
        <v>75</v>
      </c>
      <c r="B1120" s="85" t="s">
        <v>270</v>
      </c>
      <c r="C1120" s="85" t="s">
        <v>108</v>
      </c>
      <c r="D1120" s="86" t="s">
        <v>251</v>
      </c>
    </row>
    <row r="1121" spans="1:4" x14ac:dyDescent="0.35">
      <c r="A1121" s="73" t="s">
        <v>75</v>
      </c>
      <c r="B1121" s="85" t="s">
        <v>270</v>
      </c>
      <c r="C1121" s="85" t="s">
        <v>110</v>
      </c>
      <c r="D1121" s="86" t="s">
        <v>96</v>
      </c>
    </row>
    <row r="1122" spans="1:4" x14ac:dyDescent="0.35">
      <c r="A1122" s="73" t="s">
        <v>75</v>
      </c>
      <c r="B1122" s="85" t="s">
        <v>270</v>
      </c>
      <c r="C1122" s="85" t="s">
        <v>112</v>
      </c>
      <c r="D1122" s="86" t="s">
        <v>252</v>
      </c>
    </row>
    <row r="1123" spans="1:4" x14ac:dyDescent="0.35">
      <c r="A1123" s="73" t="s">
        <v>75</v>
      </c>
      <c r="B1123" s="85" t="s">
        <v>270</v>
      </c>
      <c r="C1123" s="85" t="s">
        <v>114</v>
      </c>
      <c r="D1123" s="86" t="s">
        <v>178</v>
      </c>
    </row>
    <row r="1124" spans="1:4" x14ac:dyDescent="0.35">
      <c r="A1124" s="73" t="s">
        <v>75</v>
      </c>
      <c r="B1124" s="85" t="s">
        <v>270</v>
      </c>
      <c r="C1124" s="85" t="s">
        <v>116</v>
      </c>
      <c r="D1124" s="86" t="s">
        <v>113</v>
      </c>
    </row>
    <row r="1125" spans="1:4" x14ac:dyDescent="0.35">
      <c r="A1125" s="73" t="s">
        <v>75</v>
      </c>
      <c r="B1125" s="85" t="s">
        <v>270</v>
      </c>
      <c r="C1125" s="85" t="s">
        <v>118</v>
      </c>
      <c r="D1125" s="86" t="s">
        <v>253</v>
      </c>
    </row>
    <row r="1126" spans="1:4" x14ac:dyDescent="0.35">
      <c r="A1126" s="73" t="s">
        <v>75</v>
      </c>
      <c r="B1126" s="85" t="s">
        <v>270</v>
      </c>
      <c r="C1126" s="85" t="s">
        <v>120</v>
      </c>
      <c r="D1126" s="86" t="s">
        <v>202</v>
      </c>
    </row>
    <row r="1127" spans="1:4" x14ac:dyDescent="0.35">
      <c r="A1127" s="73" t="s">
        <v>75</v>
      </c>
      <c r="B1127" s="85" t="s">
        <v>270</v>
      </c>
      <c r="C1127" s="85" t="s">
        <v>122</v>
      </c>
      <c r="D1127" s="86" t="s">
        <v>254</v>
      </c>
    </row>
    <row r="1128" spans="1:4" x14ac:dyDescent="0.35">
      <c r="A1128" s="73" t="s">
        <v>75</v>
      </c>
      <c r="B1128" s="85" t="s">
        <v>270</v>
      </c>
      <c r="C1128" s="85" t="s">
        <v>124</v>
      </c>
      <c r="D1128" s="86" t="s">
        <v>255</v>
      </c>
    </row>
    <row r="1129" spans="1:4" x14ac:dyDescent="0.35">
      <c r="A1129" s="73" t="s">
        <v>75</v>
      </c>
      <c r="B1129" s="85" t="s">
        <v>270</v>
      </c>
      <c r="C1129" s="85" t="s">
        <v>126</v>
      </c>
      <c r="D1129" s="86" t="s">
        <v>127</v>
      </c>
    </row>
    <row r="1130" spans="1:4" x14ac:dyDescent="0.35">
      <c r="A1130" s="73" t="s">
        <v>75</v>
      </c>
      <c r="B1130" s="85" t="s">
        <v>270</v>
      </c>
      <c r="C1130" s="85" t="s">
        <v>128</v>
      </c>
      <c r="D1130" s="86" t="s">
        <v>129</v>
      </c>
    </row>
    <row r="1131" spans="1:4" x14ac:dyDescent="0.35">
      <c r="A1131" s="73" t="s">
        <v>75</v>
      </c>
      <c r="B1131" s="85" t="s">
        <v>270</v>
      </c>
      <c r="C1131" s="85" t="s">
        <v>130</v>
      </c>
      <c r="D1131" s="86" t="s">
        <v>131</v>
      </c>
    </row>
    <row r="1132" spans="1:4" x14ac:dyDescent="0.35">
      <c r="A1132" s="73" t="s">
        <v>75</v>
      </c>
      <c r="B1132" s="85" t="s">
        <v>270</v>
      </c>
      <c r="C1132" s="85" t="s">
        <v>132</v>
      </c>
      <c r="D1132" s="86" t="s">
        <v>133</v>
      </c>
    </row>
    <row r="1133" spans="1:4" x14ac:dyDescent="0.35">
      <c r="A1133" s="73" t="s">
        <v>75</v>
      </c>
      <c r="B1133" s="85" t="s">
        <v>270</v>
      </c>
      <c r="C1133" s="85" t="s">
        <v>134</v>
      </c>
      <c r="D1133" s="86" t="s">
        <v>127</v>
      </c>
    </row>
    <row r="1134" spans="1:4" x14ac:dyDescent="0.35">
      <c r="A1134" s="73" t="s">
        <v>75</v>
      </c>
      <c r="B1134" s="85" t="s">
        <v>270</v>
      </c>
      <c r="C1134" s="85" t="s">
        <v>135</v>
      </c>
      <c r="D1134" s="86" t="s">
        <v>136</v>
      </c>
    </row>
    <row r="1135" spans="1:4" x14ac:dyDescent="0.35">
      <c r="A1135" s="73" t="s">
        <v>75</v>
      </c>
      <c r="B1135" s="85" t="s">
        <v>270</v>
      </c>
      <c r="C1135" s="85" t="s">
        <v>137</v>
      </c>
      <c r="D1135" s="86" t="s">
        <v>138</v>
      </c>
    </row>
    <row r="1136" spans="1:4" x14ac:dyDescent="0.35">
      <c r="A1136" s="73" t="s">
        <v>75</v>
      </c>
      <c r="B1136" s="85" t="s">
        <v>270</v>
      </c>
      <c r="C1136" s="85" t="s">
        <v>139</v>
      </c>
      <c r="D1136" s="85" t="s">
        <v>98</v>
      </c>
    </row>
    <row r="1137" spans="1:4" x14ac:dyDescent="0.35">
      <c r="A1137" s="73" t="s">
        <v>75</v>
      </c>
      <c r="B1137" s="85" t="s">
        <v>270</v>
      </c>
      <c r="C1137" s="85" t="s">
        <v>140</v>
      </c>
      <c r="D1137" s="85" t="s">
        <v>98</v>
      </c>
    </row>
    <row r="1138" spans="1:4" x14ac:dyDescent="0.35">
      <c r="A1138" s="73" t="s">
        <v>75</v>
      </c>
      <c r="B1138" s="85" t="s">
        <v>270</v>
      </c>
      <c r="C1138" s="85" t="s">
        <v>141</v>
      </c>
      <c r="D1138" s="85" t="s">
        <v>98</v>
      </c>
    </row>
    <row r="1139" spans="1:4" x14ac:dyDescent="0.35">
      <c r="A1139" s="73" t="s">
        <v>75</v>
      </c>
      <c r="B1139" s="85" t="s">
        <v>270</v>
      </c>
      <c r="C1139" s="85" t="s">
        <v>142</v>
      </c>
      <c r="D1139" s="85" t="s">
        <v>98</v>
      </c>
    </row>
    <row r="1140" spans="1:4" x14ac:dyDescent="0.35">
      <c r="A1140" s="73" t="s">
        <v>75</v>
      </c>
      <c r="B1140" s="85" t="s">
        <v>270</v>
      </c>
      <c r="C1140" s="85" t="s">
        <v>143</v>
      </c>
      <c r="D1140" s="85" t="s">
        <v>98</v>
      </c>
    </row>
    <row r="1141" spans="1:4" x14ac:dyDescent="0.35">
      <c r="A1141" s="73" t="s">
        <v>75</v>
      </c>
      <c r="B1141" s="85" t="s">
        <v>270</v>
      </c>
      <c r="C1141" s="85" t="s">
        <v>144</v>
      </c>
      <c r="D1141" s="85" t="s">
        <v>98</v>
      </c>
    </row>
    <row r="1142" spans="1:4" x14ac:dyDescent="0.35">
      <c r="A1142" s="73" t="s">
        <v>75</v>
      </c>
      <c r="B1142" s="85" t="s">
        <v>271</v>
      </c>
      <c r="C1142" s="85" t="s">
        <v>77</v>
      </c>
      <c r="D1142" s="85" t="s">
        <v>78</v>
      </c>
    </row>
    <row r="1143" spans="1:4" x14ac:dyDescent="0.35">
      <c r="A1143" s="73" t="s">
        <v>75</v>
      </c>
      <c r="B1143" s="85" t="s">
        <v>271</v>
      </c>
      <c r="C1143" s="85" t="s">
        <v>79</v>
      </c>
      <c r="D1143" s="85" t="s">
        <v>80</v>
      </c>
    </row>
    <row r="1144" spans="1:4" x14ac:dyDescent="0.35">
      <c r="A1144" s="73" t="s">
        <v>75</v>
      </c>
      <c r="B1144" s="85" t="s">
        <v>271</v>
      </c>
      <c r="C1144" s="85" t="s">
        <v>81</v>
      </c>
      <c r="D1144" s="85" t="s">
        <v>82</v>
      </c>
    </row>
    <row r="1145" spans="1:4" x14ac:dyDescent="0.35">
      <c r="A1145" s="73" t="s">
        <v>75</v>
      </c>
      <c r="B1145" s="85" t="s">
        <v>271</v>
      </c>
      <c r="C1145" s="85" t="s">
        <v>83</v>
      </c>
      <c r="D1145" s="85" t="s">
        <v>84</v>
      </c>
    </row>
    <row r="1146" spans="1:4" x14ac:dyDescent="0.35">
      <c r="A1146" s="73" t="s">
        <v>75</v>
      </c>
      <c r="B1146" s="85" t="s">
        <v>271</v>
      </c>
      <c r="C1146" s="85" t="s">
        <v>85</v>
      </c>
      <c r="D1146" s="85" t="s">
        <v>86</v>
      </c>
    </row>
    <row r="1147" spans="1:4" x14ac:dyDescent="0.35">
      <c r="A1147" s="73" t="s">
        <v>75</v>
      </c>
      <c r="B1147" s="85" t="s">
        <v>271</v>
      </c>
      <c r="C1147" s="85" t="s">
        <v>87</v>
      </c>
      <c r="D1147" s="85" t="s">
        <v>88</v>
      </c>
    </row>
    <row r="1148" spans="1:4" x14ac:dyDescent="0.35">
      <c r="A1148" s="73" t="s">
        <v>75</v>
      </c>
      <c r="B1148" s="85" t="s">
        <v>271</v>
      </c>
      <c r="C1148" s="85" t="s">
        <v>89</v>
      </c>
      <c r="D1148" s="85" t="s">
        <v>90</v>
      </c>
    </row>
    <row r="1149" spans="1:4" x14ac:dyDescent="0.35">
      <c r="A1149" s="73" t="s">
        <v>75</v>
      </c>
      <c r="B1149" s="85" t="s">
        <v>271</v>
      </c>
      <c r="C1149" s="85" t="s">
        <v>91</v>
      </c>
      <c r="D1149" s="85" t="s">
        <v>92</v>
      </c>
    </row>
    <row r="1150" spans="1:4" x14ac:dyDescent="0.35">
      <c r="A1150" s="73" t="s">
        <v>75</v>
      </c>
      <c r="B1150" s="85" t="s">
        <v>271</v>
      </c>
      <c r="C1150" s="85" t="s">
        <v>93</v>
      </c>
      <c r="D1150" s="85" t="s">
        <v>94</v>
      </c>
    </row>
    <row r="1151" spans="1:4" x14ac:dyDescent="0.35">
      <c r="A1151" s="73" t="s">
        <v>75</v>
      </c>
      <c r="B1151" s="85" t="s">
        <v>271</v>
      </c>
      <c r="C1151" s="85" t="s">
        <v>95</v>
      </c>
      <c r="D1151" s="85" t="s">
        <v>96</v>
      </c>
    </row>
    <row r="1152" spans="1:4" x14ac:dyDescent="0.35">
      <c r="A1152" s="73" t="s">
        <v>75</v>
      </c>
      <c r="B1152" s="85" t="s">
        <v>271</v>
      </c>
      <c r="C1152" s="85" t="s">
        <v>97</v>
      </c>
      <c r="D1152" s="85" t="s">
        <v>98</v>
      </c>
    </row>
    <row r="1153" spans="1:4" x14ac:dyDescent="0.35">
      <c r="A1153" s="73" t="s">
        <v>75</v>
      </c>
      <c r="B1153" s="85" t="s">
        <v>271</v>
      </c>
      <c r="C1153" s="85" t="s">
        <v>99</v>
      </c>
      <c r="D1153" s="85" t="s">
        <v>100</v>
      </c>
    </row>
    <row r="1154" spans="1:4" x14ac:dyDescent="0.35">
      <c r="A1154" s="73" t="s">
        <v>75</v>
      </c>
      <c r="B1154" s="85" t="s">
        <v>271</v>
      </c>
      <c r="C1154" s="85" t="s">
        <v>101</v>
      </c>
      <c r="D1154" s="85" t="s">
        <v>102</v>
      </c>
    </row>
    <row r="1155" spans="1:4" x14ac:dyDescent="0.35">
      <c r="A1155" s="73" t="s">
        <v>75</v>
      </c>
      <c r="B1155" s="85" t="s">
        <v>271</v>
      </c>
      <c r="C1155" s="85" t="s">
        <v>103</v>
      </c>
      <c r="D1155" s="85" t="s">
        <v>272</v>
      </c>
    </row>
    <row r="1156" spans="1:4" x14ac:dyDescent="0.35">
      <c r="A1156" s="73" t="s">
        <v>75</v>
      </c>
      <c r="B1156" s="85" t="s">
        <v>271</v>
      </c>
      <c r="C1156" s="85" t="s">
        <v>104</v>
      </c>
      <c r="D1156" s="85" t="s">
        <v>252</v>
      </c>
    </row>
    <row r="1157" spans="1:4" x14ac:dyDescent="0.35">
      <c r="A1157" s="73" t="s">
        <v>75</v>
      </c>
      <c r="B1157" s="85" t="s">
        <v>271</v>
      </c>
      <c r="C1157" s="85" t="s">
        <v>106</v>
      </c>
      <c r="D1157" s="85" t="s">
        <v>170</v>
      </c>
    </row>
    <row r="1158" spans="1:4" x14ac:dyDescent="0.35">
      <c r="A1158" s="73" t="s">
        <v>75</v>
      </c>
      <c r="B1158" s="85" t="s">
        <v>271</v>
      </c>
      <c r="C1158" s="85" t="s">
        <v>108</v>
      </c>
      <c r="D1158" s="85" t="s">
        <v>178</v>
      </c>
    </row>
    <row r="1159" spans="1:4" x14ac:dyDescent="0.35">
      <c r="A1159" s="73" t="s">
        <v>75</v>
      </c>
      <c r="B1159" s="85" t="s">
        <v>271</v>
      </c>
      <c r="C1159" s="85" t="s">
        <v>110</v>
      </c>
      <c r="D1159" s="85" t="s">
        <v>147</v>
      </c>
    </row>
    <row r="1160" spans="1:4" x14ac:dyDescent="0.35">
      <c r="A1160" s="73" t="s">
        <v>75</v>
      </c>
      <c r="B1160" s="85" t="s">
        <v>271</v>
      </c>
      <c r="C1160" s="85" t="s">
        <v>112</v>
      </c>
      <c r="D1160" s="85" t="s">
        <v>273</v>
      </c>
    </row>
    <row r="1161" spans="1:4" x14ac:dyDescent="0.35">
      <c r="A1161" s="73" t="s">
        <v>75</v>
      </c>
      <c r="B1161" s="85" t="s">
        <v>271</v>
      </c>
      <c r="C1161" s="85" t="s">
        <v>114</v>
      </c>
      <c r="D1161" s="85" t="s">
        <v>117</v>
      </c>
    </row>
    <row r="1162" spans="1:4" x14ac:dyDescent="0.35">
      <c r="A1162" s="73" t="s">
        <v>75</v>
      </c>
      <c r="B1162" s="85" t="s">
        <v>271</v>
      </c>
      <c r="C1162" s="85" t="s">
        <v>116</v>
      </c>
      <c r="D1162" s="85" t="s">
        <v>274</v>
      </c>
    </row>
    <row r="1163" spans="1:4" x14ac:dyDescent="0.35">
      <c r="A1163" s="73" t="s">
        <v>75</v>
      </c>
      <c r="B1163" s="85" t="s">
        <v>271</v>
      </c>
      <c r="C1163" s="85" t="s">
        <v>118</v>
      </c>
      <c r="D1163" s="85" t="s">
        <v>275</v>
      </c>
    </row>
    <row r="1164" spans="1:4" x14ac:dyDescent="0.35">
      <c r="A1164" s="73" t="s">
        <v>75</v>
      </c>
      <c r="B1164" s="85" t="s">
        <v>271</v>
      </c>
      <c r="C1164" s="85" t="s">
        <v>120</v>
      </c>
      <c r="D1164" s="85" t="s">
        <v>276</v>
      </c>
    </row>
    <row r="1165" spans="1:4" x14ac:dyDescent="0.35">
      <c r="A1165" s="73" t="s">
        <v>75</v>
      </c>
      <c r="B1165" s="85" t="s">
        <v>271</v>
      </c>
      <c r="C1165" s="85" t="s">
        <v>122</v>
      </c>
      <c r="D1165" s="85" t="s">
        <v>277</v>
      </c>
    </row>
    <row r="1166" spans="1:4" x14ac:dyDescent="0.35">
      <c r="A1166" s="73" t="s">
        <v>75</v>
      </c>
      <c r="B1166" s="85" t="s">
        <v>271</v>
      </c>
      <c r="C1166" s="85" t="s">
        <v>124</v>
      </c>
      <c r="D1166" s="85" t="s">
        <v>244</v>
      </c>
    </row>
    <row r="1167" spans="1:4" x14ac:dyDescent="0.35">
      <c r="A1167" s="73" t="s">
        <v>75</v>
      </c>
      <c r="B1167" s="85" t="s">
        <v>271</v>
      </c>
      <c r="C1167" s="85" t="s">
        <v>126</v>
      </c>
      <c r="D1167" s="85" t="s">
        <v>127</v>
      </c>
    </row>
    <row r="1168" spans="1:4" x14ac:dyDescent="0.35">
      <c r="A1168" s="73" t="s">
        <v>75</v>
      </c>
      <c r="B1168" s="85" t="s">
        <v>271</v>
      </c>
      <c r="C1168" s="85" t="s">
        <v>128</v>
      </c>
      <c r="D1168" s="85" t="s">
        <v>129</v>
      </c>
    </row>
    <row r="1169" spans="1:4" x14ac:dyDescent="0.35">
      <c r="A1169" s="73" t="s">
        <v>75</v>
      </c>
      <c r="B1169" s="85" t="s">
        <v>271</v>
      </c>
      <c r="C1169" s="85" t="s">
        <v>130</v>
      </c>
      <c r="D1169" s="85" t="s">
        <v>131</v>
      </c>
    </row>
    <row r="1170" spans="1:4" x14ac:dyDescent="0.35">
      <c r="A1170" s="73" t="s">
        <v>75</v>
      </c>
      <c r="B1170" s="85" t="s">
        <v>271</v>
      </c>
      <c r="C1170" s="85" t="s">
        <v>132</v>
      </c>
      <c r="D1170" s="85" t="s">
        <v>133</v>
      </c>
    </row>
    <row r="1171" spans="1:4" x14ac:dyDescent="0.35">
      <c r="A1171" s="73" t="s">
        <v>75</v>
      </c>
      <c r="B1171" s="85" t="s">
        <v>271</v>
      </c>
      <c r="C1171" s="85" t="s">
        <v>134</v>
      </c>
      <c r="D1171" s="85" t="s">
        <v>127</v>
      </c>
    </row>
    <row r="1172" spans="1:4" x14ac:dyDescent="0.35">
      <c r="A1172" s="73" t="s">
        <v>75</v>
      </c>
      <c r="B1172" s="85" t="s">
        <v>271</v>
      </c>
      <c r="C1172" s="85" t="s">
        <v>135</v>
      </c>
      <c r="D1172" s="85" t="s">
        <v>136</v>
      </c>
    </row>
    <row r="1173" spans="1:4" x14ac:dyDescent="0.35">
      <c r="A1173" s="73" t="s">
        <v>75</v>
      </c>
      <c r="B1173" s="85" t="s">
        <v>271</v>
      </c>
      <c r="C1173" s="85" t="s">
        <v>137</v>
      </c>
      <c r="D1173" s="85" t="s">
        <v>138</v>
      </c>
    </row>
    <row r="1174" spans="1:4" x14ac:dyDescent="0.35">
      <c r="A1174" s="73" t="s">
        <v>75</v>
      </c>
      <c r="B1174" s="85" t="s">
        <v>271</v>
      </c>
      <c r="C1174" s="85" t="s">
        <v>139</v>
      </c>
      <c r="D1174" s="85" t="s">
        <v>98</v>
      </c>
    </row>
    <row r="1175" spans="1:4" x14ac:dyDescent="0.35">
      <c r="A1175" s="73" t="s">
        <v>75</v>
      </c>
      <c r="B1175" s="85" t="s">
        <v>271</v>
      </c>
      <c r="C1175" s="85" t="s">
        <v>140</v>
      </c>
      <c r="D1175" s="85" t="s">
        <v>98</v>
      </c>
    </row>
    <row r="1176" spans="1:4" x14ac:dyDescent="0.35">
      <c r="A1176" s="73" t="s">
        <v>75</v>
      </c>
      <c r="B1176" s="85" t="s">
        <v>271</v>
      </c>
      <c r="C1176" s="85" t="s">
        <v>141</v>
      </c>
      <c r="D1176" s="85" t="s">
        <v>98</v>
      </c>
    </row>
    <row r="1177" spans="1:4" x14ac:dyDescent="0.35">
      <c r="A1177" s="73" t="s">
        <v>75</v>
      </c>
      <c r="B1177" s="85" t="s">
        <v>271</v>
      </c>
      <c r="C1177" s="85" t="s">
        <v>142</v>
      </c>
      <c r="D1177" s="85" t="s">
        <v>98</v>
      </c>
    </row>
    <row r="1178" spans="1:4" x14ac:dyDescent="0.35">
      <c r="A1178" s="73" t="s">
        <v>75</v>
      </c>
      <c r="B1178" s="85" t="s">
        <v>271</v>
      </c>
      <c r="C1178" s="85" t="s">
        <v>143</v>
      </c>
      <c r="D1178" s="85" t="s">
        <v>98</v>
      </c>
    </row>
    <row r="1179" spans="1:4" x14ac:dyDescent="0.35">
      <c r="A1179" s="73" t="s">
        <v>75</v>
      </c>
      <c r="B1179" s="85" t="s">
        <v>271</v>
      </c>
      <c r="C1179" s="85" t="s">
        <v>144</v>
      </c>
      <c r="D1179" s="85" t="s">
        <v>98</v>
      </c>
    </row>
    <row r="1180" spans="1:4" x14ac:dyDescent="0.35">
      <c r="A1180" s="73" t="s">
        <v>75</v>
      </c>
      <c r="B1180" s="85" t="s">
        <v>278</v>
      </c>
      <c r="C1180" s="85" t="s">
        <v>77</v>
      </c>
      <c r="D1180" s="85" t="s">
        <v>169</v>
      </c>
    </row>
    <row r="1181" spans="1:4" x14ac:dyDescent="0.35">
      <c r="A1181" s="73" t="s">
        <v>75</v>
      </c>
      <c r="B1181" s="85" t="s">
        <v>278</v>
      </c>
      <c r="C1181" s="85" t="s">
        <v>79</v>
      </c>
      <c r="D1181" s="85" t="s">
        <v>170</v>
      </c>
    </row>
    <row r="1182" spans="1:4" x14ac:dyDescent="0.35">
      <c r="A1182" s="73" t="s">
        <v>75</v>
      </c>
      <c r="B1182" s="85" t="s">
        <v>278</v>
      </c>
      <c r="C1182" s="85" t="s">
        <v>81</v>
      </c>
      <c r="D1182" s="85" t="s">
        <v>80</v>
      </c>
    </row>
    <row r="1183" spans="1:4" x14ac:dyDescent="0.35">
      <c r="A1183" s="73" t="s">
        <v>75</v>
      </c>
      <c r="B1183" s="85" t="s">
        <v>278</v>
      </c>
      <c r="C1183" s="85" t="s">
        <v>83</v>
      </c>
      <c r="D1183" s="85" t="s">
        <v>171</v>
      </c>
    </row>
    <row r="1184" spans="1:4" x14ac:dyDescent="0.35">
      <c r="A1184" s="73" t="s">
        <v>75</v>
      </c>
      <c r="B1184" s="85" t="s">
        <v>278</v>
      </c>
      <c r="C1184" s="85" t="s">
        <v>85</v>
      </c>
      <c r="D1184" s="85" t="s">
        <v>150</v>
      </c>
    </row>
    <row r="1185" spans="1:4" x14ac:dyDescent="0.35">
      <c r="A1185" s="73" t="s">
        <v>75</v>
      </c>
      <c r="B1185" s="85" t="s">
        <v>278</v>
      </c>
      <c r="C1185" s="85" t="s">
        <v>87</v>
      </c>
      <c r="D1185" s="85" t="s">
        <v>152</v>
      </c>
    </row>
    <row r="1186" spans="1:4" x14ac:dyDescent="0.35">
      <c r="A1186" s="73" t="s">
        <v>75</v>
      </c>
      <c r="B1186" s="85" t="s">
        <v>278</v>
      </c>
      <c r="C1186" s="85" t="s">
        <v>89</v>
      </c>
      <c r="D1186" s="85" t="s">
        <v>172</v>
      </c>
    </row>
    <row r="1187" spans="1:4" x14ac:dyDescent="0.35">
      <c r="A1187" s="73" t="s">
        <v>75</v>
      </c>
      <c r="B1187" s="85" t="s">
        <v>278</v>
      </c>
      <c r="C1187" s="85" t="s">
        <v>91</v>
      </c>
      <c r="D1187" s="85" t="s">
        <v>173</v>
      </c>
    </row>
    <row r="1188" spans="1:4" x14ac:dyDescent="0.35">
      <c r="A1188" s="73" t="s">
        <v>75</v>
      </c>
      <c r="B1188" s="85" t="s">
        <v>278</v>
      </c>
      <c r="C1188" s="85" t="s">
        <v>93</v>
      </c>
      <c r="D1188" s="85" t="s">
        <v>174</v>
      </c>
    </row>
    <row r="1189" spans="1:4" x14ac:dyDescent="0.35">
      <c r="A1189" s="73" t="s">
        <v>75</v>
      </c>
      <c r="B1189" s="85" t="s">
        <v>278</v>
      </c>
      <c r="C1189" s="85" t="s">
        <v>95</v>
      </c>
      <c r="D1189" s="85" t="s">
        <v>175</v>
      </c>
    </row>
    <row r="1190" spans="1:4" x14ac:dyDescent="0.35">
      <c r="A1190" s="73" t="s">
        <v>75</v>
      </c>
      <c r="B1190" s="85" t="s">
        <v>278</v>
      </c>
      <c r="C1190" s="85" t="s">
        <v>97</v>
      </c>
      <c r="D1190" s="85" t="s">
        <v>98</v>
      </c>
    </row>
    <row r="1191" spans="1:4" x14ac:dyDescent="0.35">
      <c r="A1191" s="73" t="s">
        <v>75</v>
      </c>
      <c r="B1191" s="85" t="s">
        <v>278</v>
      </c>
      <c r="C1191" s="85" t="s">
        <v>99</v>
      </c>
      <c r="D1191" s="85" t="s">
        <v>176</v>
      </c>
    </row>
    <row r="1192" spans="1:4" x14ac:dyDescent="0.35">
      <c r="A1192" s="73" t="s">
        <v>75</v>
      </c>
      <c r="B1192" s="85" t="s">
        <v>278</v>
      </c>
      <c r="C1192" s="85" t="s">
        <v>101</v>
      </c>
      <c r="D1192" s="85" t="s">
        <v>177</v>
      </c>
    </row>
    <row r="1193" spans="1:4" x14ac:dyDescent="0.35">
      <c r="A1193" s="73" t="s">
        <v>75</v>
      </c>
      <c r="B1193" s="85" t="s">
        <v>278</v>
      </c>
      <c r="C1193" s="85" t="s">
        <v>103</v>
      </c>
      <c r="D1193" s="85" t="s">
        <v>105</v>
      </c>
    </row>
    <row r="1194" spans="1:4" x14ac:dyDescent="0.35">
      <c r="A1194" s="73" t="s">
        <v>75</v>
      </c>
      <c r="B1194" s="85" t="s">
        <v>278</v>
      </c>
      <c r="C1194" s="85" t="s">
        <v>104</v>
      </c>
      <c r="D1194" s="85" t="s">
        <v>146</v>
      </c>
    </row>
    <row r="1195" spans="1:4" x14ac:dyDescent="0.35">
      <c r="A1195" s="73" t="s">
        <v>75</v>
      </c>
      <c r="B1195" s="85" t="s">
        <v>278</v>
      </c>
      <c r="C1195" s="85" t="s">
        <v>106</v>
      </c>
      <c r="D1195" s="85" t="s">
        <v>78</v>
      </c>
    </row>
    <row r="1196" spans="1:4" x14ac:dyDescent="0.35">
      <c r="A1196" s="73" t="s">
        <v>75</v>
      </c>
      <c r="B1196" s="85" t="s">
        <v>278</v>
      </c>
      <c r="C1196" s="85" t="s">
        <v>108</v>
      </c>
      <c r="D1196" s="85" t="s">
        <v>170</v>
      </c>
    </row>
    <row r="1197" spans="1:4" x14ac:dyDescent="0.35">
      <c r="A1197" s="73" t="s">
        <v>75</v>
      </c>
      <c r="B1197" s="85" t="s">
        <v>278</v>
      </c>
      <c r="C1197" s="85" t="s">
        <v>110</v>
      </c>
      <c r="D1197" s="85" t="s">
        <v>178</v>
      </c>
    </row>
    <row r="1198" spans="1:4" x14ac:dyDescent="0.35">
      <c r="A1198" s="73" t="s">
        <v>75</v>
      </c>
      <c r="B1198" s="85" t="s">
        <v>278</v>
      </c>
      <c r="C1198" s="85" t="s">
        <v>112</v>
      </c>
      <c r="D1198" s="85" t="s">
        <v>179</v>
      </c>
    </row>
    <row r="1199" spans="1:4" x14ac:dyDescent="0.35">
      <c r="A1199" s="73" t="s">
        <v>75</v>
      </c>
      <c r="B1199" s="85" t="s">
        <v>278</v>
      </c>
      <c r="C1199" s="85" t="s">
        <v>114</v>
      </c>
      <c r="D1199" s="85" t="s">
        <v>180</v>
      </c>
    </row>
    <row r="1200" spans="1:4" x14ac:dyDescent="0.35">
      <c r="A1200" s="73" t="s">
        <v>75</v>
      </c>
      <c r="B1200" s="85" t="s">
        <v>278</v>
      </c>
      <c r="C1200" s="85" t="s">
        <v>116</v>
      </c>
      <c r="D1200" s="85" t="s">
        <v>84</v>
      </c>
    </row>
    <row r="1201" spans="1:4" x14ac:dyDescent="0.35">
      <c r="A1201" s="73" t="s">
        <v>75</v>
      </c>
      <c r="B1201" s="85" t="s">
        <v>278</v>
      </c>
      <c r="C1201" s="85" t="s">
        <v>118</v>
      </c>
      <c r="D1201" s="85" t="s">
        <v>86</v>
      </c>
    </row>
    <row r="1202" spans="1:4" x14ac:dyDescent="0.35">
      <c r="A1202" s="73" t="s">
        <v>75</v>
      </c>
      <c r="B1202" s="85" t="s">
        <v>278</v>
      </c>
      <c r="C1202" s="85" t="s">
        <v>120</v>
      </c>
      <c r="D1202" s="85" t="s">
        <v>279</v>
      </c>
    </row>
    <row r="1203" spans="1:4" x14ac:dyDescent="0.35">
      <c r="A1203" s="73" t="s">
        <v>75</v>
      </c>
      <c r="B1203" s="85" t="s">
        <v>278</v>
      </c>
      <c r="C1203" s="85" t="s">
        <v>122</v>
      </c>
      <c r="D1203" s="85" t="s">
        <v>280</v>
      </c>
    </row>
    <row r="1204" spans="1:4" x14ac:dyDescent="0.35">
      <c r="A1204" s="73" t="s">
        <v>75</v>
      </c>
      <c r="B1204" s="85" t="s">
        <v>278</v>
      </c>
      <c r="C1204" s="85" t="s">
        <v>124</v>
      </c>
      <c r="D1204" s="85" t="s">
        <v>281</v>
      </c>
    </row>
    <row r="1205" spans="1:4" x14ac:dyDescent="0.35">
      <c r="A1205" s="73" t="s">
        <v>75</v>
      </c>
      <c r="B1205" s="85" t="s">
        <v>278</v>
      </c>
      <c r="C1205" s="85" t="s">
        <v>126</v>
      </c>
      <c r="D1205" s="85" t="s">
        <v>184</v>
      </c>
    </row>
    <row r="1206" spans="1:4" x14ac:dyDescent="0.35">
      <c r="A1206" s="73" t="s">
        <v>75</v>
      </c>
      <c r="B1206" s="85" t="s">
        <v>278</v>
      </c>
      <c r="C1206" s="85" t="s">
        <v>128</v>
      </c>
      <c r="D1206" s="85" t="s">
        <v>185</v>
      </c>
    </row>
    <row r="1207" spans="1:4" x14ac:dyDescent="0.35">
      <c r="A1207" s="73" t="s">
        <v>75</v>
      </c>
      <c r="B1207" s="85" t="s">
        <v>278</v>
      </c>
      <c r="C1207" s="85" t="s">
        <v>130</v>
      </c>
      <c r="D1207" s="85" t="s">
        <v>186</v>
      </c>
    </row>
    <row r="1208" spans="1:4" x14ac:dyDescent="0.35">
      <c r="A1208" s="73" t="s">
        <v>75</v>
      </c>
      <c r="B1208" s="85" t="s">
        <v>278</v>
      </c>
      <c r="C1208" s="85" t="s">
        <v>132</v>
      </c>
      <c r="D1208" s="85" t="s">
        <v>187</v>
      </c>
    </row>
    <row r="1209" spans="1:4" x14ac:dyDescent="0.35">
      <c r="A1209" s="73" t="s">
        <v>75</v>
      </c>
      <c r="B1209" s="85" t="s">
        <v>278</v>
      </c>
      <c r="C1209" s="85" t="s">
        <v>134</v>
      </c>
      <c r="D1209" s="85" t="s">
        <v>184</v>
      </c>
    </row>
    <row r="1210" spans="1:4" x14ac:dyDescent="0.35">
      <c r="A1210" s="73" t="s">
        <v>75</v>
      </c>
      <c r="B1210" s="85" t="s">
        <v>278</v>
      </c>
      <c r="C1210" s="85" t="s">
        <v>135</v>
      </c>
      <c r="D1210" s="85" t="s">
        <v>129</v>
      </c>
    </row>
    <row r="1211" spans="1:4" x14ac:dyDescent="0.35">
      <c r="A1211" s="73" t="s">
        <v>75</v>
      </c>
      <c r="B1211" s="85" t="s">
        <v>278</v>
      </c>
      <c r="C1211" s="85" t="s">
        <v>137</v>
      </c>
      <c r="D1211" s="85" t="s">
        <v>269</v>
      </c>
    </row>
    <row r="1212" spans="1:4" x14ac:dyDescent="0.35">
      <c r="A1212" s="73" t="s">
        <v>75</v>
      </c>
      <c r="B1212" s="85" t="s">
        <v>278</v>
      </c>
      <c r="C1212" s="85" t="s">
        <v>139</v>
      </c>
      <c r="D1212" s="85" t="s">
        <v>98</v>
      </c>
    </row>
    <row r="1213" spans="1:4" x14ac:dyDescent="0.35">
      <c r="A1213" s="73" t="s">
        <v>75</v>
      </c>
      <c r="B1213" s="85" t="s">
        <v>278</v>
      </c>
      <c r="C1213" s="85" t="s">
        <v>140</v>
      </c>
      <c r="D1213" s="85" t="s">
        <v>98</v>
      </c>
    </row>
    <row r="1214" spans="1:4" x14ac:dyDescent="0.35">
      <c r="A1214" s="73" t="s">
        <v>75</v>
      </c>
      <c r="B1214" s="85" t="s">
        <v>278</v>
      </c>
      <c r="C1214" s="85" t="s">
        <v>141</v>
      </c>
      <c r="D1214" s="85" t="s">
        <v>98</v>
      </c>
    </row>
    <row r="1215" spans="1:4" x14ac:dyDescent="0.35">
      <c r="A1215" s="73" t="s">
        <v>75</v>
      </c>
      <c r="B1215" s="85" t="s">
        <v>278</v>
      </c>
      <c r="C1215" s="85" t="s">
        <v>142</v>
      </c>
      <c r="D1215" s="85" t="s">
        <v>98</v>
      </c>
    </row>
    <row r="1216" spans="1:4" x14ac:dyDescent="0.35">
      <c r="A1216" s="73" t="s">
        <v>75</v>
      </c>
      <c r="B1216" s="85" t="s">
        <v>278</v>
      </c>
      <c r="C1216" s="85" t="s">
        <v>143</v>
      </c>
      <c r="D1216" s="85" t="s">
        <v>98</v>
      </c>
    </row>
    <row r="1217" spans="1:4" x14ac:dyDescent="0.35">
      <c r="A1217" s="73" t="s">
        <v>75</v>
      </c>
      <c r="B1217" s="85" t="s">
        <v>278</v>
      </c>
      <c r="C1217" s="85" t="s">
        <v>144</v>
      </c>
      <c r="D1217" s="85" t="s">
        <v>98</v>
      </c>
    </row>
    <row r="1218" spans="1:4" x14ac:dyDescent="0.35">
      <c r="A1218" s="73" t="s">
        <v>75</v>
      </c>
      <c r="B1218" s="85" t="s">
        <v>282</v>
      </c>
      <c r="C1218" s="85" t="s">
        <v>77</v>
      </c>
      <c r="D1218" s="85" t="s">
        <v>78</v>
      </c>
    </row>
    <row r="1219" spans="1:4" x14ac:dyDescent="0.35">
      <c r="A1219" s="73" t="s">
        <v>75</v>
      </c>
      <c r="B1219" s="85" t="s">
        <v>282</v>
      </c>
      <c r="C1219" s="85" t="s">
        <v>79</v>
      </c>
      <c r="D1219" s="85" t="s">
        <v>80</v>
      </c>
    </row>
    <row r="1220" spans="1:4" x14ac:dyDescent="0.35">
      <c r="A1220" s="73" t="s">
        <v>75</v>
      </c>
      <c r="B1220" s="85" t="s">
        <v>282</v>
      </c>
      <c r="C1220" s="85" t="s">
        <v>81</v>
      </c>
      <c r="D1220" s="85" t="s">
        <v>82</v>
      </c>
    </row>
    <row r="1221" spans="1:4" x14ac:dyDescent="0.35">
      <c r="A1221" s="73" t="s">
        <v>75</v>
      </c>
      <c r="B1221" s="85" t="s">
        <v>282</v>
      </c>
      <c r="C1221" s="85" t="s">
        <v>83</v>
      </c>
      <c r="D1221" s="85" t="s">
        <v>84</v>
      </c>
    </row>
    <row r="1222" spans="1:4" x14ac:dyDescent="0.35">
      <c r="A1222" s="73" t="s">
        <v>75</v>
      </c>
      <c r="B1222" s="85" t="s">
        <v>282</v>
      </c>
      <c r="C1222" s="85" t="s">
        <v>85</v>
      </c>
      <c r="D1222" s="85" t="s">
        <v>86</v>
      </c>
    </row>
    <row r="1223" spans="1:4" x14ac:dyDescent="0.35">
      <c r="A1223" s="73" t="s">
        <v>75</v>
      </c>
      <c r="B1223" s="85" t="s">
        <v>282</v>
      </c>
      <c r="C1223" s="85" t="s">
        <v>87</v>
      </c>
      <c r="D1223" s="85" t="s">
        <v>88</v>
      </c>
    </row>
    <row r="1224" spans="1:4" x14ac:dyDescent="0.35">
      <c r="A1224" s="73" t="s">
        <v>75</v>
      </c>
      <c r="B1224" s="85" t="s">
        <v>282</v>
      </c>
      <c r="C1224" s="85" t="s">
        <v>89</v>
      </c>
      <c r="D1224" s="85" t="s">
        <v>90</v>
      </c>
    </row>
    <row r="1225" spans="1:4" x14ac:dyDescent="0.35">
      <c r="A1225" s="73" t="s">
        <v>75</v>
      </c>
      <c r="B1225" s="85" t="s">
        <v>282</v>
      </c>
      <c r="C1225" s="85" t="s">
        <v>91</v>
      </c>
      <c r="D1225" s="85" t="s">
        <v>92</v>
      </c>
    </row>
    <row r="1226" spans="1:4" x14ac:dyDescent="0.35">
      <c r="A1226" s="73" t="s">
        <v>75</v>
      </c>
      <c r="B1226" s="85" t="s">
        <v>282</v>
      </c>
      <c r="C1226" s="85" t="s">
        <v>93</v>
      </c>
      <c r="D1226" s="85" t="s">
        <v>94</v>
      </c>
    </row>
    <row r="1227" spans="1:4" x14ac:dyDescent="0.35">
      <c r="A1227" s="73" t="s">
        <v>75</v>
      </c>
      <c r="B1227" s="85" t="s">
        <v>282</v>
      </c>
      <c r="C1227" s="85" t="s">
        <v>95</v>
      </c>
      <c r="D1227" s="85" t="s">
        <v>96</v>
      </c>
    </row>
    <row r="1228" spans="1:4" x14ac:dyDescent="0.35">
      <c r="A1228" s="73" t="s">
        <v>75</v>
      </c>
      <c r="B1228" s="85" t="s">
        <v>282</v>
      </c>
      <c r="C1228" s="85" t="s">
        <v>95</v>
      </c>
      <c r="D1228" s="85" t="s">
        <v>98</v>
      </c>
    </row>
    <row r="1229" spans="1:4" x14ac:dyDescent="0.35">
      <c r="A1229" s="73" t="s">
        <v>75</v>
      </c>
      <c r="B1229" s="85" t="s">
        <v>282</v>
      </c>
      <c r="C1229" s="85" t="s">
        <v>97</v>
      </c>
      <c r="D1229" s="85" t="s">
        <v>100</v>
      </c>
    </row>
    <row r="1230" spans="1:4" x14ac:dyDescent="0.35">
      <c r="A1230" s="73" t="s">
        <v>75</v>
      </c>
      <c r="B1230" s="85" t="s">
        <v>282</v>
      </c>
      <c r="C1230" s="85" t="s">
        <v>101</v>
      </c>
      <c r="D1230" s="85" t="s">
        <v>102</v>
      </c>
    </row>
    <row r="1231" spans="1:4" x14ac:dyDescent="0.35">
      <c r="A1231" s="73" t="s">
        <v>75</v>
      </c>
      <c r="B1231" s="85" t="s">
        <v>282</v>
      </c>
      <c r="C1231" s="85" t="s">
        <v>103</v>
      </c>
      <c r="D1231" s="85" t="s">
        <v>146</v>
      </c>
    </row>
    <row r="1232" spans="1:4" x14ac:dyDescent="0.35">
      <c r="A1232" s="73" t="s">
        <v>75</v>
      </c>
      <c r="B1232" s="85" t="s">
        <v>282</v>
      </c>
      <c r="C1232" s="85" t="s">
        <v>104</v>
      </c>
      <c r="D1232" s="85" t="s">
        <v>109</v>
      </c>
    </row>
    <row r="1233" spans="1:4" x14ac:dyDescent="0.35">
      <c r="A1233" s="73" t="s">
        <v>75</v>
      </c>
      <c r="B1233" s="85" t="s">
        <v>282</v>
      </c>
      <c r="C1233" s="85" t="s">
        <v>106</v>
      </c>
      <c r="D1233" s="85" t="s">
        <v>147</v>
      </c>
    </row>
    <row r="1234" spans="1:4" x14ac:dyDescent="0.35">
      <c r="A1234" s="73" t="s">
        <v>75</v>
      </c>
      <c r="B1234" s="85" t="s">
        <v>282</v>
      </c>
      <c r="C1234" s="85" t="s">
        <v>108</v>
      </c>
      <c r="D1234" s="85" t="s">
        <v>148</v>
      </c>
    </row>
    <row r="1235" spans="1:4" x14ac:dyDescent="0.35">
      <c r="A1235" s="73" t="s">
        <v>75</v>
      </c>
      <c r="B1235" s="85" t="s">
        <v>282</v>
      </c>
      <c r="C1235" s="85" t="s">
        <v>110</v>
      </c>
      <c r="D1235" s="85" t="s">
        <v>149</v>
      </c>
    </row>
    <row r="1236" spans="1:4" x14ac:dyDescent="0.35">
      <c r="A1236" s="73" t="s">
        <v>75</v>
      </c>
      <c r="B1236" s="85" t="s">
        <v>282</v>
      </c>
      <c r="C1236" s="85" t="s">
        <v>112</v>
      </c>
      <c r="D1236" s="85" t="s">
        <v>115</v>
      </c>
    </row>
    <row r="1237" spans="1:4" x14ac:dyDescent="0.35">
      <c r="A1237" s="73" t="s">
        <v>75</v>
      </c>
      <c r="B1237" s="85" t="s">
        <v>282</v>
      </c>
      <c r="C1237" s="85" t="s">
        <v>114</v>
      </c>
      <c r="D1237" s="85" t="s">
        <v>150</v>
      </c>
    </row>
    <row r="1238" spans="1:4" x14ac:dyDescent="0.35">
      <c r="A1238" s="73" t="s">
        <v>75</v>
      </c>
      <c r="B1238" s="85" t="s">
        <v>282</v>
      </c>
      <c r="C1238" s="85" t="s">
        <v>116</v>
      </c>
      <c r="D1238" s="85" t="s">
        <v>151</v>
      </c>
    </row>
    <row r="1239" spans="1:4" x14ac:dyDescent="0.35">
      <c r="A1239" s="73" t="s">
        <v>75</v>
      </c>
      <c r="B1239" s="85" t="s">
        <v>282</v>
      </c>
      <c r="C1239" s="85" t="s">
        <v>118</v>
      </c>
      <c r="D1239" s="85" t="s">
        <v>152</v>
      </c>
    </row>
    <row r="1240" spans="1:4" x14ac:dyDescent="0.35">
      <c r="A1240" s="73" t="s">
        <v>75</v>
      </c>
      <c r="B1240" s="85" t="s">
        <v>282</v>
      </c>
      <c r="C1240" s="85" t="s">
        <v>120</v>
      </c>
      <c r="D1240" s="85" t="s">
        <v>283</v>
      </c>
    </row>
    <row r="1241" spans="1:4" x14ac:dyDescent="0.35">
      <c r="A1241" s="73" t="s">
        <v>75</v>
      </c>
      <c r="B1241" s="85" t="s">
        <v>282</v>
      </c>
      <c r="C1241" s="85" t="s">
        <v>122</v>
      </c>
      <c r="D1241" s="85" t="s">
        <v>284</v>
      </c>
    </row>
    <row r="1242" spans="1:4" x14ac:dyDescent="0.35">
      <c r="A1242" s="73" t="s">
        <v>75</v>
      </c>
      <c r="B1242" s="85" t="s">
        <v>282</v>
      </c>
      <c r="C1242" s="85" t="s">
        <v>124</v>
      </c>
      <c r="D1242" s="85" t="s">
        <v>285</v>
      </c>
    </row>
    <row r="1243" spans="1:4" x14ac:dyDescent="0.35">
      <c r="A1243" s="73" t="s">
        <v>75</v>
      </c>
      <c r="B1243" s="85" t="s">
        <v>282</v>
      </c>
      <c r="C1243" s="85" t="s">
        <v>126</v>
      </c>
      <c r="D1243" s="85" t="s">
        <v>127</v>
      </c>
    </row>
    <row r="1244" spans="1:4" x14ac:dyDescent="0.35">
      <c r="A1244" s="73" t="s">
        <v>75</v>
      </c>
      <c r="B1244" s="85" t="s">
        <v>282</v>
      </c>
      <c r="C1244" s="85" t="s">
        <v>128</v>
      </c>
      <c r="D1244" s="85" t="s">
        <v>129</v>
      </c>
    </row>
    <row r="1245" spans="1:4" x14ac:dyDescent="0.35">
      <c r="A1245" s="73" t="s">
        <v>75</v>
      </c>
      <c r="B1245" s="85" t="s">
        <v>282</v>
      </c>
      <c r="C1245" s="85" t="s">
        <v>130</v>
      </c>
      <c r="D1245" s="85" t="s">
        <v>131</v>
      </c>
    </row>
    <row r="1246" spans="1:4" x14ac:dyDescent="0.35">
      <c r="A1246" s="73" t="s">
        <v>75</v>
      </c>
      <c r="B1246" s="85" t="s">
        <v>282</v>
      </c>
      <c r="C1246" s="85" t="s">
        <v>132</v>
      </c>
      <c r="D1246" s="85" t="s">
        <v>133</v>
      </c>
    </row>
    <row r="1247" spans="1:4" x14ac:dyDescent="0.35">
      <c r="A1247" s="73" t="s">
        <v>75</v>
      </c>
      <c r="B1247" s="85" t="s">
        <v>282</v>
      </c>
      <c r="C1247" s="85" t="s">
        <v>134</v>
      </c>
      <c r="D1247" s="85" t="s">
        <v>127</v>
      </c>
    </row>
    <row r="1248" spans="1:4" x14ac:dyDescent="0.35">
      <c r="A1248" s="73" t="s">
        <v>75</v>
      </c>
      <c r="B1248" s="85" t="s">
        <v>282</v>
      </c>
      <c r="C1248" s="85" t="s">
        <v>135</v>
      </c>
      <c r="D1248" s="85" t="s">
        <v>136</v>
      </c>
    </row>
    <row r="1249" spans="1:4" x14ac:dyDescent="0.35">
      <c r="A1249" s="73" t="s">
        <v>75</v>
      </c>
      <c r="B1249" s="85" t="s">
        <v>282</v>
      </c>
      <c r="C1249" s="85" t="s">
        <v>137</v>
      </c>
      <c r="D1249" s="85" t="s">
        <v>138</v>
      </c>
    </row>
    <row r="1250" spans="1:4" x14ac:dyDescent="0.35">
      <c r="A1250" s="73" t="s">
        <v>75</v>
      </c>
      <c r="B1250" s="85" t="s">
        <v>282</v>
      </c>
      <c r="C1250" s="85" t="s">
        <v>139</v>
      </c>
      <c r="D1250" s="85" t="s">
        <v>98</v>
      </c>
    </row>
    <row r="1251" spans="1:4" x14ac:dyDescent="0.35">
      <c r="A1251" s="73" t="s">
        <v>75</v>
      </c>
      <c r="B1251" s="85" t="s">
        <v>282</v>
      </c>
      <c r="C1251" s="85" t="s">
        <v>140</v>
      </c>
      <c r="D1251" s="85" t="s">
        <v>98</v>
      </c>
    </row>
    <row r="1252" spans="1:4" x14ac:dyDescent="0.35">
      <c r="A1252" s="73" t="s">
        <v>75</v>
      </c>
      <c r="B1252" s="85" t="s">
        <v>282</v>
      </c>
      <c r="C1252" s="85" t="s">
        <v>141</v>
      </c>
      <c r="D1252" s="85" t="s">
        <v>98</v>
      </c>
    </row>
    <row r="1253" spans="1:4" x14ac:dyDescent="0.35">
      <c r="A1253" s="73" t="s">
        <v>75</v>
      </c>
      <c r="B1253" s="85" t="s">
        <v>282</v>
      </c>
      <c r="C1253" s="85" t="s">
        <v>142</v>
      </c>
      <c r="D1253" s="85" t="s">
        <v>98</v>
      </c>
    </row>
    <row r="1254" spans="1:4" x14ac:dyDescent="0.35">
      <c r="A1254" s="73" t="s">
        <v>75</v>
      </c>
      <c r="B1254" s="85" t="s">
        <v>282</v>
      </c>
      <c r="C1254" s="85" t="s">
        <v>143</v>
      </c>
      <c r="D1254" s="85" t="s">
        <v>98</v>
      </c>
    </row>
    <row r="1255" spans="1:4" x14ac:dyDescent="0.35">
      <c r="A1255" s="73" t="s">
        <v>75</v>
      </c>
      <c r="B1255" s="85" t="s">
        <v>282</v>
      </c>
      <c r="C1255" s="85" t="s">
        <v>144</v>
      </c>
      <c r="D1255" s="85" t="s">
        <v>98</v>
      </c>
    </row>
    <row r="1256" spans="1:4" x14ac:dyDescent="0.35">
      <c r="A1256" s="73" t="s">
        <v>75</v>
      </c>
      <c r="B1256" s="85" t="s">
        <v>286</v>
      </c>
      <c r="C1256" s="85" t="s">
        <v>77</v>
      </c>
      <c r="D1256" s="85" t="s">
        <v>169</v>
      </c>
    </row>
    <row r="1257" spans="1:4" x14ac:dyDescent="0.35">
      <c r="A1257" s="73" t="s">
        <v>75</v>
      </c>
      <c r="B1257" s="85" t="s">
        <v>286</v>
      </c>
      <c r="C1257" s="85" t="s">
        <v>79</v>
      </c>
      <c r="D1257" s="85" t="s">
        <v>170</v>
      </c>
    </row>
    <row r="1258" spans="1:4" x14ac:dyDescent="0.35">
      <c r="A1258" s="73" t="s">
        <v>75</v>
      </c>
      <c r="B1258" s="85" t="s">
        <v>286</v>
      </c>
      <c r="C1258" s="85" t="s">
        <v>81</v>
      </c>
      <c r="D1258" s="85" t="s">
        <v>80</v>
      </c>
    </row>
    <row r="1259" spans="1:4" x14ac:dyDescent="0.35">
      <c r="A1259" s="73" t="s">
        <v>75</v>
      </c>
      <c r="B1259" s="85" t="s">
        <v>286</v>
      </c>
      <c r="C1259" s="85" t="s">
        <v>83</v>
      </c>
      <c r="D1259" s="85" t="s">
        <v>171</v>
      </c>
    </row>
    <row r="1260" spans="1:4" x14ac:dyDescent="0.35">
      <c r="A1260" s="73" t="s">
        <v>75</v>
      </c>
      <c r="B1260" s="85" t="s">
        <v>286</v>
      </c>
      <c r="C1260" s="85" t="s">
        <v>85</v>
      </c>
      <c r="D1260" s="85" t="s">
        <v>150</v>
      </c>
    </row>
    <row r="1261" spans="1:4" x14ac:dyDescent="0.35">
      <c r="A1261" s="73" t="s">
        <v>75</v>
      </c>
      <c r="B1261" s="85" t="s">
        <v>286</v>
      </c>
      <c r="C1261" s="85" t="s">
        <v>87</v>
      </c>
      <c r="D1261" s="85" t="s">
        <v>152</v>
      </c>
    </row>
    <row r="1262" spans="1:4" x14ac:dyDescent="0.35">
      <c r="A1262" s="73" t="s">
        <v>75</v>
      </c>
      <c r="B1262" s="85" t="s">
        <v>286</v>
      </c>
      <c r="C1262" s="85" t="s">
        <v>89</v>
      </c>
      <c r="D1262" s="85" t="s">
        <v>172</v>
      </c>
    </row>
    <row r="1263" spans="1:4" x14ac:dyDescent="0.35">
      <c r="A1263" s="73" t="s">
        <v>75</v>
      </c>
      <c r="B1263" s="85" t="s">
        <v>286</v>
      </c>
      <c r="C1263" s="85" t="s">
        <v>91</v>
      </c>
      <c r="D1263" s="85" t="s">
        <v>173</v>
      </c>
    </row>
    <row r="1264" spans="1:4" x14ac:dyDescent="0.35">
      <c r="A1264" s="73" t="s">
        <v>75</v>
      </c>
      <c r="B1264" s="85" t="s">
        <v>286</v>
      </c>
      <c r="C1264" s="85" t="s">
        <v>93</v>
      </c>
      <c r="D1264" s="85" t="s">
        <v>174</v>
      </c>
    </row>
    <row r="1265" spans="1:4" x14ac:dyDescent="0.35">
      <c r="A1265" s="73" t="s">
        <v>75</v>
      </c>
      <c r="B1265" s="85" t="s">
        <v>286</v>
      </c>
      <c r="C1265" s="85" t="s">
        <v>95</v>
      </c>
      <c r="D1265" s="85" t="s">
        <v>175</v>
      </c>
    </row>
    <row r="1266" spans="1:4" x14ac:dyDescent="0.35">
      <c r="A1266" s="73" t="s">
        <v>75</v>
      </c>
      <c r="B1266" s="85" t="s">
        <v>286</v>
      </c>
      <c r="C1266" s="85" t="s">
        <v>97</v>
      </c>
      <c r="D1266" s="85" t="s">
        <v>98</v>
      </c>
    </row>
    <row r="1267" spans="1:4" x14ac:dyDescent="0.35">
      <c r="A1267" s="73" t="s">
        <v>75</v>
      </c>
      <c r="B1267" s="85" t="s">
        <v>286</v>
      </c>
      <c r="C1267" s="85" t="s">
        <v>99</v>
      </c>
      <c r="D1267" s="85" t="s">
        <v>176</v>
      </c>
    </row>
    <row r="1268" spans="1:4" x14ac:dyDescent="0.35">
      <c r="A1268" s="73" t="s">
        <v>75</v>
      </c>
      <c r="B1268" s="85" t="s">
        <v>286</v>
      </c>
      <c r="C1268" s="85" t="s">
        <v>101</v>
      </c>
      <c r="D1268" s="85" t="s">
        <v>177</v>
      </c>
    </row>
    <row r="1269" spans="1:4" x14ac:dyDescent="0.35">
      <c r="A1269" s="73" t="s">
        <v>75</v>
      </c>
      <c r="B1269" s="85" t="s">
        <v>286</v>
      </c>
      <c r="C1269" s="85" t="s">
        <v>103</v>
      </c>
      <c r="D1269" s="85" t="s">
        <v>105</v>
      </c>
    </row>
    <row r="1270" spans="1:4" x14ac:dyDescent="0.35">
      <c r="A1270" s="73" t="s">
        <v>75</v>
      </c>
      <c r="B1270" s="85" t="s">
        <v>286</v>
      </c>
      <c r="C1270" s="85" t="s">
        <v>104</v>
      </c>
      <c r="D1270" s="85" t="s">
        <v>146</v>
      </c>
    </row>
    <row r="1271" spans="1:4" x14ac:dyDescent="0.35">
      <c r="A1271" s="73" t="s">
        <v>75</v>
      </c>
      <c r="B1271" s="85" t="s">
        <v>286</v>
      </c>
      <c r="C1271" s="85" t="s">
        <v>106</v>
      </c>
      <c r="D1271" s="85" t="s">
        <v>78</v>
      </c>
    </row>
    <row r="1272" spans="1:4" x14ac:dyDescent="0.35">
      <c r="A1272" s="73" t="s">
        <v>75</v>
      </c>
      <c r="B1272" s="85" t="s">
        <v>286</v>
      </c>
      <c r="C1272" s="85" t="s">
        <v>108</v>
      </c>
      <c r="D1272" s="85" t="s">
        <v>170</v>
      </c>
    </row>
    <row r="1273" spans="1:4" x14ac:dyDescent="0.35">
      <c r="A1273" s="73" t="s">
        <v>75</v>
      </c>
      <c r="B1273" s="85" t="s">
        <v>286</v>
      </c>
      <c r="C1273" s="85" t="s">
        <v>110</v>
      </c>
      <c r="D1273" s="85" t="s">
        <v>178</v>
      </c>
    </row>
    <row r="1274" spans="1:4" x14ac:dyDescent="0.35">
      <c r="A1274" s="73" t="s">
        <v>75</v>
      </c>
      <c r="B1274" s="85" t="s">
        <v>286</v>
      </c>
      <c r="C1274" s="85" t="s">
        <v>112</v>
      </c>
      <c r="D1274" s="85" t="s">
        <v>179</v>
      </c>
    </row>
    <row r="1275" spans="1:4" x14ac:dyDescent="0.35">
      <c r="A1275" s="73" t="s">
        <v>75</v>
      </c>
      <c r="B1275" s="85" t="s">
        <v>286</v>
      </c>
      <c r="C1275" s="85" t="s">
        <v>114</v>
      </c>
      <c r="D1275" s="85" t="s">
        <v>180</v>
      </c>
    </row>
    <row r="1276" spans="1:4" x14ac:dyDescent="0.35">
      <c r="A1276" s="73" t="s">
        <v>75</v>
      </c>
      <c r="B1276" s="85" t="s">
        <v>286</v>
      </c>
      <c r="C1276" s="85" t="s">
        <v>116</v>
      </c>
      <c r="D1276" s="85" t="s">
        <v>84</v>
      </c>
    </row>
    <row r="1277" spans="1:4" x14ac:dyDescent="0.35">
      <c r="A1277" s="73" t="s">
        <v>75</v>
      </c>
      <c r="B1277" s="85" t="s">
        <v>286</v>
      </c>
      <c r="C1277" s="85" t="s">
        <v>118</v>
      </c>
      <c r="D1277" s="85" t="s">
        <v>86</v>
      </c>
    </row>
    <row r="1278" spans="1:4" x14ac:dyDescent="0.35">
      <c r="A1278" s="73" t="s">
        <v>75</v>
      </c>
      <c r="B1278" s="85" t="s">
        <v>286</v>
      </c>
      <c r="C1278" s="85" t="s">
        <v>120</v>
      </c>
      <c r="D1278" s="85" t="s">
        <v>194</v>
      </c>
    </row>
    <row r="1279" spans="1:4" x14ac:dyDescent="0.35">
      <c r="A1279" s="73" t="s">
        <v>75</v>
      </c>
      <c r="B1279" s="85" t="s">
        <v>286</v>
      </c>
      <c r="C1279" s="85" t="s">
        <v>122</v>
      </c>
      <c r="D1279" s="85" t="s">
        <v>287</v>
      </c>
    </row>
    <row r="1280" spans="1:4" x14ac:dyDescent="0.35">
      <c r="A1280" s="73" t="s">
        <v>75</v>
      </c>
      <c r="B1280" s="85" t="s">
        <v>286</v>
      </c>
      <c r="C1280" s="85" t="s">
        <v>124</v>
      </c>
      <c r="D1280" s="85" t="s">
        <v>288</v>
      </c>
    </row>
    <row r="1281" spans="1:4" x14ac:dyDescent="0.35">
      <c r="A1281" s="73" t="s">
        <v>75</v>
      </c>
      <c r="B1281" s="85" t="s">
        <v>286</v>
      </c>
      <c r="C1281" s="85" t="s">
        <v>126</v>
      </c>
      <c r="D1281" s="85" t="s">
        <v>184</v>
      </c>
    </row>
    <row r="1282" spans="1:4" x14ac:dyDescent="0.35">
      <c r="A1282" s="73" t="s">
        <v>75</v>
      </c>
      <c r="B1282" s="85" t="s">
        <v>286</v>
      </c>
      <c r="C1282" s="85" t="s">
        <v>128</v>
      </c>
      <c r="D1282" s="85" t="s">
        <v>185</v>
      </c>
    </row>
    <row r="1283" spans="1:4" x14ac:dyDescent="0.35">
      <c r="A1283" s="73" t="s">
        <v>75</v>
      </c>
      <c r="B1283" s="85" t="s">
        <v>286</v>
      </c>
      <c r="C1283" s="85" t="s">
        <v>130</v>
      </c>
      <c r="D1283" s="85" t="s">
        <v>186</v>
      </c>
    </row>
    <row r="1284" spans="1:4" x14ac:dyDescent="0.35">
      <c r="A1284" s="73" t="s">
        <v>75</v>
      </c>
      <c r="B1284" s="85" t="s">
        <v>286</v>
      </c>
      <c r="C1284" s="85" t="s">
        <v>132</v>
      </c>
      <c r="D1284" s="85" t="s">
        <v>187</v>
      </c>
    </row>
    <row r="1285" spans="1:4" x14ac:dyDescent="0.35">
      <c r="A1285" s="73" t="s">
        <v>75</v>
      </c>
      <c r="B1285" s="85" t="s">
        <v>286</v>
      </c>
      <c r="C1285" s="85" t="s">
        <v>134</v>
      </c>
      <c r="D1285" s="85" t="s">
        <v>184</v>
      </c>
    </row>
    <row r="1286" spans="1:4" x14ac:dyDescent="0.35">
      <c r="A1286" s="73" t="s">
        <v>75</v>
      </c>
      <c r="B1286" s="85" t="s">
        <v>286</v>
      </c>
      <c r="C1286" s="85" t="s">
        <v>135</v>
      </c>
      <c r="D1286" s="85" t="s">
        <v>129</v>
      </c>
    </row>
    <row r="1287" spans="1:4" x14ac:dyDescent="0.35">
      <c r="A1287" s="73" t="s">
        <v>75</v>
      </c>
      <c r="B1287" s="85" t="s">
        <v>286</v>
      </c>
      <c r="C1287" s="85" t="s">
        <v>137</v>
      </c>
      <c r="D1287" s="85" t="s">
        <v>188</v>
      </c>
    </row>
    <row r="1288" spans="1:4" x14ac:dyDescent="0.35">
      <c r="A1288" s="73" t="s">
        <v>75</v>
      </c>
      <c r="B1288" s="85" t="s">
        <v>286</v>
      </c>
      <c r="C1288" s="85" t="s">
        <v>139</v>
      </c>
      <c r="D1288" s="85" t="s">
        <v>98</v>
      </c>
    </row>
    <row r="1289" spans="1:4" x14ac:dyDescent="0.35">
      <c r="A1289" s="73" t="s">
        <v>75</v>
      </c>
      <c r="B1289" s="85" t="s">
        <v>286</v>
      </c>
      <c r="C1289" s="85" t="s">
        <v>140</v>
      </c>
      <c r="D1289" s="85" t="s">
        <v>98</v>
      </c>
    </row>
    <row r="1290" spans="1:4" x14ac:dyDescent="0.35">
      <c r="A1290" s="73" t="s">
        <v>75</v>
      </c>
      <c r="B1290" s="85" t="s">
        <v>286</v>
      </c>
      <c r="C1290" s="85" t="s">
        <v>141</v>
      </c>
      <c r="D1290" s="85" t="s">
        <v>98</v>
      </c>
    </row>
    <row r="1291" spans="1:4" x14ac:dyDescent="0.35">
      <c r="A1291" s="73" t="s">
        <v>75</v>
      </c>
      <c r="B1291" s="85" t="s">
        <v>286</v>
      </c>
      <c r="C1291" s="85" t="s">
        <v>142</v>
      </c>
      <c r="D1291" s="85" t="s">
        <v>98</v>
      </c>
    </row>
    <row r="1292" spans="1:4" x14ac:dyDescent="0.35">
      <c r="A1292" s="73" t="s">
        <v>75</v>
      </c>
      <c r="B1292" s="85" t="s">
        <v>286</v>
      </c>
      <c r="C1292" s="85" t="s">
        <v>143</v>
      </c>
      <c r="D1292" s="85" t="s">
        <v>98</v>
      </c>
    </row>
    <row r="1293" spans="1:4" x14ac:dyDescent="0.35">
      <c r="A1293" s="73" t="s">
        <v>75</v>
      </c>
      <c r="B1293" s="85" t="s">
        <v>286</v>
      </c>
      <c r="C1293" s="85" t="s">
        <v>144</v>
      </c>
      <c r="D1293" s="85" t="s">
        <v>98</v>
      </c>
    </row>
    <row r="1294" spans="1:4" x14ac:dyDescent="0.35">
      <c r="A1294" s="73" t="s">
        <v>75</v>
      </c>
      <c r="B1294" s="85" t="s">
        <v>289</v>
      </c>
      <c r="C1294" s="85" t="s">
        <v>77</v>
      </c>
      <c r="D1294" s="85" t="s">
        <v>205</v>
      </c>
    </row>
    <row r="1295" spans="1:4" x14ac:dyDescent="0.35">
      <c r="A1295" s="73" t="s">
        <v>75</v>
      </c>
      <c r="B1295" s="85" t="s">
        <v>289</v>
      </c>
      <c r="C1295" s="85" t="s">
        <v>79</v>
      </c>
      <c r="D1295" s="85" t="s">
        <v>107</v>
      </c>
    </row>
    <row r="1296" spans="1:4" x14ac:dyDescent="0.35">
      <c r="A1296" s="73" t="s">
        <v>75</v>
      </c>
      <c r="B1296" s="85" t="s">
        <v>289</v>
      </c>
      <c r="C1296" s="85" t="s">
        <v>81</v>
      </c>
      <c r="D1296" s="85" t="s">
        <v>147</v>
      </c>
    </row>
    <row r="1297" spans="1:4" x14ac:dyDescent="0.35">
      <c r="A1297" s="73" t="s">
        <v>75</v>
      </c>
      <c r="B1297" s="85" t="s">
        <v>289</v>
      </c>
      <c r="C1297" s="85" t="s">
        <v>83</v>
      </c>
      <c r="D1297" s="85" t="s">
        <v>206</v>
      </c>
    </row>
    <row r="1298" spans="1:4" x14ac:dyDescent="0.35">
      <c r="A1298" s="73" t="s">
        <v>75</v>
      </c>
      <c r="B1298" s="85" t="s">
        <v>289</v>
      </c>
      <c r="C1298" s="85" t="s">
        <v>85</v>
      </c>
      <c r="D1298" s="85" t="s">
        <v>82</v>
      </c>
    </row>
    <row r="1299" spans="1:4" x14ac:dyDescent="0.35">
      <c r="A1299" s="73" t="s">
        <v>75</v>
      </c>
      <c r="B1299" s="85" t="s">
        <v>289</v>
      </c>
      <c r="C1299" s="85" t="s">
        <v>87</v>
      </c>
      <c r="D1299" s="85" t="s">
        <v>207</v>
      </c>
    </row>
    <row r="1300" spans="1:4" x14ac:dyDescent="0.35">
      <c r="A1300" s="73" t="s">
        <v>75</v>
      </c>
      <c r="B1300" s="85" t="s">
        <v>289</v>
      </c>
      <c r="C1300" s="85" t="s">
        <v>89</v>
      </c>
      <c r="D1300" s="85" t="s">
        <v>208</v>
      </c>
    </row>
    <row r="1301" spans="1:4" x14ac:dyDescent="0.35">
      <c r="A1301" s="73" t="s">
        <v>75</v>
      </c>
      <c r="B1301" s="85" t="s">
        <v>289</v>
      </c>
      <c r="C1301" s="85" t="s">
        <v>91</v>
      </c>
      <c r="D1301" s="85" t="s">
        <v>209</v>
      </c>
    </row>
    <row r="1302" spans="1:4" x14ac:dyDescent="0.35">
      <c r="A1302" s="73" t="s">
        <v>75</v>
      </c>
      <c r="B1302" s="85" t="s">
        <v>289</v>
      </c>
      <c r="C1302" s="85" t="s">
        <v>93</v>
      </c>
      <c r="D1302" s="85" t="s">
        <v>210</v>
      </c>
    </row>
    <row r="1303" spans="1:4" x14ac:dyDescent="0.35">
      <c r="A1303" s="73" t="s">
        <v>75</v>
      </c>
      <c r="B1303" s="85" t="s">
        <v>289</v>
      </c>
      <c r="C1303" s="85" t="s">
        <v>95</v>
      </c>
      <c r="D1303" s="85" t="s">
        <v>211</v>
      </c>
    </row>
    <row r="1304" spans="1:4" x14ac:dyDescent="0.35">
      <c r="A1304" s="73" t="s">
        <v>75</v>
      </c>
      <c r="B1304" s="85" t="s">
        <v>289</v>
      </c>
      <c r="C1304" s="85" t="s">
        <v>97</v>
      </c>
      <c r="D1304" s="85" t="s">
        <v>98</v>
      </c>
    </row>
    <row r="1305" spans="1:4" x14ac:dyDescent="0.35">
      <c r="A1305" s="73" t="s">
        <v>75</v>
      </c>
      <c r="B1305" s="85" t="s">
        <v>289</v>
      </c>
      <c r="C1305" s="85" t="s">
        <v>99</v>
      </c>
      <c r="D1305" s="85" t="s">
        <v>212</v>
      </c>
    </row>
    <row r="1306" spans="1:4" x14ac:dyDescent="0.35">
      <c r="A1306" s="73" t="s">
        <v>75</v>
      </c>
      <c r="B1306" s="85" t="s">
        <v>289</v>
      </c>
      <c r="C1306" s="85" t="s">
        <v>101</v>
      </c>
      <c r="D1306" s="85" t="s">
        <v>213</v>
      </c>
    </row>
    <row r="1307" spans="1:4" x14ac:dyDescent="0.35">
      <c r="A1307" s="73" t="s">
        <v>75</v>
      </c>
      <c r="B1307" s="85" t="s">
        <v>289</v>
      </c>
      <c r="C1307" s="85" t="s">
        <v>103</v>
      </c>
      <c r="D1307" s="85" t="s">
        <v>96</v>
      </c>
    </row>
    <row r="1308" spans="1:4" x14ac:dyDescent="0.35">
      <c r="A1308" s="73" t="s">
        <v>75</v>
      </c>
      <c r="B1308" s="85" t="s">
        <v>289</v>
      </c>
      <c r="C1308" s="85" t="s">
        <v>104</v>
      </c>
      <c r="D1308" s="85" t="s">
        <v>105</v>
      </c>
    </row>
    <row r="1309" spans="1:4" x14ac:dyDescent="0.35">
      <c r="A1309" s="73" t="s">
        <v>75</v>
      </c>
      <c r="B1309" s="85" t="s">
        <v>289</v>
      </c>
      <c r="C1309" s="85" t="s">
        <v>106</v>
      </c>
      <c r="D1309" s="85" t="s">
        <v>107</v>
      </c>
    </row>
    <row r="1310" spans="1:4" x14ac:dyDescent="0.35">
      <c r="A1310" s="73" t="s">
        <v>75</v>
      </c>
      <c r="B1310" s="85" t="s">
        <v>289</v>
      </c>
      <c r="C1310" s="85" t="s">
        <v>108</v>
      </c>
      <c r="D1310" s="85" t="s">
        <v>109</v>
      </c>
    </row>
    <row r="1311" spans="1:4" x14ac:dyDescent="0.35">
      <c r="A1311" s="73" t="s">
        <v>75</v>
      </c>
      <c r="B1311" s="85" t="s">
        <v>289</v>
      </c>
      <c r="C1311" s="85" t="s">
        <v>110</v>
      </c>
      <c r="D1311" s="85" t="s">
        <v>111</v>
      </c>
    </row>
    <row r="1312" spans="1:4" x14ac:dyDescent="0.35">
      <c r="A1312" s="73" t="s">
        <v>75</v>
      </c>
      <c r="B1312" s="85" t="s">
        <v>289</v>
      </c>
      <c r="C1312" s="85" t="s">
        <v>112</v>
      </c>
      <c r="D1312" s="85" t="s">
        <v>113</v>
      </c>
    </row>
    <row r="1313" spans="1:4" x14ac:dyDescent="0.35">
      <c r="A1313" s="73" t="s">
        <v>75</v>
      </c>
      <c r="B1313" s="85" t="s">
        <v>289</v>
      </c>
      <c r="C1313" s="85" t="s">
        <v>114</v>
      </c>
      <c r="D1313" s="85" t="s">
        <v>115</v>
      </c>
    </row>
    <row r="1314" spans="1:4" x14ac:dyDescent="0.35">
      <c r="A1314" s="73" t="s">
        <v>75</v>
      </c>
      <c r="B1314" s="85" t="s">
        <v>289</v>
      </c>
      <c r="C1314" s="85" t="s">
        <v>116</v>
      </c>
      <c r="D1314" s="85" t="s">
        <v>117</v>
      </c>
    </row>
    <row r="1315" spans="1:4" x14ac:dyDescent="0.35">
      <c r="A1315" s="73" t="s">
        <v>75</v>
      </c>
      <c r="B1315" s="85" t="s">
        <v>289</v>
      </c>
      <c r="C1315" s="85" t="s">
        <v>118</v>
      </c>
      <c r="D1315" s="85" t="s">
        <v>119</v>
      </c>
    </row>
    <row r="1316" spans="1:4" x14ac:dyDescent="0.35">
      <c r="A1316" s="73" t="s">
        <v>75</v>
      </c>
      <c r="B1316" s="85" t="s">
        <v>289</v>
      </c>
      <c r="C1316" s="85" t="s">
        <v>120</v>
      </c>
      <c r="D1316" s="85" t="s">
        <v>290</v>
      </c>
    </row>
    <row r="1317" spans="1:4" x14ac:dyDescent="0.35">
      <c r="A1317" s="73" t="s">
        <v>75</v>
      </c>
      <c r="B1317" s="85" t="s">
        <v>289</v>
      </c>
      <c r="C1317" s="85" t="s">
        <v>122</v>
      </c>
      <c r="D1317" s="85" t="s">
        <v>291</v>
      </c>
    </row>
    <row r="1318" spans="1:4" x14ac:dyDescent="0.35">
      <c r="A1318" s="73" t="s">
        <v>75</v>
      </c>
      <c r="B1318" s="85" t="s">
        <v>289</v>
      </c>
      <c r="C1318" s="85" t="s">
        <v>124</v>
      </c>
      <c r="D1318" s="85" t="s">
        <v>292</v>
      </c>
    </row>
    <row r="1319" spans="1:4" x14ac:dyDescent="0.35">
      <c r="A1319" s="73" t="s">
        <v>75</v>
      </c>
      <c r="B1319" s="85" t="s">
        <v>289</v>
      </c>
      <c r="C1319" s="85" t="s">
        <v>126</v>
      </c>
      <c r="D1319" s="85" t="s">
        <v>201</v>
      </c>
    </row>
    <row r="1320" spans="1:4" x14ac:dyDescent="0.35">
      <c r="A1320" s="73" t="s">
        <v>75</v>
      </c>
      <c r="B1320" s="85" t="s">
        <v>289</v>
      </c>
      <c r="C1320" s="85" t="s">
        <v>128</v>
      </c>
      <c r="D1320" s="85" t="s">
        <v>214</v>
      </c>
    </row>
    <row r="1321" spans="1:4" x14ac:dyDescent="0.35">
      <c r="A1321" s="73" t="s">
        <v>75</v>
      </c>
      <c r="B1321" s="85" t="s">
        <v>289</v>
      </c>
      <c r="C1321" s="85" t="s">
        <v>130</v>
      </c>
      <c r="D1321" s="85" t="s">
        <v>215</v>
      </c>
    </row>
    <row r="1322" spans="1:4" x14ac:dyDescent="0.35">
      <c r="A1322" s="73" t="s">
        <v>75</v>
      </c>
      <c r="B1322" s="85" t="s">
        <v>289</v>
      </c>
      <c r="C1322" s="85" t="s">
        <v>132</v>
      </c>
      <c r="D1322" s="85" t="s">
        <v>216</v>
      </c>
    </row>
    <row r="1323" spans="1:4" x14ac:dyDescent="0.35">
      <c r="A1323" s="73" t="s">
        <v>75</v>
      </c>
      <c r="B1323" s="85" t="s">
        <v>289</v>
      </c>
      <c r="C1323" s="85" t="s">
        <v>134</v>
      </c>
      <c r="D1323" s="85" t="s">
        <v>201</v>
      </c>
    </row>
    <row r="1324" spans="1:4" x14ac:dyDescent="0.35">
      <c r="A1324" s="73" t="s">
        <v>75</v>
      </c>
      <c r="B1324" s="85" t="s">
        <v>289</v>
      </c>
      <c r="C1324" s="85" t="s">
        <v>135</v>
      </c>
      <c r="D1324" s="85" t="s">
        <v>217</v>
      </c>
    </row>
    <row r="1325" spans="1:4" x14ac:dyDescent="0.35">
      <c r="A1325" s="73" t="s">
        <v>75</v>
      </c>
      <c r="B1325" s="85" t="s">
        <v>289</v>
      </c>
      <c r="C1325" s="85" t="s">
        <v>137</v>
      </c>
      <c r="D1325" s="85" t="s">
        <v>218</v>
      </c>
    </row>
    <row r="1326" spans="1:4" x14ac:dyDescent="0.35">
      <c r="A1326" s="73" t="s">
        <v>75</v>
      </c>
      <c r="B1326" s="85" t="s">
        <v>289</v>
      </c>
      <c r="C1326" s="85" t="s">
        <v>139</v>
      </c>
      <c r="D1326" s="85" t="s">
        <v>98</v>
      </c>
    </row>
    <row r="1327" spans="1:4" x14ac:dyDescent="0.35">
      <c r="A1327" s="73" t="s">
        <v>75</v>
      </c>
      <c r="B1327" s="85" t="s">
        <v>289</v>
      </c>
      <c r="C1327" s="85" t="s">
        <v>140</v>
      </c>
      <c r="D1327" s="85" t="s">
        <v>98</v>
      </c>
    </row>
    <row r="1328" spans="1:4" x14ac:dyDescent="0.35">
      <c r="A1328" s="73" t="s">
        <v>75</v>
      </c>
      <c r="B1328" s="85" t="s">
        <v>289</v>
      </c>
      <c r="C1328" s="85" t="s">
        <v>141</v>
      </c>
      <c r="D1328" s="85" t="s">
        <v>98</v>
      </c>
    </row>
    <row r="1329" spans="1:4" x14ac:dyDescent="0.35">
      <c r="A1329" s="73" t="s">
        <v>75</v>
      </c>
      <c r="B1329" s="85" t="s">
        <v>289</v>
      </c>
      <c r="C1329" s="85" t="s">
        <v>142</v>
      </c>
      <c r="D1329" s="85" t="s">
        <v>98</v>
      </c>
    </row>
    <row r="1330" spans="1:4" x14ac:dyDescent="0.35">
      <c r="A1330" s="73" t="s">
        <v>75</v>
      </c>
      <c r="B1330" s="85" t="s">
        <v>289</v>
      </c>
      <c r="C1330" s="85" t="s">
        <v>143</v>
      </c>
      <c r="D1330" s="85" t="s">
        <v>98</v>
      </c>
    </row>
    <row r="1331" spans="1:4" x14ac:dyDescent="0.35">
      <c r="A1331" s="73" t="s">
        <v>75</v>
      </c>
      <c r="B1331" s="85" t="s">
        <v>289</v>
      </c>
      <c r="C1331" s="85" t="s">
        <v>144</v>
      </c>
      <c r="D1331" s="85" t="s">
        <v>98</v>
      </c>
    </row>
    <row r="1332" spans="1:4" x14ac:dyDescent="0.35">
      <c r="A1332" s="73" t="s">
        <v>75</v>
      </c>
      <c r="B1332" s="85" t="s">
        <v>293</v>
      </c>
      <c r="C1332" s="85" t="s">
        <v>77</v>
      </c>
      <c r="D1332" s="85" t="s">
        <v>78</v>
      </c>
    </row>
    <row r="1333" spans="1:4" x14ac:dyDescent="0.35">
      <c r="A1333" s="73" t="s">
        <v>75</v>
      </c>
      <c r="B1333" s="85" t="s">
        <v>293</v>
      </c>
      <c r="C1333" s="85" t="s">
        <v>79</v>
      </c>
      <c r="D1333" s="85" t="s">
        <v>80</v>
      </c>
    </row>
    <row r="1334" spans="1:4" x14ac:dyDescent="0.35">
      <c r="A1334" s="73" t="s">
        <v>75</v>
      </c>
      <c r="B1334" s="85" t="s">
        <v>293</v>
      </c>
      <c r="C1334" s="85" t="s">
        <v>81</v>
      </c>
      <c r="D1334" s="85" t="s">
        <v>82</v>
      </c>
    </row>
    <row r="1335" spans="1:4" x14ac:dyDescent="0.35">
      <c r="A1335" s="73" t="s">
        <v>75</v>
      </c>
      <c r="B1335" s="85" t="s">
        <v>293</v>
      </c>
      <c r="C1335" s="85" t="s">
        <v>83</v>
      </c>
      <c r="D1335" s="85" t="s">
        <v>84</v>
      </c>
    </row>
    <row r="1336" spans="1:4" x14ac:dyDescent="0.35">
      <c r="A1336" s="73" t="s">
        <v>75</v>
      </c>
      <c r="B1336" s="85" t="s">
        <v>293</v>
      </c>
      <c r="C1336" s="85" t="s">
        <v>85</v>
      </c>
      <c r="D1336" s="85" t="s">
        <v>86</v>
      </c>
    </row>
    <row r="1337" spans="1:4" x14ac:dyDescent="0.35">
      <c r="A1337" s="73" t="s">
        <v>75</v>
      </c>
      <c r="B1337" s="85" t="s">
        <v>293</v>
      </c>
      <c r="C1337" s="85" t="s">
        <v>87</v>
      </c>
      <c r="D1337" s="85" t="s">
        <v>88</v>
      </c>
    </row>
    <row r="1338" spans="1:4" x14ac:dyDescent="0.35">
      <c r="A1338" s="73" t="s">
        <v>75</v>
      </c>
      <c r="B1338" s="85" t="s">
        <v>293</v>
      </c>
      <c r="C1338" s="85" t="s">
        <v>89</v>
      </c>
      <c r="D1338" s="85" t="s">
        <v>90</v>
      </c>
    </row>
    <row r="1339" spans="1:4" x14ac:dyDescent="0.35">
      <c r="A1339" s="73" t="s">
        <v>75</v>
      </c>
      <c r="B1339" s="85" t="s">
        <v>293</v>
      </c>
      <c r="C1339" s="85" t="s">
        <v>91</v>
      </c>
      <c r="D1339" s="85" t="s">
        <v>92</v>
      </c>
    </row>
    <row r="1340" spans="1:4" x14ac:dyDescent="0.35">
      <c r="A1340" s="73" t="s">
        <v>75</v>
      </c>
      <c r="B1340" s="85" t="s">
        <v>293</v>
      </c>
      <c r="C1340" s="85" t="s">
        <v>93</v>
      </c>
      <c r="D1340" s="85" t="s">
        <v>94</v>
      </c>
    </row>
    <row r="1341" spans="1:4" x14ac:dyDescent="0.35">
      <c r="A1341" s="73" t="s">
        <v>75</v>
      </c>
      <c r="B1341" s="85" t="s">
        <v>293</v>
      </c>
      <c r="C1341" s="85" t="s">
        <v>95</v>
      </c>
      <c r="D1341" s="85" t="s">
        <v>96</v>
      </c>
    </row>
    <row r="1342" spans="1:4" x14ac:dyDescent="0.35">
      <c r="A1342" s="73" t="s">
        <v>75</v>
      </c>
      <c r="B1342" s="85" t="s">
        <v>293</v>
      </c>
      <c r="C1342" s="85" t="s">
        <v>97</v>
      </c>
      <c r="D1342" s="85" t="s">
        <v>98</v>
      </c>
    </row>
    <row r="1343" spans="1:4" x14ac:dyDescent="0.35">
      <c r="A1343" s="73" t="s">
        <v>75</v>
      </c>
      <c r="B1343" s="85" t="s">
        <v>293</v>
      </c>
      <c r="C1343" s="85" t="s">
        <v>99</v>
      </c>
      <c r="D1343" s="85" t="s">
        <v>100</v>
      </c>
    </row>
    <row r="1344" spans="1:4" x14ac:dyDescent="0.35">
      <c r="A1344" s="73" t="s">
        <v>75</v>
      </c>
      <c r="B1344" s="85" t="s">
        <v>293</v>
      </c>
      <c r="C1344" s="85" t="s">
        <v>101</v>
      </c>
      <c r="D1344" s="85" t="s">
        <v>102</v>
      </c>
    </row>
    <row r="1345" spans="1:4" x14ac:dyDescent="0.35">
      <c r="A1345" s="73" t="s">
        <v>75</v>
      </c>
      <c r="B1345" s="85" t="s">
        <v>293</v>
      </c>
      <c r="C1345" s="85" t="s">
        <v>103</v>
      </c>
      <c r="D1345" s="85" t="s">
        <v>96</v>
      </c>
    </row>
    <row r="1346" spans="1:4" x14ac:dyDescent="0.35">
      <c r="A1346" s="73" t="s">
        <v>75</v>
      </c>
      <c r="B1346" s="85" t="s">
        <v>293</v>
      </c>
      <c r="C1346" s="85" t="s">
        <v>104</v>
      </c>
      <c r="D1346" s="85" t="s">
        <v>105</v>
      </c>
    </row>
    <row r="1347" spans="1:4" x14ac:dyDescent="0.35">
      <c r="A1347" s="73" t="s">
        <v>75</v>
      </c>
      <c r="B1347" s="85" t="s">
        <v>293</v>
      </c>
      <c r="C1347" s="85" t="s">
        <v>106</v>
      </c>
      <c r="D1347" s="85" t="s">
        <v>107</v>
      </c>
    </row>
    <row r="1348" spans="1:4" x14ac:dyDescent="0.35">
      <c r="A1348" s="73" t="s">
        <v>75</v>
      </c>
      <c r="B1348" s="85" t="s">
        <v>293</v>
      </c>
      <c r="C1348" s="85" t="s">
        <v>108</v>
      </c>
      <c r="D1348" s="85" t="s">
        <v>109</v>
      </c>
    </row>
    <row r="1349" spans="1:4" x14ac:dyDescent="0.35">
      <c r="A1349" s="73" t="s">
        <v>75</v>
      </c>
      <c r="B1349" s="85" t="s">
        <v>293</v>
      </c>
      <c r="C1349" s="85" t="s">
        <v>110</v>
      </c>
      <c r="D1349" s="85" t="s">
        <v>111</v>
      </c>
    </row>
    <row r="1350" spans="1:4" x14ac:dyDescent="0.35">
      <c r="A1350" s="73" t="s">
        <v>75</v>
      </c>
      <c r="B1350" s="85" t="s">
        <v>293</v>
      </c>
      <c r="C1350" s="85" t="s">
        <v>112</v>
      </c>
      <c r="D1350" s="85" t="s">
        <v>113</v>
      </c>
    </row>
    <row r="1351" spans="1:4" x14ac:dyDescent="0.35">
      <c r="A1351" s="73" t="s">
        <v>75</v>
      </c>
      <c r="B1351" s="85" t="s">
        <v>293</v>
      </c>
      <c r="C1351" s="85" t="s">
        <v>114</v>
      </c>
      <c r="D1351" s="85" t="s">
        <v>115</v>
      </c>
    </row>
    <row r="1352" spans="1:4" x14ac:dyDescent="0.35">
      <c r="A1352" s="73" t="s">
        <v>75</v>
      </c>
      <c r="B1352" s="85" t="s">
        <v>293</v>
      </c>
      <c r="C1352" s="85" t="s">
        <v>116</v>
      </c>
      <c r="D1352" s="85" t="s">
        <v>117</v>
      </c>
    </row>
    <row r="1353" spans="1:4" x14ac:dyDescent="0.35">
      <c r="A1353" s="73" t="s">
        <v>75</v>
      </c>
      <c r="B1353" s="85" t="s">
        <v>293</v>
      </c>
      <c r="C1353" s="85" t="s">
        <v>118</v>
      </c>
      <c r="D1353" s="85" t="s">
        <v>119</v>
      </c>
    </row>
    <row r="1354" spans="1:4" x14ac:dyDescent="0.35">
      <c r="A1354" s="73" t="s">
        <v>75</v>
      </c>
      <c r="B1354" s="85" t="s">
        <v>293</v>
      </c>
      <c r="C1354" s="85" t="s">
        <v>120</v>
      </c>
      <c r="D1354" s="85" t="s">
        <v>294</v>
      </c>
    </row>
    <row r="1355" spans="1:4" x14ac:dyDescent="0.35">
      <c r="A1355" s="73" t="s">
        <v>75</v>
      </c>
      <c r="B1355" s="85" t="s">
        <v>293</v>
      </c>
      <c r="C1355" s="85" t="s">
        <v>122</v>
      </c>
      <c r="D1355" s="85" t="s">
        <v>295</v>
      </c>
    </row>
    <row r="1356" spans="1:4" x14ac:dyDescent="0.35">
      <c r="A1356" s="73" t="s">
        <v>75</v>
      </c>
      <c r="B1356" s="85" t="s">
        <v>293</v>
      </c>
      <c r="C1356" s="85" t="s">
        <v>124</v>
      </c>
      <c r="D1356" s="85" t="s">
        <v>296</v>
      </c>
    </row>
    <row r="1357" spans="1:4" x14ac:dyDescent="0.35">
      <c r="A1357" s="73" t="s">
        <v>75</v>
      </c>
      <c r="B1357" s="85" t="s">
        <v>293</v>
      </c>
      <c r="C1357" s="85" t="s">
        <v>126</v>
      </c>
      <c r="D1357" s="85" t="s">
        <v>127</v>
      </c>
    </row>
    <row r="1358" spans="1:4" x14ac:dyDescent="0.35">
      <c r="A1358" s="73" t="s">
        <v>75</v>
      </c>
      <c r="B1358" s="85" t="s">
        <v>293</v>
      </c>
      <c r="C1358" s="85" t="s">
        <v>128</v>
      </c>
      <c r="D1358" s="85" t="s">
        <v>129</v>
      </c>
    </row>
    <row r="1359" spans="1:4" x14ac:dyDescent="0.35">
      <c r="A1359" s="73" t="s">
        <v>75</v>
      </c>
      <c r="B1359" s="85" t="s">
        <v>293</v>
      </c>
      <c r="C1359" s="85" t="s">
        <v>130</v>
      </c>
      <c r="D1359" s="85" t="s">
        <v>131</v>
      </c>
    </row>
    <row r="1360" spans="1:4" x14ac:dyDescent="0.35">
      <c r="A1360" s="73" t="s">
        <v>75</v>
      </c>
      <c r="B1360" s="85" t="s">
        <v>293</v>
      </c>
      <c r="C1360" s="85" t="s">
        <v>132</v>
      </c>
      <c r="D1360" s="85" t="s">
        <v>133</v>
      </c>
    </row>
    <row r="1361" spans="1:4" x14ac:dyDescent="0.35">
      <c r="A1361" s="73" t="s">
        <v>75</v>
      </c>
      <c r="B1361" s="85" t="s">
        <v>293</v>
      </c>
      <c r="C1361" s="85" t="s">
        <v>134</v>
      </c>
      <c r="D1361" s="85" t="s">
        <v>127</v>
      </c>
    </row>
    <row r="1362" spans="1:4" x14ac:dyDescent="0.35">
      <c r="A1362" s="73" t="s">
        <v>75</v>
      </c>
      <c r="B1362" s="85" t="s">
        <v>293</v>
      </c>
      <c r="C1362" s="85" t="s">
        <v>135</v>
      </c>
      <c r="D1362" s="85" t="s">
        <v>136</v>
      </c>
    </row>
    <row r="1363" spans="1:4" x14ac:dyDescent="0.35">
      <c r="A1363" s="73" t="s">
        <v>75</v>
      </c>
      <c r="B1363" s="85" t="s">
        <v>293</v>
      </c>
      <c r="C1363" s="85" t="s">
        <v>137</v>
      </c>
      <c r="D1363" s="85" t="s">
        <v>138</v>
      </c>
    </row>
    <row r="1364" spans="1:4" x14ac:dyDescent="0.35">
      <c r="A1364" s="73" t="s">
        <v>75</v>
      </c>
      <c r="B1364" s="85" t="s">
        <v>293</v>
      </c>
      <c r="C1364" s="85" t="s">
        <v>139</v>
      </c>
      <c r="D1364" s="85" t="s">
        <v>98</v>
      </c>
    </row>
    <row r="1365" spans="1:4" x14ac:dyDescent="0.35">
      <c r="A1365" s="73" t="s">
        <v>75</v>
      </c>
      <c r="B1365" s="85" t="s">
        <v>293</v>
      </c>
      <c r="C1365" s="85" t="s">
        <v>140</v>
      </c>
      <c r="D1365" s="85" t="s">
        <v>98</v>
      </c>
    </row>
    <row r="1366" spans="1:4" x14ac:dyDescent="0.35">
      <c r="A1366" s="73" t="s">
        <v>75</v>
      </c>
      <c r="B1366" s="85" t="s">
        <v>293</v>
      </c>
      <c r="C1366" s="85" t="s">
        <v>141</v>
      </c>
      <c r="D1366" s="85" t="s">
        <v>98</v>
      </c>
    </row>
    <row r="1367" spans="1:4" x14ac:dyDescent="0.35">
      <c r="A1367" s="73" t="s">
        <v>75</v>
      </c>
      <c r="B1367" s="85" t="s">
        <v>293</v>
      </c>
      <c r="C1367" s="85" t="s">
        <v>142</v>
      </c>
      <c r="D1367" s="85" t="s">
        <v>98</v>
      </c>
    </row>
    <row r="1368" spans="1:4" x14ac:dyDescent="0.35">
      <c r="A1368" s="73" t="s">
        <v>75</v>
      </c>
      <c r="B1368" s="85" t="s">
        <v>293</v>
      </c>
      <c r="C1368" s="85" t="s">
        <v>143</v>
      </c>
      <c r="D1368" s="85" t="s">
        <v>98</v>
      </c>
    </row>
    <row r="1369" spans="1:4" x14ac:dyDescent="0.35">
      <c r="A1369" s="73" t="s">
        <v>75</v>
      </c>
      <c r="B1369" s="85" t="s">
        <v>293</v>
      </c>
      <c r="C1369" s="85" t="s">
        <v>144</v>
      </c>
      <c r="D1369" s="85" t="s">
        <v>98</v>
      </c>
    </row>
    <row r="1370" spans="1:4" x14ac:dyDescent="0.35">
      <c r="A1370" s="73" t="s">
        <v>75</v>
      </c>
      <c r="B1370" s="85" t="s">
        <v>297</v>
      </c>
      <c r="C1370" s="85" t="s">
        <v>77</v>
      </c>
      <c r="D1370" s="85" t="s">
        <v>78</v>
      </c>
    </row>
    <row r="1371" spans="1:4" x14ac:dyDescent="0.35">
      <c r="A1371" s="73" t="s">
        <v>75</v>
      </c>
      <c r="B1371" s="85" t="s">
        <v>297</v>
      </c>
      <c r="C1371" s="85" t="s">
        <v>79</v>
      </c>
      <c r="D1371" s="85" t="s">
        <v>80</v>
      </c>
    </row>
    <row r="1372" spans="1:4" x14ac:dyDescent="0.35">
      <c r="A1372" s="73" t="s">
        <v>75</v>
      </c>
      <c r="B1372" s="85" t="s">
        <v>297</v>
      </c>
      <c r="C1372" s="85" t="s">
        <v>81</v>
      </c>
      <c r="D1372" s="85" t="s">
        <v>82</v>
      </c>
    </row>
    <row r="1373" spans="1:4" x14ac:dyDescent="0.35">
      <c r="A1373" s="73" t="s">
        <v>75</v>
      </c>
      <c r="B1373" s="85" t="s">
        <v>297</v>
      </c>
      <c r="C1373" s="85" t="s">
        <v>83</v>
      </c>
      <c r="D1373" s="85" t="s">
        <v>84</v>
      </c>
    </row>
    <row r="1374" spans="1:4" x14ac:dyDescent="0.35">
      <c r="A1374" s="73" t="s">
        <v>75</v>
      </c>
      <c r="B1374" s="85" t="s">
        <v>297</v>
      </c>
      <c r="C1374" s="85" t="s">
        <v>85</v>
      </c>
      <c r="D1374" s="85" t="s">
        <v>86</v>
      </c>
    </row>
    <row r="1375" spans="1:4" x14ac:dyDescent="0.35">
      <c r="A1375" s="73" t="s">
        <v>75</v>
      </c>
      <c r="B1375" s="85" t="s">
        <v>297</v>
      </c>
      <c r="C1375" s="85" t="s">
        <v>87</v>
      </c>
      <c r="D1375" s="85" t="s">
        <v>88</v>
      </c>
    </row>
    <row r="1376" spans="1:4" x14ac:dyDescent="0.35">
      <c r="A1376" s="73" t="s">
        <v>75</v>
      </c>
      <c r="B1376" s="85" t="s">
        <v>297</v>
      </c>
      <c r="C1376" s="85" t="s">
        <v>89</v>
      </c>
      <c r="D1376" s="85" t="s">
        <v>90</v>
      </c>
    </row>
    <row r="1377" spans="1:4" x14ac:dyDescent="0.35">
      <c r="A1377" s="73" t="s">
        <v>75</v>
      </c>
      <c r="B1377" s="85" t="s">
        <v>297</v>
      </c>
      <c r="C1377" s="85" t="s">
        <v>91</v>
      </c>
      <c r="D1377" s="85" t="s">
        <v>92</v>
      </c>
    </row>
    <row r="1378" spans="1:4" x14ac:dyDescent="0.35">
      <c r="A1378" s="73" t="s">
        <v>75</v>
      </c>
      <c r="B1378" s="85" t="s">
        <v>297</v>
      </c>
      <c r="C1378" s="85" t="s">
        <v>93</v>
      </c>
      <c r="D1378" s="85" t="s">
        <v>94</v>
      </c>
    </row>
    <row r="1379" spans="1:4" x14ac:dyDescent="0.35">
      <c r="A1379" s="73" t="s">
        <v>75</v>
      </c>
      <c r="B1379" s="85" t="s">
        <v>297</v>
      </c>
      <c r="C1379" s="85" t="s">
        <v>95</v>
      </c>
      <c r="D1379" s="85" t="s">
        <v>96</v>
      </c>
    </row>
    <row r="1380" spans="1:4" x14ac:dyDescent="0.35">
      <c r="A1380" s="73" t="s">
        <v>75</v>
      </c>
      <c r="B1380" s="85" t="s">
        <v>297</v>
      </c>
      <c r="C1380" s="85" t="s">
        <v>97</v>
      </c>
      <c r="D1380" s="85" t="s">
        <v>98</v>
      </c>
    </row>
    <row r="1381" spans="1:4" x14ac:dyDescent="0.35">
      <c r="A1381" s="73" t="s">
        <v>75</v>
      </c>
      <c r="B1381" s="85" t="s">
        <v>297</v>
      </c>
      <c r="C1381" s="85" t="s">
        <v>99</v>
      </c>
      <c r="D1381" s="85" t="s">
        <v>100</v>
      </c>
    </row>
    <row r="1382" spans="1:4" x14ac:dyDescent="0.35">
      <c r="A1382" s="73" t="s">
        <v>75</v>
      </c>
      <c r="B1382" s="85" t="s">
        <v>297</v>
      </c>
      <c r="C1382" s="85" t="s">
        <v>101</v>
      </c>
      <c r="D1382" s="85" t="s">
        <v>102</v>
      </c>
    </row>
    <row r="1383" spans="1:4" x14ac:dyDescent="0.35">
      <c r="A1383" s="73" t="s">
        <v>75</v>
      </c>
      <c r="B1383" s="85" t="s">
        <v>297</v>
      </c>
      <c r="C1383" s="85" t="s">
        <v>103</v>
      </c>
      <c r="D1383" s="85" t="s">
        <v>146</v>
      </c>
    </row>
    <row r="1384" spans="1:4" x14ac:dyDescent="0.35">
      <c r="A1384" s="73" t="s">
        <v>75</v>
      </c>
      <c r="B1384" s="85" t="s">
        <v>297</v>
      </c>
      <c r="C1384" s="85" t="s">
        <v>104</v>
      </c>
      <c r="D1384" s="85" t="s">
        <v>109</v>
      </c>
    </row>
    <row r="1385" spans="1:4" x14ac:dyDescent="0.35">
      <c r="A1385" s="73" t="s">
        <v>75</v>
      </c>
      <c r="B1385" s="85" t="s">
        <v>297</v>
      </c>
      <c r="C1385" s="85" t="s">
        <v>106</v>
      </c>
      <c r="D1385" s="85" t="s">
        <v>147</v>
      </c>
    </row>
    <row r="1386" spans="1:4" x14ac:dyDescent="0.35">
      <c r="A1386" s="73" t="s">
        <v>75</v>
      </c>
      <c r="B1386" s="85" t="s">
        <v>297</v>
      </c>
      <c r="C1386" s="85" t="s">
        <v>108</v>
      </c>
      <c r="D1386" s="85" t="s">
        <v>148</v>
      </c>
    </row>
    <row r="1387" spans="1:4" x14ac:dyDescent="0.35">
      <c r="A1387" s="73" t="s">
        <v>75</v>
      </c>
      <c r="B1387" s="85" t="s">
        <v>297</v>
      </c>
      <c r="C1387" s="85" t="s">
        <v>110</v>
      </c>
      <c r="D1387" s="85" t="s">
        <v>149</v>
      </c>
    </row>
    <row r="1388" spans="1:4" x14ac:dyDescent="0.35">
      <c r="A1388" s="73" t="s">
        <v>75</v>
      </c>
      <c r="B1388" s="85" t="s">
        <v>297</v>
      </c>
      <c r="C1388" s="85" t="s">
        <v>112</v>
      </c>
      <c r="D1388" s="85" t="s">
        <v>115</v>
      </c>
    </row>
    <row r="1389" spans="1:4" x14ac:dyDescent="0.35">
      <c r="A1389" s="73" t="s">
        <v>75</v>
      </c>
      <c r="B1389" s="85" t="s">
        <v>297</v>
      </c>
      <c r="C1389" s="85" t="s">
        <v>114</v>
      </c>
      <c r="D1389" s="85" t="s">
        <v>150</v>
      </c>
    </row>
    <row r="1390" spans="1:4" x14ac:dyDescent="0.35">
      <c r="A1390" s="73" t="s">
        <v>75</v>
      </c>
      <c r="B1390" s="85" t="s">
        <v>297</v>
      </c>
      <c r="C1390" s="85" t="s">
        <v>116</v>
      </c>
      <c r="D1390" s="85" t="s">
        <v>151</v>
      </c>
    </row>
    <row r="1391" spans="1:4" x14ac:dyDescent="0.35">
      <c r="A1391" s="73" t="s">
        <v>75</v>
      </c>
      <c r="B1391" s="85" t="s">
        <v>297</v>
      </c>
      <c r="C1391" s="85" t="s">
        <v>118</v>
      </c>
      <c r="D1391" s="85" t="s">
        <v>152</v>
      </c>
    </row>
    <row r="1392" spans="1:4" x14ac:dyDescent="0.35">
      <c r="A1392" s="73" t="s">
        <v>75</v>
      </c>
      <c r="B1392" s="85" t="s">
        <v>297</v>
      </c>
      <c r="C1392" s="85" t="s">
        <v>120</v>
      </c>
      <c r="D1392" s="85" t="s">
        <v>298</v>
      </c>
    </row>
    <row r="1393" spans="1:4" x14ac:dyDescent="0.35">
      <c r="A1393" s="73" t="s">
        <v>75</v>
      </c>
      <c r="B1393" s="85" t="s">
        <v>297</v>
      </c>
      <c r="C1393" s="85" t="s">
        <v>122</v>
      </c>
      <c r="D1393" s="85" t="s">
        <v>299</v>
      </c>
    </row>
    <row r="1394" spans="1:4" x14ac:dyDescent="0.35">
      <c r="A1394" s="73" t="s">
        <v>75</v>
      </c>
      <c r="B1394" s="85" t="s">
        <v>297</v>
      </c>
      <c r="C1394" s="85" t="s">
        <v>124</v>
      </c>
      <c r="D1394" s="85" t="s">
        <v>300</v>
      </c>
    </row>
    <row r="1395" spans="1:4" x14ac:dyDescent="0.35">
      <c r="A1395" s="73" t="s">
        <v>75</v>
      </c>
      <c r="B1395" s="85" t="s">
        <v>297</v>
      </c>
      <c r="C1395" s="85" t="s">
        <v>126</v>
      </c>
      <c r="D1395" s="85" t="s">
        <v>127</v>
      </c>
    </row>
    <row r="1396" spans="1:4" x14ac:dyDescent="0.35">
      <c r="A1396" s="73" t="s">
        <v>75</v>
      </c>
      <c r="B1396" s="85" t="s">
        <v>297</v>
      </c>
      <c r="C1396" s="85" t="s">
        <v>128</v>
      </c>
      <c r="D1396" s="85" t="s">
        <v>129</v>
      </c>
    </row>
    <row r="1397" spans="1:4" x14ac:dyDescent="0.35">
      <c r="A1397" s="73" t="s">
        <v>75</v>
      </c>
      <c r="B1397" s="85" t="s">
        <v>297</v>
      </c>
      <c r="C1397" s="85" t="s">
        <v>130</v>
      </c>
      <c r="D1397" s="85" t="s">
        <v>131</v>
      </c>
    </row>
    <row r="1398" spans="1:4" x14ac:dyDescent="0.35">
      <c r="A1398" s="73" t="s">
        <v>75</v>
      </c>
      <c r="B1398" s="85" t="s">
        <v>297</v>
      </c>
      <c r="C1398" s="85" t="s">
        <v>132</v>
      </c>
      <c r="D1398" s="85" t="s">
        <v>133</v>
      </c>
    </row>
    <row r="1399" spans="1:4" x14ac:dyDescent="0.35">
      <c r="A1399" s="73" t="s">
        <v>75</v>
      </c>
      <c r="B1399" s="85" t="s">
        <v>297</v>
      </c>
      <c r="C1399" s="85" t="s">
        <v>134</v>
      </c>
      <c r="D1399" s="85" t="s">
        <v>127</v>
      </c>
    </row>
    <row r="1400" spans="1:4" x14ac:dyDescent="0.35">
      <c r="A1400" s="73" t="s">
        <v>75</v>
      </c>
      <c r="B1400" s="85" t="s">
        <v>297</v>
      </c>
      <c r="C1400" s="85" t="s">
        <v>135</v>
      </c>
      <c r="D1400" s="85" t="s">
        <v>136</v>
      </c>
    </row>
    <row r="1401" spans="1:4" x14ac:dyDescent="0.35">
      <c r="A1401" s="73" t="s">
        <v>75</v>
      </c>
      <c r="B1401" s="85" t="s">
        <v>297</v>
      </c>
      <c r="C1401" s="85" t="s">
        <v>137</v>
      </c>
      <c r="D1401" s="85" t="s">
        <v>138</v>
      </c>
    </row>
    <row r="1402" spans="1:4" x14ac:dyDescent="0.35">
      <c r="A1402" s="73" t="s">
        <v>75</v>
      </c>
      <c r="B1402" s="85" t="s">
        <v>297</v>
      </c>
      <c r="C1402" s="85" t="s">
        <v>139</v>
      </c>
      <c r="D1402" s="85" t="s">
        <v>98</v>
      </c>
    </row>
    <row r="1403" spans="1:4" x14ac:dyDescent="0.35">
      <c r="A1403" s="73" t="s">
        <v>75</v>
      </c>
      <c r="B1403" s="85" t="s">
        <v>297</v>
      </c>
      <c r="C1403" s="85" t="s">
        <v>140</v>
      </c>
      <c r="D1403" s="85" t="s">
        <v>98</v>
      </c>
    </row>
    <row r="1404" spans="1:4" x14ac:dyDescent="0.35">
      <c r="A1404" s="73" t="s">
        <v>75</v>
      </c>
      <c r="B1404" s="85" t="s">
        <v>297</v>
      </c>
      <c r="C1404" s="85" t="s">
        <v>141</v>
      </c>
      <c r="D1404" s="85" t="s">
        <v>98</v>
      </c>
    </row>
    <row r="1405" spans="1:4" x14ac:dyDescent="0.35">
      <c r="A1405" s="73" t="s">
        <v>75</v>
      </c>
      <c r="B1405" s="85" t="s">
        <v>297</v>
      </c>
      <c r="C1405" s="85" t="s">
        <v>142</v>
      </c>
      <c r="D1405" s="85" t="s">
        <v>98</v>
      </c>
    </row>
    <row r="1406" spans="1:4" x14ac:dyDescent="0.35">
      <c r="A1406" s="73" t="s">
        <v>75</v>
      </c>
      <c r="B1406" s="85" t="s">
        <v>297</v>
      </c>
      <c r="C1406" s="85" t="s">
        <v>143</v>
      </c>
      <c r="D1406" s="85" t="s">
        <v>98</v>
      </c>
    </row>
    <row r="1407" spans="1:4" x14ac:dyDescent="0.35">
      <c r="A1407" s="73" t="s">
        <v>75</v>
      </c>
      <c r="B1407" s="85" t="s">
        <v>297</v>
      </c>
      <c r="C1407" s="85" t="s">
        <v>144</v>
      </c>
      <c r="D1407" s="85" t="s">
        <v>98</v>
      </c>
    </row>
    <row r="1408" spans="1:4" x14ac:dyDescent="0.35">
      <c r="A1408" s="73" t="s">
        <v>75</v>
      </c>
      <c r="B1408" s="85" t="s">
        <v>301</v>
      </c>
      <c r="C1408" s="85" t="s">
        <v>77</v>
      </c>
      <c r="D1408" s="85" t="s">
        <v>205</v>
      </c>
    </row>
    <row r="1409" spans="1:4" x14ac:dyDescent="0.35">
      <c r="A1409" s="73" t="s">
        <v>75</v>
      </c>
      <c r="B1409" s="85" t="s">
        <v>301</v>
      </c>
      <c r="C1409" s="85" t="s">
        <v>79</v>
      </c>
      <c r="D1409" s="85" t="s">
        <v>107</v>
      </c>
    </row>
    <row r="1410" spans="1:4" x14ac:dyDescent="0.35">
      <c r="A1410" s="73" t="s">
        <v>75</v>
      </c>
      <c r="B1410" s="85" t="s">
        <v>301</v>
      </c>
      <c r="C1410" s="85" t="s">
        <v>81</v>
      </c>
      <c r="D1410" s="85" t="s">
        <v>147</v>
      </c>
    </row>
    <row r="1411" spans="1:4" x14ac:dyDescent="0.35">
      <c r="A1411" s="73" t="s">
        <v>75</v>
      </c>
      <c r="B1411" s="85" t="s">
        <v>301</v>
      </c>
      <c r="C1411" s="85" t="s">
        <v>83</v>
      </c>
      <c r="D1411" s="85" t="s">
        <v>206</v>
      </c>
    </row>
    <row r="1412" spans="1:4" x14ac:dyDescent="0.35">
      <c r="A1412" s="73" t="s">
        <v>75</v>
      </c>
      <c r="B1412" s="85" t="s">
        <v>301</v>
      </c>
      <c r="C1412" s="85" t="s">
        <v>85</v>
      </c>
      <c r="D1412" s="85" t="s">
        <v>82</v>
      </c>
    </row>
    <row r="1413" spans="1:4" x14ac:dyDescent="0.35">
      <c r="A1413" s="73" t="s">
        <v>75</v>
      </c>
      <c r="B1413" s="85" t="s">
        <v>301</v>
      </c>
      <c r="C1413" s="85" t="s">
        <v>87</v>
      </c>
      <c r="D1413" s="85" t="s">
        <v>207</v>
      </c>
    </row>
    <row r="1414" spans="1:4" x14ac:dyDescent="0.35">
      <c r="A1414" s="73" t="s">
        <v>75</v>
      </c>
      <c r="B1414" s="85" t="s">
        <v>301</v>
      </c>
      <c r="C1414" s="85" t="s">
        <v>89</v>
      </c>
      <c r="D1414" s="85" t="s">
        <v>208</v>
      </c>
    </row>
    <row r="1415" spans="1:4" x14ac:dyDescent="0.35">
      <c r="A1415" s="73" t="s">
        <v>75</v>
      </c>
      <c r="B1415" s="85" t="s">
        <v>301</v>
      </c>
      <c r="C1415" s="85" t="s">
        <v>91</v>
      </c>
      <c r="D1415" s="85" t="s">
        <v>209</v>
      </c>
    </row>
    <row r="1416" spans="1:4" x14ac:dyDescent="0.35">
      <c r="A1416" s="73" t="s">
        <v>75</v>
      </c>
      <c r="B1416" s="85" t="s">
        <v>301</v>
      </c>
      <c r="C1416" s="85" t="s">
        <v>93</v>
      </c>
      <c r="D1416" s="85" t="s">
        <v>210</v>
      </c>
    </row>
    <row r="1417" spans="1:4" x14ac:dyDescent="0.35">
      <c r="A1417" s="73" t="s">
        <v>75</v>
      </c>
      <c r="B1417" s="85" t="s">
        <v>301</v>
      </c>
      <c r="C1417" s="85" t="s">
        <v>95</v>
      </c>
      <c r="D1417" s="85" t="s">
        <v>211</v>
      </c>
    </row>
    <row r="1418" spans="1:4" x14ac:dyDescent="0.35">
      <c r="A1418" s="73" t="s">
        <v>75</v>
      </c>
      <c r="B1418" s="85" t="s">
        <v>301</v>
      </c>
      <c r="C1418" s="85" t="s">
        <v>97</v>
      </c>
      <c r="D1418" s="85" t="s">
        <v>98</v>
      </c>
    </row>
    <row r="1419" spans="1:4" x14ac:dyDescent="0.35">
      <c r="A1419" s="73" t="s">
        <v>75</v>
      </c>
      <c r="B1419" s="85" t="s">
        <v>301</v>
      </c>
      <c r="C1419" s="85" t="s">
        <v>99</v>
      </c>
      <c r="D1419" s="85" t="s">
        <v>212</v>
      </c>
    </row>
    <row r="1420" spans="1:4" x14ac:dyDescent="0.35">
      <c r="A1420" s="73" t="s">
        <v>75</v>
      </c>
      <c r="B1420" s="85" t="s">
        <v>301</v>
      </c>
      <c r="C1420" s="85" t="s">
        <v>101</v>
      </c>
      <c r="D1420" s="85" t="s">
        <v>213</v>
      </c>
    </row>
    <row r="1421" spans="1:4" x14ac:dyDescent="0.35">
      <c r="A1421" s="73" t="s">
        <v>75</v>
      </c>
      <c r="B1421" s="85" t="s">
        <v>301</v>
      </c>
      <c r="C1421" s="85" t="s">
        <v>103</v>
      </c>
      <c r="D1421" s="85" t="s">
        <v>94</v>
      </c>
    </row>
    <row r="1422" spans="1:4" x14ac:dyDescent="0.35">
      <c r="A1422" s="73" t="s">
        <v>75</v>
      </c>
      <c r="B1422" s="85" t="s">
        <v>301</v>
      </c>
      <c r="C1422" s="85" t="s">
        <v>104</v>
      </c>
      <c r="D1422" s="85" t="s">
        <v>302</v>
      </c>
    </row>
    <row r="1423" spans="1:4" x14ac:dyDescent="0.35">
      <c r="A1423" s="73" t="s">
        <v>75</v>
      </c>
      <c r="B1423" s="85" t="s">
        <v>301</v>
      </c>
      <c r="C1423" s="85" t="s">
        <v>106</v>
      </c>
      <c r="D1423" s="85" t="s">
        <v>146</v>
      </c>
    </row>
    <row r="1424" spans="1:4" x14ac:dyDescent="0.35">
      <c r="A1424" s="73" t="s">
        <v>75</v>
      </c>
      <c r="B1424" s="85" t="s">
        <v>301</v>
      </c>
      <c r="C1424" s="85" t="s">
        <v>108</v>
      </c>
      <c r="D1424" s="85" t="s">
        <v>252</v>
      </c>
    </row>
    <row r="1425" spans="1:4" x14ac:dyDescent="0.35">
      <c r="A1425" s="73" t="s">
        <v>75</v>
      </c>
      <c r="B1425" s="85" t="s">
        <v>301</v>
      </c>
      <c r="C1425" s="85" t="s">
        <v>110</v>
      </c>
      <c r="D1425" s="85" t="s">
        <v>107</v>
      </c>
    </row>
    <row r="1426" spans="1:4" x14ac:dyDescent="0.35">
      <c r="A1426" s="73" t="s">
        <v>75</v>
      </c>
      <c r="B1426" s="85" t="s">
        <v>301</v>
      </c>
      <c r="C1426" s="85" t="s">
        <v>112</v>
      </c>
      <c r="D1426" s="85" t="s">
        <v>148</v>
      </c>
    </row>
    <row r="1427" spans="1:4" x14ac:dyDescent="0.35">
      <c r="A1427" s="73" t="s">
        <v>75</v>
      </c>
      <c r="B1427" s="85" t="s">
        <v>301</v>
      </c>
      <c r="C1427" s="85" t="s">
        <v>114</v>
      </c>
      <c r="D1427" s="85" t="s">
        <v>273</v>
      </c>
    </row>
    <row r="1428" spans="1:4" x14ac:dyDescent="0.35">
      <c r="A1428" s="73" t="s">
        <v>75</v>
      </c>
      <c r="B1428" s="85" t="s">
        <v>301</v>
      </c>
      <c r="C1428" s="85" t="s">
        <v>116</v>
      </c>
      <c r="D1428" s="85" t="s">
        <v>82</v>
      </c>
    </row>
    <row r="1429" spans="1:4" x14ac:dyDescent="0.35">
      <c r="A1429" s="73" t="s">
        <v>75</v>
      </c>
      <c r="B1429" s="85" t="s">
        <v>301</v>
      </c>
      <c r="C1429" s="85" t="s">
        <v>118</v>
      </c>
      <c r="D1429" s="85" t="s">
        <v>303</v>
      </c>
    </row>
    <row r="1430" spans="1:4" x14ac:dyDescent="0.35">
      <c r="A1430" s="73" t="s">
        <v>75</v>
      </c>
      <c r="B1430" s="85" t="s">
        <v>301</v>
      </c>
      <c r="C1430" s="85" t="s">
        <v>120</v>
      </c>
      <c r="D1430" s="85" t="s">
        <v>304</v>
      </c>
    </row>
    <row r="1431" spans="1:4" x14ac:dyDescent="0.35">
      <c r="A1431" s="73" t="s">
        <v>75</v>
      </c>
      <c r="B1431" s="85" t="s">
        <v>301</v>
      </c>
      <c r="C1431" s="85" t="s">
        <v>122</v>
      </c>
      <c r="D1431" s="85" t="s">
        <v>227</v>
      </c>
    </row>
    <row r="1432" spans="1:4" x14ac:dyDescent="0.35">
      <c r="A1432" s="73" t="s">
        <v>75</v>
      </c>
      <c r="B1432" s="85" t="s">
        <v>301</v>
      </c>
      <c r="C1432" s="85" t="s">
        <v>124</v>
      </c>
      <c r="D1432" s="85" t="s">
        <v>305</v>
      </c>
    </row>
    <row r="1433" spans="1:4" x14ac:dyDescent="0.35">
      <c r="A1433" s="73" t="s">
        <v>75</v>
      </c>
      <c r="B1433" s="85" t="s">
        <v>301</v>
      </c>
      <c r="C1433" s="85" t="s">
        <v>126</v>
      </c>
      <c r="D1433" s="85" t="s">
        <v>201</v>
      </c>
    </row>
    <row r="1434" spans="1:4" x14ac:dyDescent="0.35">
      <c r="A1434" s="73" t="s">
        <v>75</v>
      </c>
      <c r="B1434" s="85" t="s">
        <v>301</v>
      </c>
      <c r="C1434" s="85" t="s">
        <v>128</v>
      </c>
      <c r="D1434" s="85" t="s">
        <v>214</v>
      </c>
    </row>
    <row r="1435" spans="1:4" x14ac:dyDescent="0.35">
      <c r="A1435" s="73" t="s">
        <v>75</v>
      </c>
      <c r="B1435" s="85" t="s">
        <v>301</v>
      </c>
      <c r="C1435" s="85" t="s">
        <v>130</v>
      </c>
      <c r="D1435" s="85" t="s">
        <v>215</v>
      </c>
    </row>
    <row r="1436" spans="1:4" x14ac:dyDescent="0.35">
      <c r="A1436" s="73" t="s">
        <v>75</v>
      </c>
      <c r="B1436" s="85" t="s">
        <v>301</v>
      </c>
      <c r="C1436" s="85" t="s">
        <v>132</v>
      </c>
      <c r="D1436" s="85" t="s">
        <v>216</v>
      </c>
    </row>
    <row r="1437" spans="1:4" x14ac:dyDescent="0.35">
      <c r="A1437" s="73" t="s">
        <v>75</v>
      </c>
      <c r="B1437" s="85" t="s">
        <v>301</v>
      </c>
      <c r="C1437" s="85" t="s">
        <v>139</v>
      </c>
      <c r="D1437" s="85" t="s">
        <v>201</v>
      </c>
    </row>
    <row r="1438" spans="1:4" x14ac:dyDescent="0.35">
      <c r="A1438" s="73" t="s">
        <v>75</v>
      </c>
      <c r="B1438" s="85" t="s">
        <v>301</v>
      </c>
      <c r="C1438" s="85" t="s">
        <v>140</v>
      </c>
      <c r="D1438" s="85" t="s">
        <v>217</v>
      </c>
    </row>
    <row r="1439" spans="1:4" x14ac:dyDescent="0.35">
      <c r="A1439" s="73" t="s">
        <v>75</v>
      </c>
      <c r="B1439" s="85" t="s">
        <v>301</v>
      </c>
      <c r="C1439" s="85" t="s">
        <v>141</v>
      </c>
      <c r="D1439" s="85" t="s">
        <v>218</v>
      </c>
    </row>
    <row r="1440" spans="1:4" x14ac:dyDescent="0.35">
      <c r="A1440" s="73" t="s">
        <v>75</v>
      </c>
      <c r="B1440" s="85" t="s">
        <v>301</v>
      </c>
      <c r="C1440" s="85" t="s">
        <v>142</v>
      </c>
      <c r="D1440" s="85" t="s">
        <v>98</v>
      </c>
    </row>
    <row r="1441" spans="1:4" x14ac:dyDescent="0.35">
      <c r="A1441" s="73" t="s">
        <v>75</v>
      </c>
      <c r="B1441" s="85" t="s">
        <v>301</v>
      </c>
      <c r="C1441" s="85" t="s">
        <v>143</v>
      </c>
      <c r="D1441" s="85" t="s">
        <v>98</v>
      </c>
    </row>
    <row r="1442" spans="1:4" x14ac:dyDescent="0.35">
      <c r="A1442" s="73" t="s">
        <v>75</v>
      </c>
      <c r="B1442" s="85" t="s">
        <v>301</v>
      </c>
      <c r="C1442" s="85" t="s">
        <v>144</v>
      </c>
      <c r="D1442" s="85" t="s">
        <v>98</v>
      </c>
    </row>
    <row r="1443" spans="1:4" x14ac:dyDescent="0.35">
      <c r="A1443" s="73" t="s">
        <v>75</v>
      </c>
      <c r="B1443" s="85" t="s">
        <v>306</v>
      </c>
      <c r="C1443" s="85" t="s">
        <v>77</v>
      </c>
      <c r="D1443" s="85" t="s">
        <v>169</v>
      </c>
    </row>
    <row r="1444" spans="1:4" x14ac:dyDescent="0.35">
      <c r="A1444" s="73" t="s">
        <v>75</v>
      </c>
      <c r="B1444" s="85" t="s">
        <v>306</v>
      </c>
      <c r="C1444" s="85" t="s">
        <v>79</v>
      </c>
      <c r="D1444" s="85" t="s">
        <v>170</v>
      </c>
    </row>
    <row r="1445" spans="1:4" x14ac:dyDescent="0.35">
      <c r="A1445" s="73" t="s">
        <v>75</v>
      </c>
      <c r="B1445" s="85" t="s">
        <v>306</v>
      </c>
      <c r="C1445" s="85" t="s">
        <v>81</v>
      </c>
      <c r="D1445" s="85" t="s">
        <v>80</v>
      </c>
    </row>
    <row r="1446" spans="1:4" x14ac:dyDescent="0.35">
      <c r="A1446" s="73" t="s">
        <v>75</v>
      </c>
      <c r="B1446" s="85" t="s">
        <v>306</v>
      </c>
      <c r="C1446" s="85" t="s">
        <v>83</v>
      </c>
      <c r="D1446" s="85" t="s">
        <v>171</v>
      </c>
    </row>
    <row r="1447" spans="1:4" x14ac:dyDescent="0.35">
      <c r="A1447" s="73" t="s">
        <v>75</v>
      </c>
      <c r="B1447" s="85" t="s">
        <v>306</v>
      </c>
      <c r="C1447" s="85" t="s">
        <v>85</v>
      </c>
      <c r="D1447" s="85" t="s">
        <v>150</v>
      </c>
    </row>
    <row r="1448" spans="1:4" x14ac:dyDescent="0.35">
      <c r="A1448" s="73" t="s">
        <v>75</v>
      </c>
      <c r="B1448" s="85" t="s">
        <v>306</v>
      </c>
      <c r="C1448" s="85" t="s">
        <v>87</v>
      </c>
      <c r="D1448" s="85" t="s">
        <v>152</v>
      </c>
    </row>
    <row r="1449" spans="1:4" x14ac:dyDescent="0.35">
      <c r="A1449" s="73" t="s">
        <v>75</v>
      </c>
      <c r="B1449" s="85" t="s">
        <v>306</v>
      </c>
      <c r="C1449" s="85" t="s">
        <v>89</v>
      </c>
      <c r="D1449" s="85" t="s">
        <v>172</v>
      </c>
    </row>
    <row r="1450" spans="1:4" x14ac:dyDescent="0.35">
      <c r="A1450" s="73" t="s">
        <v>75</v>
      </c>
      <c r="B1450" s="85" t="s">
        <v>306</v>
      </c>
      <c r="C1450" s="85" t="s">
        <v>91</v>
      </c>
      <c r="D1450" s="85" t="s">
        <v>173</v>
      </c>
    </row>
    <row r="1451" spans="1:4" x14ac:dyDescent="0.35">
      <c r="A1451" s="73" t="s">
        <v>75</v>
      </c>
      <c r="B1451" s="85" t="s">
        <v>306</v>
      </c>
      <c r="C1451" s="85" t="s">
        <v>93</v>
      </c>
      <c r="D1451" s="85" t="s">
        <v>174</v>
      </c>
    </row>
    <row r="1452" spans="1:4" x14ac:dyDescent="0.35">
      <c r="A1452" s="73" t="s">
        <v>75</v>
      </c>
      <c r="B1452" s="85" t="s">
        <v>306</v>
      </c>
      <c r="C1452" s="85" t="s">
        <v>95</v>
      </c>
      <c r="D1452" s="85" t="s">
        <v>175</v>
      </c>
    </row>
    <row r="1453" spans="1:4" x14ac:dyDescent="0.35">
      <c r="A1453" s="73" t="s">
        <v>75</v>
      </c>
      <c r="B1453" s="85" t="s">
        <v>306</v>
      </c>
      <c r="C1453" s="85" t="s">
        <v>97</v>
      </c>
      <c r="D1453" s="85" t="s">
        <v>98</v>
      </c>
    </row>
    <row r="1454" spans="1:4" x14ac:dyDescent="0.35">
      <c r="A1454" s="73" t="s">
        <v>75</v>
      </c>
      <c r="B1454" s="85" t="s">
        <v>306</v>
      </c>
      <c r="C1454" s="85" t="s">
        <v>99</v>
      </c>
      <c r="D1454" s="85" t="s">
        <v>100</v>
      </c>
    </row>
    <row r="1455" spans="1:4" x14ac:dyDescent="0.35">
      <c r="A1455" s="73" t="s">
        <v>75</v>
      </c>
      <c r="B1455" s="85" t="s">
        <v>306</v>
      </c>
      <c r="C1455" s="85" t="s">
        <v>101</v>
      </c>
      <c r="D1455" s="85" t="s">
        <v>102</v>
      </c>
    </row>
    <row r="1456" spans="1:4" x14ac:dyDescent="0.35">
      <c r="A1456" s="73" t="s">
        <v>75</v>
      </c>
      <c r="B1456" s="85" t="s">
        <v>306</v>
      </c>
      <c r="C1456" s="85" t="s">
        <v>103</v>
      </c>
      <c r="D1456" s="85" t="s">
        <v>105</v>
      </c>
    </row>
    <row r="1457" spans="1:4" x14ac:dyDescent="0.35">
      <c r="A1457" s="73" t="s">
        <v>75</v>
      </c>
      <c r="B1457" s="85" t="s">
        <v>306</v>
      </c>
      <c r="C1457" s="85" t="s">
        <v>104</v>
      </c>
      <c r="D1457" s="85" t="s">
        <v>146</v>
      </c>
    </row>
    <row r="1458" spans="1:4" x14ac:dyDescent="0.35">
      <c r="A1458" s="73" t="s">
        <v>75</v>
      </c>
      <c r="B1458" s="85" t="s">
        <v>306</v>
      </c>
      <c r="C1458" s="85" t="s">
        <v>106</v>
      </c>
      <c r="D1458" s="85" t="s">
        <v>78</v>
      </c>
    </row>
    <row r="1459" spans="1:4" x14ac:dyDescent="0.35">
      <c r="A1459" s="73" t="s">
        <v>75</v>
      </c>
      <c r="B1459" s="85" t="s">
        <v>306</v>
      </c>
      <c r="C1459" s="85" t="s">
        <v>108</v>
      </c>
      <c r="D1459" s="85" t="s">
        <v>170</v>
      </c>
    </row>
    <row r="1460" spans="1:4" x14ac:dyDescent="0.35">
      <c r="A1460" s="73" t="s">
        <v>75</v>
      </c>
      <c r="B1460" s="85" t="s">
        <v>306</v>
      </c>
      <c r="C1460" s="85" t="s">
        <v>110</v>
      </c>
      <c r="D1460" s="85" t="s">
        <v>178</v>
      </c>
    </row>
    <row r="1461" spans="1:4" x14ac:dyDescent="0.35">
      <c r="A1461" s="73" t="s">
        <v>75</v>
      </c>
      <c r="B1461" s="85" t="s">
        <v>306</v>
      </c>
      <c r="C1461" s="85" t="s">
        <v>112</v>
      </c>
      <c r="D1461" s="85" t="s">
        <v>179</v>
      </c>
    </row>
    <row r="1462" spans="1:4" x14ac:dyDescent="0.35">
      <c r="A1462" s="73" t="s">
        <v>75</v>
      </c>
      <c r="B1462" s="85" t="s">
        <v>306</v>
      </c>
      <c r="C1462" s="85" t="s">
        <v>114</v>
      </c>
      <c r="D1462" s="85" t="s">
        <v>180</v>
      </c>
    </row>
    <row r="1463" spans="1:4" x14ac:dyDescent="0.35">
      <c r="A1463" s="73" t="s">
        <v>75</v>
      </c>
      <c r="B1463" s="85" t="s">
        <v>306</v>
      </c>
      <c r="C1463" s="85" t="s">
        <v>116</v>
      </c>
      <c r="D1463" s="85" t="s">
        <v>84</v>
      </c>
    </row>
    <row r="1464" spans="1:4" x14ac:dyDescent="0.35">
      <c r="A1464" s="73" t="s">
        <v>75</v>
      </c>
      <c r="B1464" s="85" t="s">
        <v>306</v>
      </c>
      <c r="C1464" s="85" t="s">
        <v>118</v>
      </c>
      <c r="D1464" s="85" t="s">
        <v>207</v>
      </c>
    </row>
    <row r="1465" spans="1:4" x14ac:dyDescent="0.35">
      <c r="A1465" s="73" t="s">
        <v>75</v>
      </c>
      <c r="B1465" s="85" t="s">
        <v>306</v>
      </c>
      <c r="C1465" s="85" t="s">
        <v>120</v>
      </c>
      <c r="D1465" s="85" t="s">
        <v>157</v>
      </c>
    </row>
    <row r="1466" spans="1:4" x14ac:dyDescent="0.35">
      <c r="A1466" s="73" t="s">
        <v>75</v>
      </c>
      <c r="B1466" s="85" t="s">
        <v>306</v>
      </c>
      <c r="C1466" s="85" t="s">
        <v>122</v>
      </c>
      <c r="D1466" s="85" t="s">
        <v>158</v>
      </c>
    </row>
    <row r="1467" spans="1:4" x14ac:dyDescent="0.35">
      <c r="A1467" s="73" t="s">
        <v>75</v>
      </c>
      <c r="B1467" s="85" t="s">
        <v>306</v>
      </c>
      <c r="C1467" s="85" t="s">
        <v>124</v>
      </c>
      <c r="D1467" s="85" t="s">
        <v>159</v>
      </c>
    </row>
    <row r="1468" spans="1:4" x14ac:dyDescent="0.35">
      <c r="A1468" s="73" t="s">
        <v>75</v>
      </c>
      <c r="B1468" s="85" t="s">
        <v>306</v>
      </c>
      <c r="C1468" s="85" t="s">
        <v>126</v>
      </c>
      <c r="D1468" s="85" t="s">
        <v>184</v>
      </c>
    </row>
    <row r="1469" spans="1:4" x14ac:dyDescent="0.35">
      <c r="A1469" s="73" t="s">
        <v>75</v>
      </c>
      <c r="B1469" s="85" t="s">
        <v>306</v>
      </c>
      <c r="C1469" s="85" t="s">
        <v>128</v>
      </c>
      <c r="D1469" s="85" t="s">
        <v>185</v>
      </c>
    </row>
    <row r="1470" spans="1:4" x14ac:dyDescent="0.35">
      <c r="A1470" s="73" t="s">
        <v>75</v>
      </c>
      <c r="B1470" s="85" t="s">
        <v>306</v>
      </c>
      <c r="C1470" s="85" t="s">
        <v>130</v>
      </c>
      <c r="D1470" s="85" t="s">
        <v>186</v>
      </c>
    </row>
    <row r="1471" spans="1:4" x14ac:dyDescent="0.35">
      <c r="A1471" s="73" t="s">
        <v>75</v>
      </c>
      <c r="B1471" s="85" t="s">
        <v>306</v>
      </c>
      <c r="C1471" s="85" t="s">
        <v>132</v>
      </c>
      <c r="D1471" s="85" t="s">
        <v>187</v>
      </c>
    </row>
    <row r="1472" spans="1:4" x14ac:dyDescent="0.35">
      <c r="A1472" s="73" t="s">
        <v>75</v>
      </c>
      <c r="B1472" s="85" t="s">
        <v>306</v>
      </c>
      <c r="C1472" s="85" t="s">
        <v>134</v>
      </c>
      <c r="D1472" s="85" t="s">
        <v>184</v>
      </c>
    </row>
    <row r="1473" spans="1:4" x14ac:dyDescent="0.35">
      <c r="A1473" s="73" t="s">
        <v>75</v>
      </c>
      <c r="B1473" s="85" t="s">
        <v>306</v>
      </c>
      <c r="C1473" s="85" t="s">
        <v>135</v>
      </c>
      <c r="D1473" s="85" t="s">
        <v>129</v>
      </c>
    </row>
    <row r="1474" spans="1:4" x14ac:dyDescent="0.35">
      <c r="A1474" s="73" t="s">
        <v>75</v>
      </c>
      <c r="B1474" s="85" t="s">
        <v>306</v>
      </c>
      <c r="C1474" s="85" t="s">
        <v>137</v>
      </c>
      <c r="D1474" s="85" t="s">
        <v>188</v>
      </c>
    </row>
    <row r="1475" spans="1:4" x14ac:dyDescent="0.35">
      <c r="A1475" s="73" t="s">
        <v>75</v>
      </c>
      <c r="B1475" s="85" t="s">
        <v>306</v>
      </c>
      <c r="C1475" s="85" t="s">
        <v>139</v>
      </c>
      <c r="D1475" s="85" t="s">
        <v>98</v>
      </c>
    </row>
    <row r="1476" spans="1:4" x14ac:dyDescent="0.35">
      <c r="A1476" s="73" t="s">
        <v>75</v>
      </c>
      <c r="B1476" s="85" t="s">
        <v>306</v>
      </c>
      <c r="C1476" s="85" t="s">
        <v>140</v>
      </c>
      <c r="D1476" s="85" t="s">
        <v>98</v>
      </c>
    </row>
    <row r="1477" spans="1:4" x14ac:dyDescent="0.35">
      <c r="A1477" s="73" t="s">
        <v>75</v>
      </c>
      <c r="B1477" s="85" t="s">
        <v>306</v>
      </c>
      <c r="C1477" s="85" t="s">
        <v>141</v>
      </c>
      <c r="D1477" s="85" t="s">
        <v>98</v>
      </c>
    </row>
    <row r="1478" spans="1:4" x14ac:dyDescent="0.35">
      <c r="A1478" s="73" t="s">
        <v>75</v>
      </c>
      <c r="B1478" s="85" t="s">
        <v>306</v>
      </c>
      <c r="C1478" s="85" t="s">
        <v>142</v>
      </c>
      <c r="D1478" s="85" t="s">
        <v>98</v>
      </c>
    </row>
    <row r="1479" spans="1:4" x14ac:dyDescent="0.35">
      <c r="A1479" s="73" t="s">
        <v>75</v>
      </c>
      <c r="B1479" s="85" t="s">
        <v>306</v>
      </c>
      <c r="C1479" s="85" t="s">
        <v>143</v>
      </c>
      <c r="D1479" s="85" t="s">
        <v>98</v>
      </c>
    </row>
    <row r="1480" spans="1:4" x14ac:dyDescent="0.35">
      <c r="A1480" s="73" t="s">
        <v>75</v>
      </c>
      <c r="B1480" s="85" t="s">
        <v>306</v>
      </c>
      <c r="C1480" s="85" t="s">
        <v>144</v>
      </c>
      <c r="D1480" s="85" t="s">
        <v>98</v>
      </c>
    </row>
    <row r="1481" spans="1:4" x14ac:dyDescent="0.35">
      <c r="A1481" s="73" t="s">
        <v>75</v>
      </c>
      <c r="B1481" s="85" t="s">
        <v>307</v>
      </c>
      <c r="C1481" s="85" t="s">
        <v>77</v>
      </c>
      <c r="D1481" s="85" t="s">
        <v>169</v>
      </c>
    </row>
    <row r="1482" spans="1:4" x14ac:dyDescent="0.35">
      <c r="A1482" s="73" t="s">
        <v>75</v>
      </c>
      <c r="B1482" s="85" t="s">
        <v>307</v>
      </c>
      <c r="C1482" s="85" t="s">
        <v>79</v>
      </c>
      <c r="D1482" s="85" t="s">
        <v>170</v>
      </c>
    </row>
    <row r="1483" spans="1:4" x14ac:dyDescent="0.35">
      <c r="A1483" s="73" t="s">
        <v>75</v>
      </c>
      <c r="B1483" s="85" t="s">
        <v>307</v>
      </c>
      <c r="C1483" s="85" t="s">
        <v>81</v>
      </c>
      <c r="D1483" s="85" t="s">
        <v>80</v>
      </c>
    </row>
    <row r="1484" spans="1:4" x14ac:dyDescent="0.35">
      <c r="A1484" s="73" t="s">
        <v>75</v>
      </c>
      <c r="B1484" s="85" t="s">
        <v>307</v>
      </c>
      <c r="C1484" s="85" t="s">
        <v>83</v>
      </c>
      <c r="D1484" s="85" t="s">
        <v>171</v>
      </c>
    </row>
    <row r="1485" spans="1:4" x14ac:dyDescent="0.35">
      <c r="A1485" s="73" t="s">
        <v>75</v>
      </c>
      <c r="B1485" s="85" t="s">
        <v>307</v>
      </c>
      <c r="C1485" s="85" t="s">
        <v>85</v>
      </c>
      <c r="D1485" s="85" t="s">
        <v>150</v>
      </c>
    </row>
    <row r="1486" spans="1:4" x14ac:dyDescent="0.35">
      <c r="A1486" s="73" t="s">
        <v>75</v>
      </c>
      <c r="B1486" s="85" t="s">
        <v>307</v>
      </c>
      <c r="C1486" s="85" t="s">
        <v>87</v>
      </c>
      <c r="D1486" s="85" t="s">
        <v>152</v>
      </c>
    </row>
    <row r="1487" spans="1:4" x14ac:dyDescent="0.35">
      <c r="A1487" s="73" t="s">
        <v>75</v>
      </c>
      <c r="B1487" s="85" t="s">
        <v>307</v>
      </c>
      <c r="C1487" s="85" t="s">
        <v>89</v>
      </c>
      <c r="D1487" s="85" t="s">
        <v>172</v>
      </c>
    </row>
    <row r="1488" spans="1:4" x14ac:dyDescent="0.35">
      <c r="A1488" s="73" t="s">
        <v>75</v>
      </c>
      <c r="B1488" s="85" t="s">
        <v>307</v>
      </c>
      <c r="C1488" s="85" t="s">
        <v>91</v>
      </c>
      <c r="D1488" s="85" t="s">
        <v>173</v>
      </c>
    </row>
    <row r="1489" spans="1:4" x14ac:dyDescent="0.35">
      <c r="A1489" s="73" t="s">
        <v>75</v>
      </c>
      <c r="B1489" s="85" t="s">
        <v>307</v>
      </c>
      <c r="C1489" s="85" t="s">
        <v>93</v>
      </c>
      <c r="D1489" s="85" t="s">
        <v>174</v>
      </c>
    </row>
    <row r="1490" spans="1:4" x14ac:dyDescent="0.35">
      <c r="A1490" s="73" t="s">
        <v>75</v>
      </c>
      <c r="B1490" s="85" t="s">
        <v>307</v>
      </c>
      <c r="C1490" s="85" t="s">
        <v>95</v>
      </c>
      <c r="D1490" s="85" t="s">
        <v>175</v>
      </c>
    </row>
    <row r="1491" spans="1:4" x14ac:dyDescent="0.35">
      <c r="A1491" s="73" t="s">
        <v>75</v>
      </c>
      <c r="B1491" s="85" t="s">
        <v>307</v>
      </c>
      <c r="C1491" s="85" t="s">
        <v>97</v>
      </c>
      <c r="D1491" s="85" t="s">
        <v>98</v>
      </c>
    </row>
    <row r="1492" spans="1:4" x14ac:dyDescent="0.35">
      <c r="A1492" s="73" t="s">
        <v>75</v>
      </c>
      <c r="B1492" s="85" t="s">
        <v>307</v>
      </c>
      <c r="C1492" s="85" t="s">
        <v>99</v>
      </c>
      <c r="D1492" s="85" t="s">
        <v>176</v>
      </c>
    </row>
    <row r="1493" spans="1:4" x14ac:dyDescent="0.35">
      <c r="A1493" s="73" t="s">
        <v>75</v>
      </c>
      <c r="B1493" s="85" t="s">
        <v>307</v>
      </c>
      <c r="C1493" s="85" t="s">
        <v>101</v>
      </c>
      <c r="D1493" s="85" t="s">
        <v>177</v>
      </c>
    </row>
    <row r="1494" spans="1:4" x14ac:dyDescent="0.35">
      <c r="A1494" s="73" t="s">
        <v>75</v>
      </c>
      <c r="B1494" s="85" t="s">
        <v>307</v>
      </c>
      <c r="C1494" s="85" t="s">
        <v>103</v>
      </c>
      <c r="D1494" s="85" t="s">
        <v>105</v>
      </c>
    </row>
    <row r="1495" spans="1:4" x14ac:dyDescent="0.35">
      <c r="A1495" s="73" t="s">
        <v>75</v>
      </c>
      <c r="B1495" s="85" t="s">
        <v>307</v>
      </c>
      <c r="C1495" s="85" t="s">
        <v>104</v>
      </c>
      <c r="D1495" s="85" t="s">
        <v>146</v>
      </c>
    </row>
    <row r="1496" spans="1:4" x14ac:dyDescent="0.35">
      <c r="A1496" s="73" t="s">
        <v>75</v>
      </c>
      <c r="B1496" s="85" t="s">
        <v>307</v>
      </c>
      <c r="C1496" s="85" t="s">
        <v>106</v>
      </c>
      <c r="D1496" s="85" t="s">
        <v>78</v>
      </c>
    </row>
    <row r="1497" spans="1:4" x14ac:dyDescent="0.35">
      <c r="A1497" s="73" t="s">
        <v>75</v>
      </c>
      <c r="B1497" s="85" t="s">
        <v>307</v>
      </c>
      <c r="C1497" s="85" t="s">
        <v>108</v>
      </c>
      <c r="D1497" s="85" t="s">
        <v>170</v>
      </c>
    </row>
    <row r="1498" spans="1:4" x14ac:dyDescent="0.35">
      <c r="A1498" s="73" t="s">
        <v>75</v>
      </c>
      <c r="B1498" s="85" t="s">
        <v>307</v>
      </c>
      <c r="C1498" s="85" t="s">
        <v>110</v>
      </c>
      <c r="D1498" s="85" t="s">
        <v>178</v>
      </c>
    </row>
    <row r="1499" spans="1:4" x14ac:dyDescent="0.35">
      <c r="A1499" s="73" t="s">
        <v>75</v>
      </c>
      <c r="B1499" s="85" t="s">
        <v>307</v>
      </c>
      <c r="C1499" s="85" t="s">
        <v>112</v>
      </c>
      <c r="D1499" s="85" t="s">
        <v>179</v>
      </c>
    </row>
    <row r="1500" spans="1:4" x14ac:dyDescent="0.35">
      <c r="A1500" s="73" t="s">
        <v>75</v>
      </c>
      <c r="B1500" s="85" t="s">
        <v>307</v>
      </c>
      <c r="C1500" s="85" t="s">
        <v>114</v>
      </c>
      <c r="D1500" s="85" t="s">
        <v>180</v>
      </c>
    </row>
    <row r="1501" spans="1:4" x14ac:dyDescent="0.35">
      <c r="A1501" s="73" t="s">
        <v>75</v>
      </c>
      <c r="B1501" s="85" t="s">
        <v>307</v>
      </c>
      <c r="C1501" s="85" t="s">
        <v>116</v>
      </c>
      <c r="D1501" s="85" t="s">
        <v>84</v>
      </c>
    </row>
    <row r="1502" spans="1:4" x14ac:dyDescent="0.35">
      <c r="A1502" s="73" t="s">
        <v>75</v>
      </c>
      <c r="B1502" s="85" t="s">
        <v>307</v>
      </c>
      <c r="C1502" s="85" t="s">
        <v>118</v>
      </c>
      <c r="D1502" s="85" t="s">
        <v>86</v>
      </c>
    </row>
    <row r="1503" spans="1:4" x14ac:dyDescent="0.35">
      <c r="A1503" s="73" t="s">
        <v>75</v>
      </c>
      <c r="B1503" s="85" t="s">
        <v>307</v>
      </c>
      <c r="C1503" s="85" t="s">
        <v>120</v>
      </c>
      <c r="D1503" s="85" t="s">
        <v>194</v>
      </c>
    </row>
    <row r="1504" spans="1:4" x14ac:dyDescent="0.35">
      <c r="A1504" s="73" t="s">
        <v>75</v>
      </c>
      <c r="B1504" s="85" t="s">
        <v>307</v>
      </c>
      <c r="C1504" s="85" t="s">
        <v>122</v>
      </c>
      <c r="D1504" s="85" t="s">
        <v>287</v>
      </c>
    </row>
    <row r="1505" spans="1:4" x14ac:dyDescent="0.35">
      <c r="A1505" s="73" t="s">
        <v>75</v>
      </c>
      <c r="B1505" s="85" t="s">
        <v>307</v>
      </c>
      <c r="C1505" s="85" t="s">
        <v>124</v>
      </c>
      <c r="D1505" s="85" t="s">
        <v>288</v>
      </c>
    </row>
    <row r="1506" spans="1:4" x14ac:dyDescent="0.35">
      <c r="A1506" s="73" t="s">
        <v>75</v>
      </c>
      <c r="B1506" s="85" t="s">
        <v>307</v>
      </c>
      <c r="C1506" s="85" t="s">
        <v>126</v>
      </c>
      <c r="D1506" s="85" t="s">
        <v>184</v>
      </c>
    </row>
    <row r="1507" spans="1:4" x14ac:dyDescent="0.35">
      <c r="A1507" s="73" t="s">
        <v>75</v>
      </c>
      <c r="B1507" s="85" t="s">
        <v>307</v>
      </c>
      <c r="C1507" s="85" t="s">
        <v>128</v>
      </c>
      <c r="D1507" s="85" t="s">
        <v>185</v>
      </c>
    </row>
    <row r="1508" spans="1:4" x14ac:dyDescent="0.35">
      <c r="A1508" s="73" t="s">
        <v>75</v>
      </c>
      <c r="B1508" s="85" t="s">
        <v>307</v>
      </c>
      <c r="C1508" s="85" t="s">
        <v>130</v>
      </c>
      <c r="D1508" s="85" t="s">
        <v>186</v>
      </c>
    </row>
    <row r="1509" spans="1:4" x14ac:dyDescent="0.35">
      <c r="A1509" s="73" t="s">
        <v>75</v>
      </c>
      <c r="B1509" s="85" t="s">
        <v>307</v>
      </c>
      <c r="C1509" s="85" t="s">
        <v>132</v>
      </c>
      <c r="D1509" s="85" t="s">
        <v>187</v>
      </c>
    </row>
    <row r="1510" spans="1:4" x14ac:dyDescent="0.35">
      <c r="A1510" s="73" t="s">
        <v>75</v>
      </c>
      <c r="B1510" s="85" t="s">
        <v>307</v>
      </c>
      <c r="C1510" s="85" t="s">
        <v>134</v>
      </c>
      <c r="D1510" s="85" t="s">
        <v>184</v>
      </c>
    </row>
    <row r="1511" spans="1:4" x14ac:dyDescent="0.35">
      <c r="A1511" s="73" t="s">
        <v>75</v>
      </c>
      <c r="B1511" s="85" t="s">
        <v>307</v>
      </c>
      <c r="C1511" s="85" t="s">
        <v>135</v>
      </c>
      <c r="D1511" s="85" t="s">
        <v>129</v>
      </c>
    </row>
    <row r="1512" spans="1:4" x14ac:dyDescent="0.35">
      <c r="A1512" s="73" t="s">
        <v>75</v>
      </c>
      <c r="B1512" s="85" t="s">
        <v>307</v>
      </c>
      <c r="C1512" s="85" t="s">
        <v>137</v>
      </c>
      <c r="D1512" s="85" t="s">
        <v>188</v>
      </c>
    </row>
    <row r="1513" spans="1:4" x14ac:dyDescent="0.35">
      <c r="A1513" s="73" t="s">
        <v>75</v>
      </c>
      <c r="B1513" s="85" t="s">
        <v>307</v>
      </c>
      <c r="C1513" s="85" t="s">
        <v>139</v>
      </c>
      <c r="D1513" s="85" t="s">
        <v>98</v>
      </c>
    </row>
    <row r="1514" spans="1:4" x14ac:dyDescent="0.35">
      <c r="A1514" s="73" t="s">
        <v>75</v>
      </c>
      <c r="B1514" s="85" t="s">
        <v>307</v>
      </c>
      <c r="C1514" s="85" t="s">
        <v>140</v>
      </c>
      <c r="D1514" s="85" t="s">
        <v>98</v>
      </c>
    </row>
    <row r="1515" spans="1:4" x14ac:dyDescent="0.35">
      <c r="A1515" s="73" t="s">
        <v>75</v>
      </c>
      <c r="B1515" s="85" t="s">
        <v>307</v>
      </c>
      <c r="C1515" s="85" t="s">
        <v>141</v>
      </c>
      <c r="D1515" s="85" t="s">
        <v>98</v>
      </c>
    </row>
    <row r="1516" spans="1:4" x14ac:dyDescent="0.35">
      <c r="A1516" s="73" t="s">
        <v>75</v>
      </c>
      <c r="B1516" s="85" t="s">
        <v>307</v>
      </c>
      <c r="C1516" s="85" t="s">
        <v>142</v>
      </c>
      <c r="D1516" s="85" t="s">
        <v>98</v>
      </c>
    </row>
    <row r="1517" spans="1:4" x14ac:dyDescent="0.35">
      <c r="A1517" s="73" t="s">
        <v>75</v>
      </c>
      <c r="B1517" s="85" t="s">
        <v>307</v>
      </c>
      <c r="C1517" s="85" t="s">
        <v>143</v>
      </c>
      <c r="D1517" s="85" t="s">
        <v>98</v>
      </c>
    </row>
    <row r="1518" spans="1:4" x14ac:dyDescent="0.35">
      <c r="A1518" s="73" t="s">
        <v>75</v>
      </c>
      <c r="B1518" s="85" t="s">
        <v>307</v>
      </c>
      <c r="C1518" s="85" t="s">
        <v>144</v>
      </c>
      <c r="D1518" s="85" t="s">
        <v>98</v>
      </c>
    </row>
    <row r="1519" spans="1:4" x14ac:dyDescent="0.35">
      <c r="A1519" s="73" t="s">
        <v>75</v>
      </c>
      <c r="B1519" s="85" t="s">
        <v>308</v>
      </c>
      <c r="C1519" s="85" t="s">
        <v>77</v>
      </c>
      <c r="D1519" s="85" t="s">
        <v>78</v>
      </c>
    </row>
    <row r="1520" spans="1:4" x14ac:dyDescent="0.35">
      <c r="A1520" s="73" t="s">
        <v>75</v>
      </c>
      <c r="B1520" s="85" t="s">
        <v>308</v>
      </c>
      <c r="C1520" s="85" t="s">
        <v>79</v>
      </c>
      <c r="D1520" s="85" t="s">
        <v>80</v>
      </c>
    </row>
    <row r="1521" spans="1:4" x14ac:dyDescent="0.35">
      <c r="A1521" s="73" t="s">
        <v>75</v>
      </c>
      <c r="B1521" s="85" t="s">
        <v>308</v>
      </c>
      <c r="C1521" s="85" t="s">
        <v>81</v>
      </c>
      <c r="D1521" s="85" t="s">
        <v>82</v>
      </c>
    </row>
    <row r="1522" spans="1:4" x14ac:dyDescent="0.35">
      <c r="A1522" s="73" t="s">
        <v>75</v>
      </c>
      <c r="B1522" s="85" t="s">
        <v>308</v>
      </c>
      <c r="C1522" s="85" t="s">
        <v>83</v>
      </c>
      <c r="D1522" s="85" t="s">
        <v>84</v>
      </c>
    </row>
    <row r="1523" spans="1:4" x14ac:dyDescent="0.35">
      <c r="A1523" s="73" t="s">
        <v>75</v>
      </c>
      <c r="B1523" s="85" t="s">
        <v>308</v>
      </c>
      <c r="C1523" s="85" t="s">
        <v>85</v>
      </c>
      <c r="D1523" s="85" t="s">
        <v>86</v>
      </c>
    </row>
    <row r="1524" spans="1:4" x14ac:dyDescent="0.35">
      <c r="A1524" s="73" t="s">
        <v>75</v>
      </c>
      <c r="B1524" s="85" t="s">
        <v>308</v>
      </c>
      <c r="C1524" s="85" t="s">
        <v>87</v>
      </c>
      <c r="D1524" s="85" t="s">
        <v>88</v>
      </c>
    </row>
    <row r="1525" spans="1:4" x14ac:dyDescent="0.35">
      <c r="A1525" s="73" t="s">
        <v>75</v>
      </c>
      <c r="B1525" s="85" t="s">
        <v>308</v>
      </c>
      <c r="C1525" s="85" t="s">
        <v>89</v>
      </c>
      <c r="D1525" s="85" t="s">
        <v>90</v>
      </c>
    </row>
    <row r="1526" spans="1:4" x14ac:dyDescent="0.35">
      <c r="A1526" s="73" t="s">
        <v>75</v>
      </c>
      <c r="B1526" s="85" t="s">
        <v>308</v>
      </c>
      <c r="C1526" s="85" t="s">
        <v>91</v>
      </c>
      <c r="D1526" s="85" t="s">
        <v>92</v>
      </c>
    </row>
    <row r="1527" spans="1:4" x14ac:dyDescent="0.35">
      <c r="A1527" s="73" t="s">
        <v>75</v>
      </c>
      <c r="B1527" s="85" t="s">
        <v>308</v>
      </c>
      <c r="C1527" s="85" t="s">
        <v>93</v>
      </c>
      <c r="D1527" s="85" t="s">
        <v>94</v>
      </c>
    </row>
    <row r="1528" spans="1:4" x14ac:dyDescent="0.35">
      <c r="A1528" s="73" t="s">
        <v>75</v>
      </c>
      <c r="B1528" s="85" t="s">
        <v>308</v>
      </c>
      <c r="C1528" s="85" t="s">
        <v>95</v>
      </c>
      <c r="D1528" s="85" t="s">
        <v>96</v>
      </c>
    </row>
    <row r="1529" spans="1:4" x14ac:dyDescent="0.35">
      <c r="A1529" s="73" t="s">
        <v>75</v>
      </c>
      <c r="B1529" s="85" t="s">
        <v>308</v>
      </c>
      <c r="C1529" s="85" t="s">
        <v>97</v>
      </c>
      <c r="D1529" s="85" t="s">
        <v>98</v>
      </c>
    </row>
    <row r="1530" spans="1:4" x14ac:dyDescent="0.35">
      <c r="A1530" s="73" t="s">
        <v>75</v>
      </c>
      <c r="B1530" s="85" t="s">
        <v>308</v>
      </c>
      <c r="C1530" s="85" t="s">
        <v>99</v>
      </c>
      <c r="D1530" s="85" t="s">
        <v>176</v>
      </c>
    </row>
    <row r="1531" spans="1:4" x14ac:dyDescent="0.35">
      <c r="A1531" s="73" t="s">
        <v>75</v>
      </c>
      <c r="B1531" s="85" t="s">
        <v>308</v>
      </c>
      <c r="C1531" s="85" t="s">
        <v>101</v>
      </c>
      <c r="D1531" s="85" t="s">
        <v>177</v>
      </c>
    </row>
    <row r="1532" spans="1:4" x14ac:dyDescent="0.35">
      <c r="A1532" s="73" t="s">
        <v>75</v>
      </c>
      <c r="B1532" s="85" t="s">
        <v>308</v>
      </c>
      <c r="C1532" s="85" t="s">
        <v>103</v>
      </c>
      <c r="D1532" s="85" t="s">
        <v>272</v>
      </c>
    </row>
    <row r="1533" spans="1:4" x14ac:dyDescent="0.35">
      <c r="A1533" s="73" t="s">
        <v>75</v>
      </c>
      <c r="B1533" s="85" t="s">
        <v>308</v>
      </c>
      <c r="C1533" s="85" t="s">
        <v>104</v>
      </c>
      <c r="D1533" s="85" t="s">
        <v>252</v>
      </c>
    </row>
    <row r="1534" spans="1:4" x14ac:dyDescent="0.35">
      <c r="A1534" s="73" t="s">
        <v>75</v>
      </c>
      <c r="B1534" s="85" t="s">
        <v>308</v>
      </c>
      <c r="C1534" s="85" t="s">
        <v>106</v>
      </c>
      <c r="D1534" s="85" t="s">
        <v>170</v>
      </c>
    </row>
    <row r="1535" spans="1:4" x14ac:dyDescent="0.35">
      <c r="A1535" s="73" t="s">
        <v>75</v>
      </c>
      <c r="B1535" s="85" t="s">
        <v>308</v>
      </c>
      <c r="C1535" s="85" t="s">
        <v>108</v>
      </c>
      <c r="D1535" s="85" t="s">
        <v>178</v>
      </c>
    </row>
    <row r="1536" spans="1:4" x14ac:dyDescent="0.35">
      <c r="A1536" s="73" t="s">
        <v>75</v>
      </c>
      <c r="B1536" s="85" t="s">
        <v>308</v>
      </c>
      <c r="C1536" s="85" t="s">
        <v>110</v>
      </c>
      <c r="D1536" s="85" t="s">
        <v>147</v>
      </c>
    </row>
    <row r="1537" spans="1:4" x14ac:dyDescent="0.35">
      <c r="A1537" s="73" t="s">
        <v>75</v>
      </c>
      <c r="B1537" s="85" t="s">
        <v>308</v>
      </c>
      <c r="C1537" s="85" t="s">
        <v>112</v>
      </c>
      <c r="D1537" s="85" t="s">
        <v>273</v>
      </c>
    </row>
    <row r="1538" spans="1:4" x14ac:dyDescent="0.35">
      <c r="A1538" s="73" t="s">
        <v>75</v>
      </c>
      <c r="B1538" s="85" t="s">
        <v>308</v>
      </c>
      <c r="C1538" s="85" t="s">
        <v>114</v>
      </c>
      <c r="D1538" s="85" t="s">
        <v>117</v>
      </c>
    </row>
    <row r="1539" spans="1:4" x14ac:dyDescent="0.35">
      <c r="A1539" s="73" t="s">
        <v>75</v>
      </c>
      <c r="B1539" s="85" t="s">
        <v>308</v>
      </c>
      <c r="C1539" s="85" t="s">
        <v>116</v>
      </c>
      <c r="D1539" s="85" t="s">
        <v>274</v>
      </c>
    </row>
    <row r="1540" spans="1:4" x14ac:dyDescent="0.35">
      <c r="A1540" s="73" t="s">
        <v>75</v>
      </c>
      <c r="B1540" s="85" t="s">
        <v>308</v>
      </c>
      <c r="C1540" s="85" t="s">
        <v>118</v>
      </c>
      <c r="D1540" s="85" t="s">
        <v>275</v>
      </c>
    </row>
    <row r="1541" spans="1:4" x14ac:dyDescent="0.35">
      <c r="A1541" s="73" t="s">
        <v>75</v>
      </c>
      <c r="B1541" s="85" t="s">
        <v>308</v>
      </c>
      <c r="C1541" s="85" t="s">
        <v>120</v>
      </c>
      <c r="D1541" s="85" t="s">
        <v>157</v>
      </c>
    </row>
    <row r="1542" spans="1:4" x14ac:dyDescent="0.35">
      <c r="A1542" s="73" t="s">
        <v>75</v>
      </c>
      <c r="B1542" s="85" t="s">
        <v>308</v>
      </c>
      <c r="C1542" s="85" t="s">
        <v>122</v>
      </c>
      <c r="D1542" s="85" t="s">
        <v>158</v>
      </c>
    </row>
    <row r="1543" spans="1:4" x14ac:dyDescent="0.35">
      <c r="A1543" s="73" t="s">
        <v>75</v>
      </c>
      <c r="B1543" s="85" t="s">
        <v>308</v>
      </c>
      <c r="C1543" s="85" t="s">
        <v>124</v>
      </c>
      <c r="D1543" s="85" t="s">
        <v>159</v>
      </c>
    </row>
    <row r="1544" spans="1:4" x14ac:dyDescent="0.35">
      <c r="A1544" s="73" t="s">
        <v>75</v>
      </c>
      <c r="B1544" s="85" t="s">
        <v>308</v>
      </c>
      <c r="C1544" s="85" t="s">
        <v>126</v>
      </c>
      <c r="D1544" s="85" t="s">
        <v>127</v>
      </c>
    </row>
    <row r="1545" spans="1:4" x14ac:dyDescent="0.35">
      <c r="A1545" s="73" t="s">
        <v>75</v>
      </c>
      <c r="B1545" s="85" t="s">
        <v>308</v>
      </c>
      <c r="C1545" s="85" t="s">
        <v>128</v>
      </c>
      <c r="D1545" s="85" t="s">
        <v>129</v>
      </c>
    </row>
    <row r="1546" spans="1:4" x14ac:dyDescent="0.35">
      <c r="A1546" s="73" t="s">
        <v>75</v>
      </c>
      <c r="B1546" s="85" t="s">
        <v>308</v>
      </c>
      <c r="C1546" s="85" t="s">
        <v>130</v>
      </c>
      <c r="D1546" s="85" t="s">
        <v>131</v>
      </c>
    </row>
    <row r="1547" spans="1:4" x14ac:dyDescent="0.35">
      <c r="A1547" s="73" t="s">
        <v>75</v>
      </c>
      <c r="B1547" s="85" t="s">
        <v>308</v>
      </c>
      <c r="C1547" s="85" t="s">
        <v>132</v>
      </c>
      <c r="D1547" s="85" t="s">
        <v>133</v>
      </c>
    </row>
    <row r="1548" spans="1:4" x14ac:dyDescent="0.35">
      <c r="A1548" s="73" t="s">
        <v>75</v>
      </c>
      <c r="B1548" s="85" t="s">
        <v>308</v>
      </c>
      <c r="C1548" s="85" t="s">
        <v>134</v>
      </c>
      <c r="D1548" s="85" t="s">
        <v>127</v>
      </c>
    </row>
    <row r="1549" spans="1:4" x14ac:dyDescent="0.35">
      <c r="A1549" s="73" t="s">
        <v>75</v>
      </c>
      <c r="B1549" s="85" t="s">
        <v>308</v>
      </c>
      <c r="C1549" s="85" t="s">
        <v>135</v>
      </c>
      <c r="D1549" s="85" t="s">
        <v>136</v>
      </c>
    </row>
    <row r="1550" spans="1:4" x14ac:dyDescent="0.35">
      <c r="A1550" s="73" t="s">
        <v>75</v>
      </c>
      <c r="B1550" s="85" t="s">
        <v>308</v>
      </c>
      <c r="C1550" s="85" t="s">
        <v>137</v>
      </c>
      <c r="D1550" s="85" t="s">
        <v>138</v>
      </c>
    </row>
    <row r="1551" spans="1:4" x14ac:dyDescent="0.35">
      <c r="A1551" s="73" t="s">
        <v>75</v>
      </c>
      <c r="B1551" s="85" t="s">
        <v>308</v>
      </c>
      <c r="C1551" s="85" t="s">
        <v>139</v>
      </c>
      <c r="D1551" s="85" t="s">
        <v>98</v>
      </c>
    </row>
    <row r="1552" spans="1:4" x14ac:dyDescent="0.35">
      <c r="A1552" s="73" t="s">
        <v>75</v>
      </c>
      <c r="B1552" s="85" t="s">
        <v>308</v>
      </c>
      <c r="C1552" s="85" t="s">
        <v>140</v>
      </c>
      <c r="D1552" s="85" t="s">
        <v>98</v>
      </c>
    </row>
    <row r="1553" spans="1:4" x14ac:dyDescent="0.35">
      <c r="A1553" s="73" t="s">
        <v>75</v>
      </c>
      <c r="B1553" s="85" t="s">
        <v>308</v>
      </c>
      <c r="C1553" s="85" t="s">
        <v>141</v>
      </c>
      <c r="D1553" s="85" t="s">
        <v>98</v>
      </c>
    </row>
    <row r="1554" spans="1:4" x14ac:dyDescent="0.35">
      <c r="A1554" s="73" t="s">
        <v>75</v>
      </c>
      <c r="B1554" s="85" t="s">
        <v>308</v>
      </c>
      <c r="C1554" s="85" t="s">
        <v>142</v>
      </c>
      <c r="D1554" s="85" t="s">
        <v>98</v>
      </c>
    </row>
    <row r="1555" spans="1:4" x14ac:dyDescent="0.35">
      <c r="A1555" s="73" t="s">
        <v>75</v>
      </c>
      <c r="B1555" s="85" t="s">
        <v>308</v>
      </c>
      <c r="C1555" s="85" t="s">
        <v>143</v>
      </c>
      <c r="D1555" s="85" t="s">
        <v>98</v>
      </c>
    </row>
    <row r="1556" spans="1:4" x14ac:dyDescent="0.35">
      <c r="A1556" s="73" t="s">
        <v>75</v>
      </c>
      <c r="B1556" s="85" t="s">
        <v>308</v>
      </c>
      <c r="C1556" s="85" t="s">
        <v>144</v>
      </c>
      <c r="D1556" s="85" t="s">
        <v>98</v>
      </c>
    </row>
    <row r="1557" spans="1:4" x14ac:dyDescent="0.35">
      <c r="A1557" s="73" t="s">
        <v>75</v>
      </c>
      <c r="B1557" s="85" t="s">
        <v>309</v>
      </c>
      <c r="C1557" s="85" t="s">
        <v>77</v>
      </c>
      <c r="D1557" s="85" t="s">
        <v>169</v>
      </c>
    </row>
    <row r="1558" spans="1:4" x14ac:dyDescent="0.35">
      <c r="A1558" s="73" t="s">
        <v>75</v>
      </c>
      <c r="B1558" s="85" t="s">
        <v>309</v>
      </c>
      <c r="C1558" s="85" t="s">
        <v>79</v>
      </c>
      <c r="D1558" s="85" t="s">
        <v>170</v>
      </c>
    </row>
    <row r="1559" spans="1:4" x14ac:dyDescent="0.35">
      <c r="A1559" s="73" t="s">
        <v>75</v>
      </c>
      <c r="B1559" s="85" t="s">
        <v>309</v>
      </c>
      <c r="C1559" s="85" t="s">
        <v>81</v>
      </c>
      <c r="D1559" s="85" t="s">
        <v>80</v>
      </c>
    </row>
    <row r="1560" spans="1:4" x14ac:dyDescent="0.35">
      <c r="A1560" s="73" t="s">
        <v>75</v>
      </c>
      <c r="B1560" s="85" t="s">
        <v>309</v>
      </c>
      <c r="C1560" s="85" t="s">
        <v>83</v>
      </c>
      <c r="D1560" s="85" t="s">
        <v>171</v>
      </c>
    </row>
    <row r="1561" spans="1:4" x14ac:dyDescent="0.35">
      <c r="A1561" s="73" t="s">
        <v>75</v>
      </c>
      <c r="B1561" s="85" t="s">
        <v>309</v>
      </c>
      <c r="C1561" s="85" t="s">
        <v>85</v>
      </c>
      <c r="D1561" s="85" t="s">
        <v>150</v>
      </c>
    </row>
    <row r="1562" spans="1:4" x14ac:dyDescent="0.35">
      <c r="A1562" s="73" t="s">
        <v>75</v>
      </c>
      <c r="B1562" s="85" t="s">
        <v>309</v>
      </c>
      <c r="C1562" s="85" t="s">
        <v>87</v>
      </c>
      <c r="D1562" s="85" t="s">
        <v>152</v>
      </c>
    </row>
    <row r="1563" spans="1:4" x14ac:dyDescent="0.35">
      <c r="A1563" s="73" t="s">
        <v>75</v>
      </c>
      <c r="B1563" s="85" t="s">
        <v>309</v>
      </c>
      <c r="C1563" s="85" t="s">
        <v>89</v>
      </c>
      <c r="D1563" s="85" t="s">
        <v>172</v>
      </c>
    </row>
    <row r="1564" spans="1:4" x14ac:dyDescent="0.35">
      <c r="A1564" s="73" t="s">
        <v>75</v>
      </c>
      <c r="B1564" s="85" t="s">
        <v>309</v>
      </c>
      <c r="C1564" s="85" t="s">
        <v>91</v>
      </c>
      <c r="D1564" s="85" t="s">
        <v>173</v>
      </c>
    </row>
    <row r="1565" spans="1:4" x14ac:dyDescent="0.35">
      <c r="A1565" s="73" t="s">
        <v>75</v>
      </c>
      <c r="B1565" s="85" t="s">
        <v>309</v>
      </c>
      <c r="C1565" s="85" t="s">
        <v>93</v>
      </c>
      <c r="D1565" s="85" t="s">
        <v>174</v>
      </c>
    </row>
    <row r="1566" spans="1:4" x14ac:dyDescent="0.35">
      <c r="A1566" s="73" t="s">
        <v>75</v>
      </c>
      <c r="B1566" s="85" t="s">
        <v>309</v>
      </c>
      <c r="C1566" s="85" t="s">
        <v>95</v>
      </c>
      <c r="D1566" s="85" t="s">
        <v>175</v>
      </c>
    </row>
    <row r="1567" spans="1:4" x14ac:dyDescent="0.35">
      <c r="A1567" s="73" t="s">
        <v>75</v>
      </c>
      <c r="B1567" s="85" t="s">
        <v>309</v>
      </c>
      <c r="C1567" s="85" t="s">
        <v>97</v>
      </c>
      <c r="D1567" s="85" t="s">
        <v>98</v>
      </c>
    </row>
    <row r="1568" spans="1:4" x14ac:dyDescent="0.35">
      <c r="A1568" s="73" t="s">
        <v>75</v>
      </c>
      <c r="B1568" s="85" t="s">
        <v>309</v>
      </c>
      <c r="C1568" s="85" t="s">
        <v>99</v>
      </c>
      <c r="D1568" s="85" t="s">
        <v>176</v>
      </c>
    </row>
    <row r="1569" spans="1:4" x14ac:dyDescent="0.35">
      <c r="A1569" s="73" t="s">
        <v>75</v>
      </c>
      <c r="B1569" s="85" t="s">
        <v>309</v>
      </c>
      <c r="C1569" s="85" t="s">
        <v>101</v>
      </c>
      <c r="D1569" s="85" t="s">
        <v>177</v>
      </c>
    </row>
    <row r="1570" spans="1:4" x14ac:dyDescent="0.35">
      <c r="A1570" s="73" t="s">
        <v>75</v>
      </c>
      <c r="B1570" s="85" t="s">
        <v>309</v>
      </c>
      <c r="C1570" s="85" t="s">
        <v>103</v>
      </c>
      <c r="D1570" s="85" t="s">
        <v>250</v>
      </c>
    </row>
    <row r="1571" spans="1:4" x14ac:dyDescent="0.35">
      <c r="A1571" s="73" t="s">
        <v>75</v>
      </c>
      <c r="B1571" s="85" t="s">
        <v>309</v>
      </c>
      <c r="C1571" s="85" t="s">
        <v>104</v>
      </c>
      <c r="D1571" s="85" t="s">
        <v>115</v>
      </c>
    </row>
    <row r="1572" spans="1:4" x14ac:dyDescent="0.35">
      <c r="A1572" s="73" t="s">
        <v>75</v>
      </c>
      <c r="B1572" s="85" t="s">
        <v>309</v>
      </c>
      <c r="C1572" s="85" t="s">
        <v>106</v>
      </c>
      <c r="D1572" s="85" t="s">
        <v>94</v>
      </c>
    </row>
    <row r="1573" spans="1:4" x14ac:dyDescent="0.35">
      <c r="A1573" s="73" t="s">
        <v>75</v>
      </c>
      <c r="B1573" s="85" t="s">
        <v>309</v>
      </c>
      <c r="C1573" s="85" t="s">
        <v>108</v>
      </c>
      <c r="D1573" s="85" t="s">
        <v>251</v>
      </c>
    </row>
    <row r="1574" spans="1:4" x14ac:dyDescent="0.35">
      <c r="A1574" s="73" t="s">
        <v>75</v>
      </c>
      <c r="B1574" s="85" t="s">
        <v>309</v>
      </c>
      <c r="C1574" s="85" t="s">
        <v>110</v>
      </c>
      <c r="D1574" s="85" t="s">
        <v>96</v>
      </c>
    </row>
    <row r="1575" spans="1:4" x14ac:dyDescent="0.35">
      <c r="A1575" s="73" t="s">
        <v>75</v>
      </c>
      <c r="B1575" s="85" t="s">
        <v>309</v>
      </c>
      <c r="C1575" s="85" t="s">
        <v>112</v>
      </c>
      <c r="D1575" s="85" t="s">
        <v>252</v>
      </c>
    </row>
    <row r="1576" spans="1:4" x14ac:dyDescent="0.35">
      <c r="A1576" s="73" t="s">
        <v>75</v>
      </c>
      <c r="B1576" s="85" t="s">
        <v>309</v>
      </c>
      <c r="C1576" s="85" t="s">
        <v>114</v>
      </c>
      <c r="D1576" s="85" t="s">
        <v>178</v>
      </c>
    </row>
    <row r="1577" spans="1:4" x14ac:dyDescent="0.35">
      <c r="A1577" s="73" t="s">
        <v>75</v>
      </c>
      <c r="B1577" s="85" t="s">
        <v>309</v>
      </c>
      <c r="C1577" s="85" t="s">
        <v>116</v>
      </c>
      <c r="D1577" s="85" t="s">
        <v>113</v>
      </c>
    </row>
    <row r="1578" spans="1:4" x14ac:dyDescent="0.35">
      <c r="A1578" s="73" t="s">
        <v>75</v>
      </c>
      <c r="B1578" s="85" t="s">
        <v>309</v>
      </c>
      <c r="C1578" s="85" t="s">
        <v>118</v>
      </c>
      <c r="D1578" s="85" t="s">
        <v>253</v>
      </c>
    </row>
    <row r="1579" spans="1:4" x14ac:dyDescent="0.35">
      <c r="A1579" s="73" t="s">
        <v>75</v>
      </c>
      <c r="B1579" s="85" t="s">
        <v>309</v>
      </c>
      <c r="C1579" s="85" t="s">
        <v>120</v>
      </c>
      <c r="D1579" s="85" t="s">
        <v>310</v>
      </c>
    </row>
    <row r="1580" spans="1:4" x14ac:dyDescent="0.35">
      <c r="A1580" s="73" t="s">
        <v>75</v>
      </c>
      <c r="B1580" s="85" t="s">
        <v>309</v>
      </c>
      <c r="C1580" s="85" t="s">
        <v>122</v>
      </c>
      <c r="D1580" s="85" t="s">
        <v>183</v>
      </c>
    </row>
    <row r="1581" spans="1:4" x14ac:dyDescent="0.35">
      <c r="A1581" s="73" t="s">
        <v>75</v>
      </c>
      <c r="B1581" s="85" t="s">
        <v>309</v>
      </c>
      <c r="C1581" s="85" t="s">
        <v>124</v>
      </c>
      <c r="D1581" s="85" t="s">
        <v>296</v>
      </c>
    </row>
    <row r="1582" spans="1:4" x14ac:dyDescent="0.35">
      <c r="A1582" s="73" t="s">
        <v>75</v>
      </c>
      <c r="B1582" s="85" t="s">
        <v>309</v>
      </c>
      <c r="C1582" s="85" t="s">
        <v>126</v>
      </c>
      <c r="D1582" s="85" t="s">
        <v>184</v>
      </c>
    </row>
    <row r="1583" spans="1:4" x14ac:dyDescent="0.35">
      <c r="A1583" s="73" t="s">
        <v>75</v>
      </c>
      <c r="B1583" s="85" t="s">
        <v>309</v>
      </c>
      <c r="C1583" s="85" t="s">
        <v>128</v>
      </c>
      <c r="D1583" s="85" t="s">
        <v>185</v>
      </c>
    </row>
    <row r="1584" spans="1:4" x14ac:dyDescent="0.35">
      <c r="A1584" s="73" t="s">
        <v>75</v>
      </c>
      <c r="B1584" s="85" t="s">
        <v>309</v>
      </c>
      <c r="C1584" s="85" t="s">
        <v>130</v>
      </c>
      <c r="D1584" s="85" t="s">
        <v>186</v>
      </c>
    </row>
    <row r="1585" spans="1:4" x14ac:dyDescent="0.35">
      <c r="A1585" s="73" t="s">
        <v>75</v>
      </c>
      <c r="B1585" s="85" t="s">
        <v>309</v>
      </c>
      <c r="C1585" s="85" t="s">
        <v>132</v>
      </c>
      <c r="D1585" s="85" t="s">
        <v>187</v>
      </c>
    </row>
    <row r="1586" spans="1:4" x14ac:dyDescent="0.35">
      <c r="A1586" s="73" t="s">
        <v>75</v>
      </c>
      <c r="B1586" s="85" t="s">
        <v>309</v>
      </c>
      <c r="C1586" s="85" t="s">
        <v>134</v>
      </c>
      <c r="D1586" s="85" t="s">
        <v>184</v>
      </c>
    </row>
    <row r="1587" spans="1:4" x14ac:dyDescent="0.35">
      <c r="A1587" s="73" t="s">
        <v>75</v>
      </c>
      <c r="B1587" s="85" t="s">
        <v>309</v>
      </c>
      <c r="C1587" s="85" t="s">
        <v>135</v>
      </c>
      <c r="D1587" s="85" t="s">
        <v>129</v>
      </c>
    </row>
    <row r="1588" spans="1:4" x14ac:dyDescent="0.35">
      <c r="A1588" s="73" t="s">
        <v>75</v>
      </c>
      <c r="B1588" s="85" t="s">
        <v>309</v>
      </c>
      <c r="C1588" s="85" t="s">
        <v>137</v>
      </c>
      <c r="D1588" s="85" t="s">
        <v>188</v>
      </c>
    </row>
    <row r="1589" spans="1:4" x14ac:dyDescent="0.35">
      <c r="A1589" s="73" t="s">
        <v>75</v>
      </c>
      <c r="B1589" s="85" t="s">
        <v>309</v>
      </c>
      <c r="C1589" s="85" t="s">
        <v>139</v>
      </c>
      <c r="D1589" s="85" t="s">
        <v>98</v>
      </c>
    </row>
    <row r="1590" spans="1:4" x14ac:dyDescent="0.35">
      <c r="A1590" s="73" t="s">
        <v>75</v>
      </c>
      <c r="B1590" s="85" t="s">
        <v>309</v>
      </c>
      <c r="C1590" s="85" t="s">
        <v>140</v>
      </c>
      <c r="D1590" s="85" t="s">
        <v>98</v>
      </c>
    </row>
    <row r="1591" spans="1:4" x14ac:dyDescent="0.35">
      <c r="A1591" s="73" t="s">
        <v>75</v>
      </c>
      <c r="B1591" s="85" t="s">
        <v>309</v>
      </c>
      <c r="C1591" s="85" t="s">
        <v>141</v>
      </c>
      <c r="D1591" s="85" t="s">
        <v>98</v>
      </c>
    </row>
    <row r="1592" spans="1:4" x14ac:dyDescent="0.35">
      <c r="A1592" s="73" t="s">
        <v>75</v>
      </c>
      <c r="B1592" s="85" t="s">
        <v>309</v>
      </c>
      <c r="C1592" s="85" t="s">
        <v>142</v>
      </c>
      <c r="D1592" s="85" t="s">
        <v>98</v>
      </c>
    </row>
    <row r="1593" spans="1:4" x14ac:dyDescent="0.35">
      <c r="A1593" s="73" t="s">
        <v>75</v>
      </c>
      <c r="B1593" s="85" t="s">
        <v>309</v>
      </c>
      <c r="C1593" s="85" t="s">
        <v>143</v>
      </c>
      <c r="D1593" s="85" t="s">
        <v>98</v>
      </c>
    </row>
    <row r="1594" spans="1:4" x14ac:dyDescent="0.35">
      <c r="A1594" s="73" t="s">
        <v>75</v>
      </c>
      <c r="B1594" s="85" t="s">
        <v>309</v>
      </c>
      <c r="C1594" s="85" t="s">
        <v>144</v>
      </c>
      <c r="D1594" s="85" t="s">
        <v>98</v>
      </c>
    </row>
    <row r="1595" spans="1:4" x14ac:dyDescent="0.35">
      <c r="A1595" s="73" t="s">
        <v>75</v>
      </c>
      <c r="B1595" s="85" t="s">
        <v>311</v>
      </c>
      <c r="C1595" s="85" t="s">
        <v>77</v>
      </c>
      <c r="D1595" s="85" t="s">
        <v>169</v>
      </c>
    </row>
    <row r="1596" spans="1:4" x14ac:dyDescent="0.35">
      <c r="A1596" s="73" t="s">
        <v>75</v>
      </c>
      <c r="B1596" s="85" t="s">
        <v>311</v>
      </c>
      <c r="C1596" s="85" t="s">
        <v>79</v>
      </c>
      <c r="D1596" s="85" t="s">
        <v>170</v>
      </c>
    </row>
    <row r="1597" spans="1:4" x14ac:dyDescent="0.35">
      <c r="A1597" s="73" t="s">
        <v>75</v>
      </c>
      <c r="B1597" s="85" t="s">
        <v>311</v>
      </c>
      <c r="C1597" s="85" t="s">
        <v>81</v>
      </c>
      <c r="D1597" s="85" t="s">
        <v>80</v>
      </c>
    </row>
    <row r="1598" spans="1:4" x14ac:dyDescent="0.35">
      <c r="A1598" s="73" t="s">
        <v>75</v>
      </c>
      <c r="B1598" s="85" t="s">
        <v>311</v>
      </c>
      <c r="C1598" s="85" t="s">
        <v>83</v>
      </c>
      <c r="D1598" s="85" t="s">
        <v>171</v>
      </c>
    </row>
    <row r="1599" spans="1:4" x14ac:dyDescent="0.35">
      <c r="A1599" s="73" t="s">
        <v>75</v>
      </c>
      <c r="B1599" s="85" t="s">
        <v>311</v>
      </c>
      <c r="C1599" s="85" t="s">
        <v>85</v>
      </c>
      <c r="D1599" s="85" t="s">
        <v>150</v>
      </c>
    </row>
    <row r="1600" spans="1:4" x14ac:dyDescent="0.35">
      <c r="A1600" s="73" t="s">
        <v>75</v>
      </c>
      <c r="B1600" s="85" t="s">
        <v>311</v>
      </c>
      <c r="C1600" s="85" t="s">
        <v>87</v>
      </c>
      <c r="D1600" s="85" t="s">
        <v>152</v>
      </c>
    </row>
    <row r="1601" spans="1:4" x14ac:dyDescent="0.35">
      <c r="A1601" s="73" t="s">
        <v>75</v>
      </c>
      <c r="B1601" s="85" t="s">
        <v>311</v>
      </c>
      <c r="C1601" s="85" t="s">
        <v>89</v>
      </c>
      <c r="D1601" s="85" t="s">
        <v>172</v>
      </c>
    </row>
    <row r="1602" spans="1:4" x14ac:dyDescent="0.35">
      <c r="A1602" s="73" t="s">
        <v>75</v>
      </c>
      <c r="B1602" s="85" t="s">
        <v>311</v>
      </c>
      <c r="C1602" s="85" t="s">
        <v>91</v>
      </c>
      <c r="D1602" s="85" t="s">
        <v>173</v>
      </c>
    </row>
    <row r="1603" spans="1:4" x14ac:dyDescent="0.35">
      <c r="A1603" s="73" t="s">
        <v>75</v>
      </c>
      <c r="B1603" s="85" t="s">
        <v>311</v>
      </c>
      <c r="C1603" s="85" t="s">
        <v>93</v>
      </c>
      <c r="D1603" s="85" t="s">
        <v>174</v>
      </c>
    </row>
    <row r="1604" spans="1:4" x14ac:dyDescent="0.35">
      <c r="A1604" s="73" t="s">
        <v>75</v>
      </c>
      <c r="B1604" s="85" t="s">
        <v>311</v>
      </c>
      <c r="C1604" s="85" t="s">
        <v>95</v>
      </c>
      <c r="D1604" s="85" t="s">
        <v>175</v>
      </c>
    </row>
    <row r="1605" spans="1:4" x14ac:dyDescent="0.35">
      <c r="A1605" s="73" t="s">
        <v>75</v>
      </c>
      <c r="B1605" s="85" t="s">
        <v>311</v>
      </c>
      <c r="C1605" s="85" t="s">
        <v>97</v>
      </c>
      <c r="D1605" s="85" t="s">
        <v>98</v>
      </c>
    </row>
    <row r="1606" spans="1:4" x14ac:dyDescent="0.35">
      <c r="A1606" s="73" t="s">
        <v>75</v>
      </c>
      <c r="B1606" s="85" t="s">
        <v>311</v>
      </c>
      <c r="C1606" s="85" t="s">
        <v>99</v>
      </c>
      <c r="D1606" s="85" t="s">
        <v>212</v>
      </c>
    </row>
    <row r="1607" spans="1:4" x14ac:dyDescent="0.35">
      <c r="A1607" s="73" t="s">
        <v>75</v>
      </c>
      <c r="B1607" s="85" t="s">
        <v>311</v>
      </c>
      <c r="C1607" s="85" t="s">
        <v>101</v>
      </c>
      <c r="D1607" s="85" t="s">
        <v>213</v>
      </c>
    </row>
    <row r="1608" spans="1:4" x14ac:dyDescent="0.35">
      <c r="A1608" s="73" t="s">
        <v>75</v>
      </c>
      <c r="B1608" s="85" t="s">
        <v>311</v>
      </c>
      <c r="C1608" s="85" t="s">
        <v>103</v>
      </c>
      <c r="D1608" s="85" t="s">
        <v>105</v>
      </c>
    </row>
    <row r="1609" spans="1:4" x14ac:dyDescent="0.35">
      <c r="A1609" s="73" t="s">
        <v>75</v>
      </c>
      <c r="B1609" s="85" t="s">
        <v>311</v>
      </c>
      <c r="C1609" s="85" t="s">
        <v>104</v>
      </c>
      <c r="D1609" s="85" t="s">
        <v>146</v>
      </c>
    </row>
    <row r="1610" spans="1:4" x14ac:dyDescent="0.35">
      <c r="A1610" s="73" t="s">
        <v>75</v>
      </c>
      <c r="B1610" s="85" t="s">
        <v>311</v>
      </c>
      <c r="C1610" s="85" t="s">
        <v>106</v>
      </c>
      <c r="D1610" s="85" t="s">
        <v>78</v>
      </c>
    </row>
    <row r="1611" spans="1:4" x14ac:dyDescent="0.35">
      <c r="A1611" s="73" t="s">
        <v>75</v>
      </c>
      <c r="B1611" s="85" t="s">
        <v>311</v>
      </c>
      <c r="C1611" s="85" t="s">
        <v>108</v>
      </c>
      <c r="D1611" s="85" t="s">
        <v>170</v>
      </c>
    </row>
    <row r="1612" spans="1:4" x14ac:dyDescent="0.35">
      <c r="A1612" s="73" t="s">
        <v>75</v>
      </c>
      <c r="B1612" s="85" t="s">
        <v>311</v>
      </c>
      <c r="C1612" s="85" t="s">
        <v>110</v>
      </c>
      <c r="D1612" s="85" t="s">
        <v>178</v>
      </c>
    </row>
    <row r="1613" spans="1:4" x14ac:dyDescent="0.35">
      <c r="A1613" s="73" t="s">
        <v>75</v>
      </c>
      <c r="B1613" s="85" t="s">
        <v>311</v>
      </c>
      <c r="C1613" s="85" t="s">
        <v>112</v>
      </c>
      <c r="D1613" s="85" t="s">
        <v>179</v>
      </c>
    </row>
    <row r="1614" spans="1:4" x14ac:dyDescent="0.35">
      <c r="A1614" s="73" t="s">
        <v>75</v>
      </c>
      <c r="B1614" s="85" t="s">
        <v>311</v>
      </c>
      <c r="C1614" s="85" t="s">
        <v>114</v>
      </c>
      <c r="D1614" s="85" t="s">
        <v>180</v>
      </c>
    </row>
    <row r="1615" spans="1:4" x14ac:dyDescent="0.35">
      <c r="A1615" s="73" t="s">
        <v>75</v>
      </c>
      <c r="B1615" s="85" t="s">
        <v>311</v>
      </c>
      <c r="C1615" s="85" t="s">
        <v>116</v>
      </c>
      <c r="D1615" s="85" t="s">
        <v>84</v>
      </c>
    </row>
    <row r="1616" spans="1:4" x14ac:dyDescent="0.35">
      <c r="A1616" s="73" t="s">
        <v>75</v>
      </c>
      <c r="B1616" s="85" t="s">
        <v>311</v>
      </c>
      <c r="C1616" s="85" t="s">
        <v>118</v>
      </c>
      <c r="D1616" s="85" t="s">
        <v>86</v>
      </c>
    </row>
    <row r="1617" spans="1:4" x14ac:dyDescent="0.35">
      <c r="A1617" s="73" t="s">
        <v>75</v>
      </c>
      <c r="B1617" s="85" t="s">
        <v>311</v>
      </c>
      <c r="C1617" s="85" t="s">
        <v>120</v>
      </c>
      <c r="D1617" s="85" t="s">
        <v>157</v>
      </c>
    </row>
    <row r="1618" spans="1:4" x14ac:dyDescent="0.35">
      <c r="A1618" s="73" t="s">
        <v>75</v>
      </c>
      <c r="B1618" s="85" t="s">
        <v>311</v>
      </c>
      <c r="C1618" s="85" t="s">
        <v>122</v>
      </c>
      <c r="D1618" s="85" t="s">
        <v>158</v>
      </c>
    </row>
    <row r="1619" spans="1:4" x14ac:dyDescent="0.35">
      <c r="A1619" s="73" t="s">
        <v>75</v>
      </c>
      <c r="B1619" s="85" t="s">
        <v>311</v>
      </c>
      <c r="C1619" s="85" t="s">
        <v>124</v>
      </c>
      <c r="D1619" s="85" t="s">
        <v>159</v>
      </c>
    </row>
    <row r="1620" spans="1:4" x14ac:dyDescent="0.35">
      <c r="A1620" s="73" t="s">
        <v>75</v>
      </c>
      <c r="B1620" s="85" t="s">
        <v>311</v>
      </c>
      <c r="C1620" s="85" t="s">
        <v>126</v>
      </c>
      <c r="D1620" s="85" t="s">
        <v>184</v>
      </c>
    </row>
    <row r="1621" spans="1:4" x14ac:dyDescent="0.35">
      <c r="A1621" s="73" t="s">
        <v>75</v>
      </c>
      <c r="B1621" s="85" t="s">
        <v>311</v>
      </c>
      <c r="C1621" s="85" t="s">
        <v>128</v>
      </c>
      <c r="D1621" s="85" t="s">
        <v>185</v>
      </c>
    </row>
    <row r="1622" spans="1:4" x14ac:dyDescent="0.35">
      <c r="A1622" s="73" t="s">
        <v>75</v>
      </c>
      <c r="B1622" s="85" t="s">
        <v>311</v>
      </c>
      <c r="C1622" s="85" t="s">
        <v>130</v>
      </c>
      <c r="D1622" s="85" t="s">
        <v>186</v>
      </c>
    </row>
    <row r="1623" spans="1:4" x14ac:dyDescent="0.35">
      <c r="A1623" s="73" t="s">
        <v>75</v>
      </c>
      <c r="B1623" s="85" t="s">
        <v>311</v>
      </c>
      <c r="C1623" s="85" t="s">
        <v>132</v>
      </c>
      <c r="D1623" s="85" t="s">
        <v>187</v>
      </c>
    </row>
    <row r="1624" spans="1:4" x14ac:dyDescent="0.35">
      <c r="A1624" s="73" t="s">
        <v>75</v>
      </c>
      <c r="B1624" s="85" t="s">
        <v>311</v>
      </c>
      <c r="C1624" s="85" t="s">
        <v>134</v>
      </c>
      <c r="D1624" s="85" t="s">
        <v>184</v>
      </c>
    </row>
    <row r="1625" spans="1:4" x14ac:dyDescent="0.35">
      <c r="A1625" s="73" t="s">
        <v>75</v>
      </c>
      <c r="B1625" s="85" t="s">
        <v>311</v>
      </c>
      <c r="C1625" s="85" t="s">
        <v>135</v>
      </c>
      <c r="D1625" s="85" t="s">
        <v>129</v>
      </c>
    </row>
    <row r="1626" spans="1:4" x14ac:dyDescent="0.35">
      <c r="A1626" s="73" t="s">
        <v>75</v>
      </c>
      <c r="B1626" s="85" t="s">
        <v>311</v>
      </c>
      <c r="C1626" s="85" t="s">
        <v>137</v>
      </c>
      <c r="D1626" s="85" t="s">
        <v>188</v>
      </c>
    </row>
    <row r="1627" spans="1:4" x14ac:dyDescent="0.35">
      <c r="A1627" s="73" t="s">
        <v>75</v>
      </c>
      <c r="B1627" s="85" t="s">
        <v>311</v>
      </c>
      <c r="C1627" s="85" t="s">
        <v>139</v>
      </c>
      <c r="D1627" s="85" t="s">
        <v>98</v>
      </c>
    </row>
    <row r="1628" spans="1:4" x14ac:dyDescent="0.35">
      <c r="A1628" s="73" t="s">
        <v>75</v>
      </c>
      <c r="B1628" s="85" t="s">
        <v>311</v>
      </c>
      <c r="C1628" s="85" t="s">
        <v>140</v>
      </c>
      <c r="D1628" s="85" t="s">
        <v>98</v>
      </c>
    </row>
    <row r="1629" spans="1:4" x14ac:dyDescent="0.35">
      <c r="A1629" s="73" t="s">
        <v>75</v>
      </c>
      <c r="B1629" s="85" t="s">
        <v>311</v>
      </c>
      <c r="C1629" s="85" t="s">
        <v>141</v>
      </c>
      <c r="D1629" s="85" t="s">
        <v>98</v>
      </c>
    </row>
    <row r="1630" spans="1:4" x14ac:dyDescent="0.35">
      <c r="A1630" s="73" t="s">
        <v>75</v>
      </c>
      <c r="B1630" s="85" t="s">
        <v>311</v>
      </c>
      <c r="C1630" s="85" t="s">
        <v>142</v>
      </c>
      <c r="D1630" s="85" t="s">
        <v>98</v>
      </c>
    </row>
    <row r="1631" spans="1:4" x14ac:dyDescent="0.35">
      <c r="A1631" s="73" t="s">
        <v>75</v>
      </c>
      <c r="B1631" s="85" t="s">
        <v>311</v>
      </c>
      <c r="C1631" s="85" t="s">
        <v>143</v>
      </c>
      <c r="D1631" s="85" t="s">
        <v>98</v>
      </c>
    </row>
    <row r="1632" spans="1:4" x14ac:dyDescent="0.35">
      <c r="A1632" s="73" t="s">
        <v>75</v>
      </c>
      <c r="B1632" s="85" t="s">
        <v>311</v>
      </c>
      <c r="C1632" s="85" t="s">
        <v>144</v>
      </c>
      <c r="D1632" s="85" t="s">
        <v>98</v>
      </c>
    </row>
    <row r="1633" spans="1:4" x14ac:dyDescent="0.35">
      <c r="A1633" s="73" t="s">
        <v>75</v>
      </c>
      <c r="B1633" s="85" t="s">
        <v>312</v>
      </c>
      <c r="C1633" s="85" t="s">
        <v>77</v>
      </c>
      <c r="D1633" s="85" t="s">
        <v>205</v>
      </c>
    </row>
    <row r="1634" spans="1:4" x14ac:dyDescent="0.35">
      <c r="A1634" s="73" t="s">
        <v>75</v>
      </c>
      <c r="B1634" s="85" t="s">
        <v>312</v>
      </c>
      <c r="C1634" s="85" t="s">
        <v>79</v>
      </c>
      <c r="D1634" s="85" t="s">
        <v>107</v>
      </c>
    </row>
    <row r="1635" spans="1:4" x14ac:dyDescent="0.35">
      <c r="A1635" s="73" t="s">
        <v>75</v>
      </c>
      <c r="B1635" s="85" t="s">
        <v>312</v>
      </c>
      <c r="C1635" s="85" t="s">
        <v>81</v>
      </c>
      <c r="D1635" s="85" t="s">
        <v>147</v>
      </c>
    </row>
    <row r="1636" spans="1:4" x14ac:dyDescent="0.35">
      <c r="A1636" s="73" t="s">
        <v>75</v>
      </c>
      <c r="B1636" s="85" t="s">
        <v>312</v>
      </c>
      <c r="C1636" s="85" t="s">
        <v>83</v>
      </c>
      <c r="D1636" s="85" t="s">
        <v>206</v>
      </c>
    </row>
    <row r="1637" spans="1:4" x14ac:dyDescent="0.35">
      <c r="A1637" s="73" t="s">
        <v>75</v>
      </c>
      <c r="B1637" s="85" t="s">
        <v>312</v>
      </c>
      <c r="C1637" s="85" t="s">
        <v>85</v>
      </c>
      <c r="D1637" s="85" t="s">
        <v>82</v>
      </c>
    </row>
    <row r="1638" spans="1:4" x14ac:dyDescent="0.35">
      <c r="A1638" s="73" t="s">
        <v>75</v>
      </c>
      <c r="B1638" s="85" t="s">
        <v>312</v>
      </c>
      <c r="C1638" s="85" t="s">
        <v>87</v>
      </c>
      <c r="D1638" s="85" t="s">
        <v>207</v>
      </c>
    </row>
    <row r="1639" spans="1:4" x14ac:dyDescent="0.35">
      <c r="A1639" s="73" t="s">
        <v>75</v>
      </c>
      <c r="B1639" s="85" t="s">
        <v>312</v>
      </c>
      <c r="C1639" s="85" t="s">
        <v>89</v>
      </c>
      <c r="D1639" s="85" t="s">
        <v>208</v>
      </c>
    </row>
    <row r="1640" spans="1:4" x14ac:dyDescent="0.35">
      <c r="A1640" s="73" t="s">
        <v>75</v>
      </c>
      <c r="B1640" s="85" t="s">
        <v>312</v>
      </c>
      <c r="C1640" s="85" t="s">
        <v>91</v>
      </c>
      <c r="D1640" s="85" t="s">
        <v>209</v>
      </c>
    </row>
    <row r="1641" spans="1:4" x14ac:dyDescent="0.35">
      <c r="A1641" s="73" t="s">
        <v>75</v>
      </c>
      <c r="B1641" s="85" t="s">
        <v>312</v>
      </c>
      <c r="C1641" s="85" t="s">
        <v>93</v>
      </c>
      <c r="D1641" s="85" t="s">
        <v>210</v>
      </c>
    </row>
    <row r="1642" spans="1:4" x14ac:dyDescent="0.35">
      <c r="A1642" s="73" t="s">
        <v>75</v>
      </c>
      <c r="B1642" s="85" t="s">
        <v>312</v>
      </c>
      <c r="C1642" s="85" t="s">
        <v>95</v>
      </c>
      <c r="D1642" s="85" t="s">
        <v>211</v>
      </c>
    </row>
    <row r="1643" spans="1:4" x14ac:dyDescent="0.35">
      <c r="A1643" s="73" t="s">
        <v>75</v>
      </c>
      <c r="B1643" s="85" t="s">
        <v>312</v>
      </c>
      <c r="C1643" s="85" t="s">
        <v>97</v>
      </c>
      <c r="D1643" s="85" t="s">
        <v>98</v>
      </c>
    </row>
    <row r="1644" spans="1:4" x14ac:dyDescent="0.35">
      <c r="A1644" s="73" t="s">
        <v>75</v>
      </c>
      <c r="B1644" s="85" t="s">
        <v>312</v>
      </c>
      <c r="C1644" s="85" t="s">
        <v>99</v>
      </c>
      <c r="D1644" s="85" t="s">
        <v>212</v>
      </c>
    </row>
    <row r="1645" spans="1:4" x14ac:dyDescent="0.35">
      <c r="A1645" s="73" t="s">
        <v>75</v>
      </c>
      <c r="B1645" s="85" t="s">
        <v>312</v>
      </c>
      <c r="C1645" s="85" t="s">
        <v>101</v>
      </c>
      <c r="D1645" s="85" t="s">
        <v>213</v>
      </c>
    </row>
    <row r="1646" spans="1:4" x14ac:dyDescent="0.35">
      <c r="A1646" s="73" t="s">
        <v>75</v>
      </c>
      <c r="B1646" s="85" t="s">
        <v>312</v>
      </c>
      <c r="C1646" s="85" t="s">
        <v>103</v>
      </c>
      <c r="D1646" s="85" t="s">
        <v>96</v>
      </c>
    </row>
    <row r="1647" spans="1:4" x14ac:dyDescent="0.35">
      <c r="A1647" s="73" t="s">
        <v>75</v>
      </c>
      <c r="B1647" s="85" t="s">
        <v>312</v>
      </c>
      <c r="C1647" s="85" t="s">
        <v>104</v>
      </c>
      <c r="D1647" s="85" t="s">
        <v>105</v>
      </c>
    </row>
    <row r="1648" spans="1:4" x14ac:dyDescent="0.35">
      <c r="A1648" s="73" t="s">
        <v>75</v>
      </c>
      <c r="B1648" s="85" t="s">
        <v>312</v>
      </c>
      <c r="C1648" s="85" t="s">
        <v>106</v>
      </c>
      <c r="D1648" s="85" t="s">
        <v>107</v>
      </c>
    </row>
    <row r="1649" spans="1:4" x14ac:dyDescent="0.35">
      <c r="A1649" s="73" t="s">
        <v>75</v>
      </c>
      <c r="B1649" s="85" t="s">
        <v>312</v>
      </c>
      <c r="C1649" s="85" t="s">
        <v>108</v>
      </c>
      <c r="D1649" s="85" t="s">
        <v>109</v>
      </c>
    </row>
    <row r="1650" spans="1:4" x14ac:dyDescent="0.35">
      <c r="A1650" s="73" t="s">
        <v>75</v>
      </c>
      <c r="B1650" s="85" t="s">
        <v>312</v>
      </c>
      <c r="C1650" s="85" t="s">
        <v>110</v>
      </c>
      <c r="D1650" s="85" t="s">
        <v>111</v>
      </c>
    </row>
    <row r="1651" spans="1:4" x14ac:dyDescent="0.35">
      <c r="A1651" s="73" t="s">
        <v>75</v>
      </c>
      <c r="B1651" s="85" t="s">
        <v>312</v>
      </c>
      <c r="C1651" s="85" t="s">
        <v>112</v>
      </c>
      <c r="D1651" s="85" t="s">
        <v>113</v>
      </c>
    </row>
    <row r="1652" spans="1:4" x14ac:dyDescent="0.35">
      <c r="A1652" s="73" t="s">
        <v>75</v>
      </c>
      <c r="B1652" s="85" t="s">
        <v>312</v>
      </c>
      <c r="C1652" s="85" t="s">
        <v>114</v>
      </c>
      <c r="D1652" s="85" t="s">
        <v>115</v>
      </c>
    </row>
    <row r="1653" spans="1:4" x14ac:dyDescent="0.35">
      <c r="A1653" s="73" t="s">
        <v>75</v>
      </c>
      <c r="B1653" s="85" t="s">
        <v>312</v>
      </c>
      <c r="C1653" s="85" t="s">
        <v>116</v>
      </c>
      <c r="D1653" s="85" t="s">
        <v>117</v>
      </c>
    </row>
    <row r="1654" spans="1:4" x14ac:dyDescent="0.35">
      <c r="A1654" s="73" t="s">
        <v>75</v>
      </c>
      <c r="B1654" s="85" t="s">
        <v>312</v>
      </c>
      <c r="C1654" s="85" t="s">
        <v>118</v>
      </c>
      <c r="D1654" s="85" t="s">
        <v>119</v>
      </c>
    </row>
    <row r="1655" spans="1:4" x14ac:dyDescent="0.35">
      <c r="A1655" s="73" t="s">
        <v>75</v>
      </c>
      <c r="B1655" s="85" t="s">
        <v>312</v>
      </c>
      <c r="C1655" s="85" t="s">
        <v>120</v>
      </c>
      <c r="D1655" s="85" t="s">
        <v>313</v>
      </c>
    </row>
    <row r="1656" spans="1:4" x14ac:dyDescent="0.35">
      <c r="A1656" s="73" t="s">
        <v>75</v>
      </c>
      <c r="B1656" s="85" t="s">
        <v>312</v>
      </c>
      <c r="C1656" s="85" t="s">
        <v>122</v>
      </c>
      <c r="D1656" s="85" t="s">
        <v>314</v>
      </c>
    </row>
    <row r="1657" spans="1:4" x14ac:dyDescent="0.35">
      <c r="A1657" s="73" t="s">
        <v>75</v>
      </c>
      <c r="B1657" s="85" t="s">
        <v>312</v>
      </c>
      <c r="C1657" s="85" t="s">
        <v>124</v>
      </c>
      <c r="D1657" s="85" t="s">
        <v>315</v>
      </c>
    </row>
    <row r="1658" spans="1:4" x14ac:dyDescent="0.35">
      <c r="A1658" s="73" t="s">
        <v>75</v>
      </c>
      <c r="B1658" s="85" t="s">
        <v>312</v>
      </c>
      <c r="C1658" s="85" t="s">
        <v>126</v>
      </c>
      <c r="D1658" s="85" t="s">
        <v>201</v>
      </c>
    </row>
    <row r="1659" spans="1:4" x14ac:dyDescent="0.35">
      <c r="A1659" s="73" t="s">
        <v>75</v>
      </c>
      <c r="B1659" s="85" t="s">
        <v>312</v>
      </c>
      <c r="C1659" s="85" t="s">
        <v>128</v>
      </c>
      <c r="D1659" s="85" t="s">
        <v>214</v>
      </c>
    </row>
    <row r="1660" spans="1:4" x14ac:dyDescent="0.35">
      <c r="A1660" s="73" t="s">
        <v>75</v>
      </c>
      <c r="B1660" s="85" t="s">
        <v>312</v>
      </c>
      <c r="C1660" s="85" t="s">
        <v>130</v>
      </c>
      <c r="D1660" s="85" t="s">
        <v>215</v>
      </c>
    </row>
    <row r="1661" spans="1:4" x14ac:dyDescent="0.35">
      <c r="A1661" s="73" t="s">
        <v>75</v>
      </c>
      <c r="B1661" s="85" t="s">
        <v>312</v>
      </c>
      <c r="C1661" s="85" t="s">
        <v>132</v>
      </c>
      <c r="D1661" s="85" t="s">
        <v>216</v>
      </c>
    </row>
    <row r="1662" spans="1:4" x14ac:dyDescent="0.35">
      <c r="A1662" s="73" t="s">
        <v>75</v>
      </c>
      <c r="B1662" s="85" t="s">
        <v>312</v>
      </c>
      <c r="C1662" s="85" t="s">
        <v>134</v>
      </c>
      <c r="D1662" s="85" t="s">
        <v>201</v>
      </c>
    </row>
    <row r="1663" spans="1:4" x14ac:dyDescent="0.35">
      <c r="A1663" s="73" t="s">
        <v>75</v>
      </c>
      <c r="B1663" s="85" t="s">
        <v>312</v>
      </c>
      <c r="C1663" s="85" t="s">
        <v>135</v>
      </c>
      <c r="D1663" s="85" t="s">
        <v>217</v>
      </c>
    </row>
    <row r="1664" spans="1:4" x14ac:dyDescent="0.35">
      <c r="A1664" s="73" t="s">
        <v>75</v>
      </c>
      <c r="B1664" s="85" t="s">
        <v>312</v>
      </c>
      <c r="C1664" s="85" t="s">
        <v>137</v>
      </c>
      <c r="D1664" s="85" t="s">
        <v>218</v>
      </c>
    </row>
    <row r="1665" spans="1:4" x14ac:dyDescent="0.35">
      <c r="A1665" s="73" t="s">
        <v>75</v>
      </c>
      <c r="B1665" s="85" t="s">
        <v>312</v>
      </c>
      <c r="C1665" s="85" t="s">
        <v>139</v>
      </c>
      <c r="D1665" s="85" t="s">
        <v>98</v>
      </c>
    </row>
    <row r="1666" spans="1:4" x14ac:dyDescent="0.35">
      <c r="A1666" s="73" t="s">
        <v>75</v>
      </c>
      <c r="B1666" s="85" t="s">
        <v>312</v>
      </c>
      <c r="C1666" s="85" t="s">
        <v>140</v>
      </c>
      <c r="D1666" s="85" t="s">
        <v>98</v>
      </c>
    </row>
    <row r="1667" spans="1:4" x14ac:dyDescent="0.35">
      <c r="A1667" s="73" t="s">
        <v>75</v>
      </c>
      <c r="B1667" s="85" t="s">
        <v>312</v>
      </c>
      <c r="C1667" s="85" t="s">
        <v>141</v>
      </c>
      <c r="D1667" s="85" t="s">
        <v>98</v>
      </c>
    </row>
    <row r="1668" spans="1:4" x14ac:dyDescent="0.35">
      <c r="A1668" s="73" t="s">
        <v>75</v>
      </c>
      <c r="B1668" s="85" t="s">
        <v>312</v>
      </c>
      <c r="C1668" s="85" t="s">
        <v>142</v>
      </c>
      <c r="D1668" s="85" t="s">
        <v>98</v>
      </c>
    </row>
    <row r="1669" spans="1:4" x14ac:dyDescent="0.35">
      <c r="A1669" s="73" t="s">
        <v>75</v>
      </c>
      <c r="B1669" s="85" t="s">
        <v>312</v>
      </c>
      <c r="C1669" s="85" t="s">
        <v>143</v>
      </c>
      <c r="D1669" s="85" t="s">
        <v>98</v>
      </c>
    </row>
    <row r="1670" spans="1:4" x14ac:dyDescent="0.35">
      <c r="A1670" s="73" t="s">
        <v>75</v>
      </c>
      <c r="B1670" s="85" t="s">
        <v>312</v>
      </c>
      <c r="C1670" s="85" t="s">
        <v>144</v>
      </c>
      <c r="D1670" s="85" t="s">
        <v>98</v>
      </c>
    </row>
    <row r="1671" spans="1:4" x14ac:dyDescent="0.35">
      <c r="A1671" s="73" t="s">
        <v>75</v>
      </c>
      <c r="B1671" s="85" t="s">
        <v>316</v>
      </c>
      <c r="C1671" s="85" t="s">
        <v>77</v>
      </c>
      <c r="D1671" s="85" t="s">
        <v>78</v>
      </c>
    </row>
    <row r="1672" spans="1:4" x14ac:dyDescent="0.35">
      <c r="A1672" s="73" t="s">
        <v>75</v>
      </c>
      <c r="B1672" s="85" t="s">
        <v>316</v>
      </c>
      <c r="C1672" s="85" t="s">
        <v>79</v>
      </c>
      <c r="D1672" s="85" t="s">
        <v>80</v>
      </c>
    </row>
    <row r="1673" spans="1:4" x14ac:dyDescent="0.35">
      <c r="A1673" s="73" t="s">
        <v>75</v>
      </c>
      <c r="B1673" s="85" t="s">
        <v>316</v>
      </c>
      <c r="C1673" s="85" t="s">
        <v>81</v>
      </c>
      <c r="D1673" s="85" t="s">
        <v>82</v>
      </c>
    </row>
    <row r="1674" spans="1:4" x14ac:dyDescent="0.35">
      <c r="A1674" s="73" t="s">
        <v>75</v>
      </c>
      <c r="B1674" s="85" t="s">
        <v>316</v>
      </c>
      <c r="C1674" s="85" t="s">
        <v>83</v>
      </c>
      <c r="D1674" s="85" t="s">
        <v>84</v>
      </c>
    </row>
    <row r="1675" spans="1:4" x14ac:dyDescent="0.35">
      <c r="A1675" s="73" t="s">
        <v>75</v>
      </c>
      <c r="B1675" s="85" t="s">
        <v>316</v>
      </c>
      <c r="C1675" s="85" t="s">
        <v>85</v>
      </c>
      <c r="D1675" s="85" t="s">
        <v>86</v>
      </c>
    </row>
    <row r="1676" spans="1:4" x14ac:dyDescent="0.35">
      <c r="A1676" s="73" t="s">
        <v>75</v>
      </c>
      <c r="B1676" s="85" t="s">
        <v>316</v>
      </c>
      <c r="C1676" s="85" t="s">
        <v>87</v>
      </c>
      <c r="D1676" s="85" t="s">
        <v>88</v>
      </c>
    </row>
    <row r="1677" spans="1:4" x14ac:dyDescent="0.35">
      <c r="A1677" s="73" t="s">
        <v>75</v>
      </c>
      <c r="B1677" s="85" t="s">
        <v>316</v>
      </c>
      <c r="C1677" s="85" t="s">
        <v>89</v>
      </c>
      <c r="D1677" s="85" t="s">
        <v>90</v>
      </c>
    </row>
    <row r="1678" spans="1:4" x14ac:dyDescent="0.35">
      <c r="A1678" s="73" t="s">
        <v>75</v>
      </c>
      <c r="B1678" s="85" t="s">
        <v>316</v>
      </c>
      <c r="C1678" s="85" t="s">
        <v>91</v>
      </c>
      <c r="D1678" s="85" t="s">
        <v>92</v>
      </c>
    </row>
    <row r="1679" spans="1:4" x14ac:dyDescent="0.35">
      <c r="A1679" s="73" t="s">
        <v>75</v>
      </c>
      <c r="B1679" s="85" t="s">
        <v>316</v>
      </c>
      <c r="C1679" s="85" t="s">
        <v>93</v>
      </c>
      <c r="D1679" s="85" t="s">
        <v>94</v>
      </c>
    </row>
    <row r="1680" spans="1:4" x14ac:dyDescent="0.35">
      <c r="A1680" s="73" t="s">
        <v>75</v>
      </c>
      <c r="B1680" s="85" t="s">
        <v>316</v>
      </c>
      <c r="C1680" s="85" t="s">
        <v>95</v>
      </c>
      <c r="D1680" s="85" t="s">
        <v>96</v>
      </c>
    </row>
    <row r="1681" spans="1:4" x14ac:dyDescent="0.35">
      <c r="A1681" s="73" t="s">
        <v>75</v>
      </c>
      <c r="B1681" s="85" t="s">
        <v>316</v>
      </c>
      <c r="C1681" s="85" t="s">
        <v>97</v>
      </c>
      <c r="D1681" s="85" t="s">
        <v>98</v>
      </c>
    </row>
    <row r="1682" spans="1:4" x14ac:dyDescent="0.35">
      <c r="A1682" s="73" t="s">
        <v>75</v>
      </c>
      <c r="B1682" s="85" t="s">
        <v>316</v>
      </c>
      <c r="C1682" s="85" t="s">
        <v>99</v>
      </c>
      <c r="D1682" s="85" t="s">
        <v>100</v>
      </c>
    </row>
    <row r="1683" spans="1:4" x14ac:dyDescent="0.35">
      <c r="A1683" s="73" t="s">
        <v>75</v>
      </c>
      <c r="B1683" s="85" t="s">
        <v>316</v>
      </c>
      <c r="C1683" s="85" t="s">
        <v>101</v>
      </c>
      <c r="D1683" s="85" t="s">
        <v>102</v>
      </c>
    </row>
    <row r="1684" spans="1:4" x14ac:dyDescent="0.35">
      <c r="A1684" s="73" t="s">
        <v>75</v>
      </c>
      <c r="B1684" s="85" t="s">
        <v>316</v>
      </c>
      <c r="C1684" s="85" t="s">
        <v>103</v>
      </c>
      <c r="D1684" s="85" t="s">
        <v>96</v>
      </c>
    </row>
    <row r="1685" spans="1:4" x14ac:dyDescent="0.35">
      <c r="A1685" s="73" t="s">
        <v>75</v>
      </c>
      <c r="B1685" s="85" t="s">
        <v>316</v>
      </c>
      <c r="C1685" s="85" t="s">
        <v>104</v>
      </c>
      <c r="D1685" s="85" t="s">
        <v>105</v>
      </c>
    </row>
    <row r="1686" spans="1:4" x14ac:dyDescent="0.35">
      <c r="A1686" s="73" t="s">
        <v>75</v>
      </c>
      <c r="B1686" s="85" t="s">
        <v>316</v>
      </c>
      <c r="C1686" s="85" t="s">
        <v>106</v>
      </c>
      <c r="D1686" s="85" t="s">
        <v>107</v>
      </c>
    </row>
    <row r="1687" spans="1:4" x14ac:dyDescent="0.35">
      <c r="A1687" s="73" t="s">
        <v>75</v>
      </c>
      <c r="B1687" s="85" t="s">
        <v>316</v>
      </c>
      <c r="C1687" s="85" t="s">
        <v>108</v>
      </c>
      <c r="D1687" s="85" t="s">
        <v>109</v>
      </c>
    </row>
    <row r="1688" spans="1:4" x14ac:dyDescent="0.35">
      <c r="A1688" s="73" t="s">
        <v>75</v>
      </c>
      <c r="B1688" s="85" t="s">
        <v>316</v>
      </c>
      <c r="C1688" s="85" t="s">
        <v>110</v>
      </c>
      <c r="D1688" s="85" t="s">
        <v>111</v>
      </c>
    </row>
    <row r="1689" spans="1:4" x14ac:dyDescent="0.35">
      <c r="A1689" s="73" t="s">
        <v>75</v>
      </c>
      <c r="B1689" s="85" t="s">
        <v>316</v>
      </c>
      <c r="C1689" s="85" t="s">
        <v>112</v>
      </c>
      <c r="D1689" s="85" t="s">
        <v>113</v>
      </c>
    </row>
    <row r="1690" spans="1:4" x14ac:dyDescent="0.35">
      <c r="A1690" s="73" t="s">
        <v>75</v>
      </c>
      <c r="B1690" s="85" t="s">
        <v>316</v>
      </c>
      <c r="C1690" s="85" t="s">
        <v>114</v>
      </c>
      <c r="D1690" s="85" t="s">
        <v>115</v>
      </c>
    </row>
    <row r="1691" spans="1:4" x14ac:dyDescent="0.35">
      <c r="A1691" s="73" t="s">
        <v>75</v>
      </c>
      <c r="B1691" s="85" t="s">
        <v>316</v>
      </c>
      <c r="C1691" s="85" t="s">
        <v>116</v>
      </c>
      <c r="D1691" s="85" t="s">
        <v>117</v>
      </c>
    </row>
    <row r="1692" spans="1:4" x14ac:dyDescent="0.35">
      <c r="A1692" s="73" t="s">
        <v>75</v>
      </c>
      <c r="B1692" s="85" t="s">
        <v>316</v>
      </c>
      <c r="C1692" s="85" t="s">
        <v>118</v>
      </c>
      <c r="D1692" s="85" t="s">
        <v>119</v>
      </c>
    </row>
    <row r="1693" spans="1:4" x14ac:dyDescent="0.35">
      <c r="A1693" s="73" t="s">
        <v>75</v>
      </c>
      <c r="B1693" s="85" t="s">
        <v>316</v>
      </c>
      <c r="C1693" s="85" t="s">
        <v>120</v>
      </c>
      <c r="D1693" s="85" t="s">
        <v>317</v>
      </c>
    </row>
    <row r="1694" spans="1:4" x14ac:dyDescent="0.35">
      <c r="A1694" s="73" t="s">
        <v>75</v>
      </c>
      <c r="B1694" s="85" t="s">
        <v>316</v>
      </c>
      <c r="C1694" s="85" t="s">
        <v>122</v>
      </c>
      <c r="D1694" s="85" t="s">
        <v>318</v>
      </c>
    </row>
    <row r="1695" spans="1:4" x14ac:dyDescent="0.35">
      <c r="A1695" s="73" t="s">
        <v>75</v>
      </c>
      <c r="B1695" s="85" t="s">
        <v>316</v>
      </c>
      <c r="C1695" s="85" t="s">
        <v>124</v>
      </c>
      <c r="D1695" s="85" t="s">
        <v>319</v>
      </c>
    </row>
    <row r="1696" spans="1:4" x14ac:dyDescent="0.35">
      <c r="A1696" s="73" t="s">
        <v>75</v>
      </c>
      <c r="B1696" s="85" t="s">
        <v>316</v>
      </c>
      <c r="C1696" s="85" t="s">
        <v>126</v>
      </c>
      <c r="D1696" s="85" t="s">
        <v>127</v>
      </c>
    </row>
    <row r="1697" spans="1:4" x14ac:dyDescent="0.35">
      <c r="A1697" s="73" t="s">
        <v>75</v>
      </c>
      <c r="B1697" s="85" t="s">
        <v>316</v>
      </c>
      <c r="C1697" s="85" t="s">
        <v>128</v>
      </c>
      <c r="D1697" s="85" t="s">
        <v>129</v>
      </c>
    </row>
    <row r="1698" spans="1:4" x14ac:dyDescent="0.35">
      <c r="A1698" s="73" t="s">
        <v>75</v>
      </c>
      <c r="B1698" s="85" t="s">
        <v>316</v>
      </c>
      <c r="C1698" s="85" t="s">
        <v>130</v>
      </c>
      <c r="D1698" s="85" t="s">
        <v>131</v>
      </c>
    </row>
    <row r="1699" spans="1:4" x14ac:dyDescent="0.35">
      <c r="A1699" s="73" t="s">
        <v>75</v>
      </c>
      <c r="B1699" s="85" t="s">
        <v>316</v>
      </c>
      <c r="C1699" s="85" t="s">
        <v>132</v>
      </c>
      <c r="D1699" s="85" t="s">
        <v>133</v>
      </c>
    </row>
    <row r="1700" spans="1:4" x14ac:dyDescent="0.35">
      <c r="A1700" s="73" t="s">
        <v>75</v>
      </c>
      <c r="B1700" s="85" t="s">
        <v>316</v>
      </c>
      <c r="C1700" s="85" t="s">
        <v>134</v>
      </c>
      <c r="D1700" s="85" t="s">
        <v>127</v>
      </c>
    </row>
    <row r="1701" spans="1:4" x14ac:dyDescent="0.35">
      <c r="A1701" s="73" t="s">
        <v>75</v>
      </c>
      <c r="B1701" s="85" t="s">
        <v>316</v>
      </c>
      <c r="C1701" s="85" t="s">
        <v>135</v>
      </c>
      <c r="D1701" s="85" t="s">
        <v>136</v>
      </c>
    </row>
    <row r="1702" spans="1:4" x14ac:dyDescent="0.35">
      <c r="A1702" s="73" t="s">
        <v>75</v>
      </c>
      <c r="B1702" s="85" t="s">
        <v>316</v>
      </c>
      <c r="C1702" s="85" t="s">
        <v>137</v>
      </c>
      <c r="D1702" s="85" t="s">
        <v>138</v>
      </c>
    </row>
    <row r="1703" spans="1:4" x14ac:dyDescent="0.35">
      <c r="A1703" s="73" t="s">
        <v>75</v>
      </c>
      <c r="B1703" s="85" t="s">
        <v>316</v>
      </c>
      <c r="C1703" s="85" t="s">
        <v>139</v>
      </c>
      <c r="D1703" s="85" t="s">
        <v>98</v>
      </c>
    </row>
    <row r="1704" spans="1:4" x14ac:dyDescent="0.35">
      <c r="A1704" s="73" t="s">
        <v>75</v>
      </c>
      <c r="B1704" s="85" t="s">
        <v>316</v>
      </c>
      <c r="C1704" s="85" t="s">
        <v>140</v>
      </c>
      <c r="D1704" s="85" t="s">
        <v>98</v>
      </c>
    </row>
    <row r="1705" spans="1:4" x14ac:dyDescent="0.35">
      <c r="A1705" s="73" t="s">
        <v>75</v>
      </c>
      <c r="B1705" s="85" t="s">
        <v>316</v>
      </c>
      <c r="C1705" s="85" t="s">
        <v>141</v>
      </c>
      <c r="D1705" s="85" t="s">
        <v>98</v>
      </c>
    </row>
    <row r="1706" spans="1:4" x14ac:dyDescent="0.35">
      <c r="A1706" s="73" t="s">
        <v>75</v>
      </c>
      <c r="B1706" s="85" t="s">
        <v>316</v>
      </c>
      <c r="C1706" s="85" t="s">
        <v>142</v>
      </c>
      <c r="D1706" s="85" t="s">
        <v>98</v>
      </c>
    </row>
    <row r="1707" spans="1:4" x14ac:dyDescent="0.35">
      <c r="A1707" s="73" t="s">
        <v>75</v>
      </c>
      <c r="B1707" s="85" t="s">
        <v>316</v>
      </c>
      <c r="C1707" s="85" t="s">
        <v>143</v>
      </c>
      <c r="D1707" s="85" t="s">
        <v>98</v>
      </c>
    </row>
    <row r="1708" spans="1:4" x14ac:dyDescent="0.35">
      <c r="A1708" s="73" t="s">
        <v>75</v>
      </c>
      <c r="B1708" s="85" t="s">
        <v>316</v>
      </c>
      <c r="C1708" s="85" t="s">
        <v>144</v>
      </c>
      <c r="D1708" s="85" t="s">
        <v>98</v>
      </c>
    </row>
    <row r="1709" spans="1:4" x14ac:dyDescent="0.35">
      <c r="A1709" s="73" t="s">
        <v>75</v>
      </c>
      <c r="B1709" s="85" t="s">
        <v>320</v>
      </c>
      <c r="C1709" s="85" t="s">
        <v>77</v>
      </c>
      <c r="D1709" s="85" t="s">
        <v>78</v>
      </c>
    </row>
    <row r="1710" spans="1:4" x14ac:dyDescent="0.35">
      <c r="A1710" s="73" t="s">
        <v>75</v>
      </c>
      <c r="B1710" s="85" t="s">
        <v>320</v>
      </c>
      <c r="C1710" s="85" t="s">
        <v>79</v>
      </c>
      <c r="D1710" s="85" t="s">
        <v>80</v>
      </c>
    </row>
    <row r="1711" spans="1:4" x14ac:dyDescent="0.35">
      <c r="A1711" s="73" t="s">
        <v>75</v>
      </c>
      <c r="B1711" s="85" t="s">
        <v>320</v>
      </c>
      <c r="C1711" s="85" t="s">
        <v>81</v>
      </c>
      <c r="D1711" s="85" t="s">
        <v>82</v>
      </c>
    </row>
    <row r="1712" spans="1:4" x14ac:dyDescent="0.35">
      <c r="A1712" s="73" t="s">
        <v>75</v>
      </c>
      <c r="B1712" s="85" t="s">
        <v>320</v>
      </c>
      <c r="C1712" s="85" t="s">
        <v>83</v>
      </c>
      <c r="D1712" s="85" t="s">
        <v>84</v>
      </c>
    </row>
    <row r="1713" spans="1:4" x14ac:dyDescent="0.35">
      <c r="A1713" s="73" t="s">
        <v>75</v>
      </c>
      <c r="B1713" s="85" t="s">
        <v>320</v>
      </c>
      <c r="C1713" s="85" t="s">
        <v>85</v>
      </c>
      <c r="D1713" s="85" t="s">
        <v>86</v>
      </c>
    </row>
    <row r="1714" spans="1:4" x14ac:dyDescent="0.35">
      <c r="A1714" s="73" t="s">
        <v>75</v>
      </c>
      <c r="B1714" s="85" t="s">
        <v>320</v>
      </c>
      <c r="C1714" s="85" t="s">
        <v>87</v>
      </c>
      <c r="D1714" s="85" t="s">
        <v>88</v>
      </c>
    </row>
    <row r="1715" spans="1:4" x14ac:dyDescent="0.35">
      <c r="A1715" s="73" t="s">
        <v>75</v>
      </c>
      <c r="B1715" s="85" t="s">
        <v>320</v>
      </c>
      <c r="C1715" s="85" t="s">
        <v>89</v>
      </c>
      <c r="D1715" s="85" t="s">
        <v>90</v>
      </c>
    </row>
    <row r="1716" spans="1:4" x14ac:dyDescent="0.35">
      <c r="A1716" s="73" t="s">
        <v>75</v>
      </c>
      <c r="B1716" s="85" t="s">
        <v>320</v>
      </c>
      <c r="C1716" s="85" t="s">
        <v>91</v>
      </c>
      <c r="D1716" s="85" t="s">
        <v>92</v>
      </c>
    </row>
    <row r="1717" spans="1:4" x14ac:dyDescent="0.35">
      <c r="A1717" s="73" t="s">
        <v>75</v>
      </c>
      <c r="B1717" s="85" t="s">
        <v>320</v>
      </c>
      <c r="C1717" s="85" t="s">
        <v>93</v>
      </c>
      <c r="D1717" s="85" t="s">
        <v>94</v>
      </c>
    </row>
    <row r="1718" spans="1:4" x14ac:dyDescent="0.35">
      <c r="A1718" s="73" t="s">
        <v>75</v>
      </c>
      <c r="B1718" s="85" t="s">
        <v>320</v>
      </c>
      <c r="C1718" s="85" t="s">
        <v>95</v>
      </c>
      <c r="D1718" s="85" t="s">
        <v>96</v>
      </c>
    </row>
    <row r="1719" spans="1:4" x14ac:dyDescent="0.35">
      <c r="A1719" s="73" t="s">
        <v>75</v>
      </c>
      <c r="B1719" s="85" t="s">
        <v>320</v>
      </c>
      <c r="C1719" s="85" t="s">
        <v>97</v>
      </c>
      <c r="D1719" s="85" t="s">
        <v>98</v>
      </c>
    </row>
    <row r="1720" spans="1:4" x14ac:dyDescent="0.35">
      <c r="A1720" s="73" t="s">
        <v>75</v>
      </c>
      <c r="B1720" s="85" t="s">
        <v>320</v>
      </c>
      <c r="C1720" s="85" t="s">
        <v>99</v>
      </c>
      <c r="D1720" s="85" t="s">
        <v>100</v>
      </c>
    </row>
    <row r="1721" spans="1:4" x14ac:dyDescent="0.35">
      <c r="A1721" s="73" t="s">
        <v>75</v>
      </c>
      <c r="B1721" s="85" t="s">
        <v>320</v>
      </c>
      <c r="C1721" s="85" t="s">
        <v>101</v>
      </c>
      <c r="D1721" s="85" t="s">
        <v>102</v>
      </c>
    </row>
    <row r="1722" spans="1:4" x14ac:dyDescent="0.35">
      <c r="A1722" s="73" t="s">
        <v>75</v>
      </c>
      <c r="B1722" s="85" t="s">
        <v>320</v>
      </c>
      <c r="C1722" s="85" t="s">
        <v>103</v>
      </c>
      <c r="D1722" s="85" t="s">
        <v>146</v>
      </c>
    </row>
    <row r="1723" spans="1:4" x14ac:dyDescent="0.35">
      <c r="A1723" s="73" t="s">
        <v>75</v>
      </c>
      <c r="B1723" s="85" t="s">
        <v>320</v>
      </c>
      <c r="C1723" s="85" t="s">
        <v>104</v>
      </c>
      <c r="D1723" s="85" t="s">
        <v>109</v>
      </c>
    </row>
    <row r="1724" spans="1:4" x14ac:dyDescent="0.35">
      <c r="A1724" s="73" t="s">
        <v>75</v>
      </c>
      <c r="B1724" s="85" t="s">
        <v>320</v>
      </c>
      <c r="C1724" s="85" t="s">
        <v>106</v>
      </c>
      <c r="D1724" s="85" t="s">
        <v>147</v>
      </c>
    </row>
    <row r="1725" spans="1:4" x14ac:dyDescent="0.35">
      <c r="A1725" s="73" t="s">
        <v>75</v>
      </c>
      <c r="B1725" s="85" t="s">
        <v>320</v>
      </c>
      <c r="C1725" s="85" t="s">
        <v>108</v>
      </c>
      <c r="D1725" s="85" t="s">
        <v>148</v>
      </c>
    </row>
    <row r="1726" spans="1:4" x14ac:dyDescent="0.35">
      <c r="A1726" s="73" t="s">
        <v>75</v>
      </c>
      <c r="B1726" s="85" t="s">
        <v>320</v>
      </c>
      <c r="C1726" s="85" t="s">
        <v>110</v>
      </c>
      <c r="D1726" s="85" t="s">
        <v>149</v>
      </c>
    </row>
    <row r="1727" spans="1:4" x14ac:dyDescent="0.35">
      <c r="A1727" s="73" t="s">
        <v>75</v>
      </c>
      <c r="B1727" s="85" t="s">
        <v>320</v>
      </c>
      <c r="C1727" s="85" t="s">
        <v>112</v>
      </c>
      <c r="D1727" s="85" t="s">
        <v>115</v>
      </c>
    </row>
    <row r="1728" spans="1:4" x14ac:dyDescent="0.35">
      <c r="A1728" s="73" t="s">
        <v>75</v>
      </c>
      <c r="B1728" s="85" t="s">
        <v>320</v>
      </c>
      <c r="C1728" s="85" t="s">
        <v>114</v>
      </c>
      <c r="D1728" s="85" t="s">
        <v>150</v>
      </c>
    </row>
    <row r="1729" spans="1:4" x14ac:dyDescent="0.35">
      <c r="A1729" s="73" t="s">
        <v>75</v>
      </c>
      <c r="B1729" s="85" t="s">
        <v>320</v>
      </c>
      <c r="C1729" s="85" t="s">
        <v>116</v>
      </c>
      <c r="D1729" s="85" t="s">
        <v>151</v>
      </c>
    </row>
    <row r="1730" spans="1:4" x14ac:dyDescent="0.35">
      <c r="A1730" s="73" t="s">
        <v>75</v>
      </c>
      <c r="B1730" s="85" t="s">
        <v>320</v>
      </c>
      <c r="C1730" s="85" t="s">
        <v>118</v>
      </c>
      <c r="D1730" s="85" t="s">
        <v>152</v>
      </c>
    </row>
    <row r="1731" spans="1:4" x14ac:dyDescent="0.35">
      <c r="A1731" s="73" t="s">
        <v>75</v>
      </c>
      <c r="B1731" s="85" t="s">
        <v>320</v>
      </c>
      <c r="C1731" s="85" t="s">
        <v>120</v>
      </c>
      <c r="D1731" s="85" t="s">
        <v>321</v>
      </c>
    </row>
    <row r="1732" spans="1:4" x14ac:dyDescent="0.35">
      <c r="A1732" s="73" t="s">
        <v>75</v>
      </c>
      <c r="B1732" s="85" t="s">
        <v>320</v>
      </c>
      <c r="C1732" s="85" t="s">
        <v>122</v>
      </c>
      <c r="D1732" s="85" t="s">
        <v>322</v>
      </c>
    </row>
    <row r="1733" spans="1:4" x14ac:dyDescent="0.35">
      <c r="A1733" s="73" t="s">
        <v>75</v>
      </c>
      <c r="B1733" s="85" t="s">
        <v>320</v>
      </c>
      <c r="C1733" s="85" t="s">
        <v>124</v>
      </c>
      <c r="D1733" s="85" t="s">
        <v>323</v>
      </c>
    </row>
    <row r="1734" spans="1:4" x14ac:dyDescent="0.35">
      <c r="A1734" s="73" t="s">
        <v>75</v>
      </c>
      <c r="B1734" s="85" t="s">
        <v>320</v>
      </c>
      <c r="C1734" s="85" t="s">
        <v>126</v>
      </c>
      <c r="D1734" s="85" t="s">
        <v>127</v>
      </c>
    </row>
    <row r="1735" spans="1:4" x14ac:dyDescent="0.35">
      <c r="A1735" s="73" t="s">
        <v>75</v>
      </c>
      <c r="B1735" s="85" t="s">
        <v>320</v>
      </c>
      <c r="C1735" s="85" t="s">
        <v>128</v>
      </c>
      <c r="D1735" s="85" t="s">
        <v>129</v>
      </c>
    </row>
    <row r="1736" spans="1:4" x14ac:dyDescent="0.35">
      <c r="A1736" s="73" t="s">
        <v>75</v>
      </c>
      <c r="B1736" s="85" t="s">
        <v>320</v>
      </c>
      <c r="C1736" s="85" t="s">
        <v>130</v>
      </c>
      <c r="D1736" s="85" t="s">
        <v>131</v>
      </c>
    </row>
    <row r="1737" spans="1:4" x14ac:dyDescent="0.35">
      <c r="A1737" s="73" t="s">
        <v>75</v>
      </c>
      <c r="B1737" s="85" t="s">
        <v>320</v>
      </c>
      <c r="C1737" s="85" t="s">
        <v>132</v>
      </c>
      <c r="D1737" s="85" t="s">
        <v>133</v>
      </c>
    </row>
    <row r="1738" spans="1:4" x14ac:dyDescent="0.35">
      <c r="A1738" s="73" t="s">
        <v>75</v>
      </c>
      <c r="B1738" s="85" t="s">
        <v>320</v>
      </c>
      <c r="C1738" s="85" t="s">
        <v>134</v>
      </c>
      <c r="D1738" s="85" t="s">
        <v>127</v>
      </c>
    </row>
    <row r="1739" spans="1:4" x14ac:dyDescent="0.35">
      <c r="A1739" s="73" t="s">
        <v>75</v>
      </c>
      <c r="B1739" s="85" t="s">
        <v>320</v>
      </c>
      <c r="C1739" s="85" t="s">
        <v>135</v>
      </c>
      <c r="D1739" s="85" t="s">
        <v>136</v>
      </c>
    </row>
    <row r="1740" spans="1:4" x14ac:dyDescent="0.35">
      <c r="A1740" s="73" t="s">
        <v>75</v>
      </c>
      <c r="B1740" s="85" t="s">
        <v>320</v>
      </c>
      <c r="C1740" s="85" t="s">
        <v>137</v>
      </c>
      <c r="D1740" s="85" t="s">
        <v>138</v>
      </c>
    </row>
    <row r="1741" spans="1:4" x14ac:dyDescent="0.35">
      <c r="A1741" s="73" t="s">
        <v>75</v>
      </c>
      <c r="B1741" s="85" t="s">
        <v>320</v>
      </c>
      <c r="C1741" s="85" t="s">
        <v>139</v>
      </c>
      <c r="D1741" s="85" t="s">
        <v>98</v>
      </c>
    </row>
    <row r="1742" spans="1:4" x14ac:dyDescent="0.35">
      <c r="A1742" s="73" t="s">
        <v>75</v>
      </c>
      <c r="B1742" s="85" t="s">
        <v>320</v>
      </c>
      <c r="C1742" s="85" t="s">
        <v>140</v>
      </c>
      <c r="D1742" s="85" t="s">
        <v>98</v>
      </c>
    </row>
    <row r="1743" spans="1:4" x14ac:dyDescent="0.35">
      <c r="A1743" s="73" t="s">
        <v>75</v>
      </c>
      <c r="B1743" s="85" t="s">
        <v>320</v>
      </c>
      <c r="C1743" s="85" t="s">
        <v>141</v>
      </c>
      <c r="D1743" s="85" t="s">
        <v>98</v>
      </c>
    </row>
    <row r="1744" spans="1:4" x14ac:dyDescent="0.35">
      <c r="A1744" s="73" t="s">
        <v>75</v>
      </c>
      <c r="B1744" s="85" t="s">
        <v>320</v>
      </c>
      <c r="C1744" s="85" t="s">
        <v>142</v>
      </c>
      <c r="D1744" s="85" t="s">
        <v>98</v>
      </c>
    </row>
    <row r="1745" spans="1:4" x14ac:dyDescent="0.35">
      <c r="A1745" s="73" t="s">
        <v>75</v>
      </c>
      <c r="B1745" s="85" t="s">
        <v>320</v>
      </c>
      <c r="C1745" s="85" t="s">
        <v>143</v>
      </c>
      <c r="D1745" s="85" t="s">
        <v>98</v>
      </c>
    </row>
    <row r="1746" spans="1:4" x14ac:dyDescent="0.35">
      <c r="A1746" s="73" t="s">
        <v>75</v>
      </c>
      <c r="B1746" s="85" t="s">
        <v>320</v>
      </c>
      <c r="C1746" s="85" t="s">
        <v>144</v>
      </c>
      <c r="D1746" s="85" t="s">
        <v>98</v>
      </c>
    </row>
    <row r="1747" spans="1:4" x14ac:dyDescent="0.35">
      <c r="A1747" s="73" t="s">
        <v>75</v>
      </c>
      <c r="B1747" s="85" t="s">
        <v>324</v>
      </c>
      <c r="C1747" s="85" t="s">
        <v>77</v>
      </c>
      <c r="D1747" s="85" t="s">
        <v>205</v>
      </c>
    </row>
    <row r="1748" spans="1:4" x14ac:dyDescent="0.35">
      <c r="A1748" s="73" t="s">
        <v>75</v>
      </c>
      <c r="B1748" s="85" t="s">
        <v>324</v>
      </c>
      <c r="C1748" s="85" t="s">
        <v>79</v>
      </c>
      <c r="D1748" s="85" t="s">
        <v>107</v>
      </c>
    </row>
    <row r="1749" spans="1:4" x14ac:dyDescent="0.35">
      <c r="A1749" s="73" t="s">
        <v>75</v>
      </c>
      <c r="B1749" s="85" t="s">
        <v>324</v>
      </c>
      <c r="C1749" s="85" t="s">
        <v>81</v>
      </c>
      <c r="D1749" s="85" t="s">
        <v>147</v>
      </c>
    </row>
    <row r="1750" spans="1:4" x14ac:dyDescent="0.35">
      <c r="A1750" s="73" t="s">
        <v>75</v>
      </c>
      <c r="B1750" s="85" t="s">
        <v>324</v>
      </c>
      <c r="C1750" s="85" t="s">
        <v>83</v>
      </c>
      <c r="D1750" s="85" t="s">
        <v>206</v>
      </c>
    </row>
    <row r="1751" spans="1:4" x14ac:dyDescent="0.35">
      <c r="A1751" s="73" t="s">
        <v>75</v>
      </c>
      <c r="B1751" s="85" t="s">
        <v>324</v>
      </c>
      <c r="C1751" s="85" t="s">
        <v>85</v>
      </c>
      <c r="D1751" s="85" t="s">
        <v>82</v>
      </c>
    </row>
    <row r="1752" spans="1:4" x14ac:dyDescent="0.35">
      <c r="A1752" s="73" t="s">
        <v>75</v>
      </c>
      <c r="B1752" s="85" t="s">
        <v>324</v>
      </c>
      <c r="C1752" s="85" t="s">
        <v>87</v>
      </c>
      <c r="D1752" s="85" t="s">
        <v>207</v>
      </c>
    </row>
    <row r="1753" spans="1:4" x14ac:dyDescent="0.35">
      <c r="A1753" s="73" t="s">
        <v>75</v>
      </c>
      <c r="B1753" s="85" t="s">
        <v>324</v>
      </c>
      <c r="C1753" s="85" t="s">
        <v>89</v>
      </c>
      <c r="D1753" s="85" t="s">
        <v>208</v>
      </c>
    </row>
    <row r="1754" spans="1:4" x14ac:dyDescent="0.35">
      <c r="A1754" s="73" t="s">
        <v>75</v>
      </c>
      <c r="B1754" s="85" t="s">
        <v>324</v>
      </c>
      <c r="C1754" s="85" t="s">
        <v>91</v>
      </c>
      <c r="D1754" s="85" t="s">
        <v>209</v>
      </c>
    </row>
    <row r="1755" spans="1:4" x14ac:dyDescent="0.35">
      <c r="A1755" s="73" t="s">
        <v>75</v>
      </c>
      <c r="B1755" s="85" t="s">
        <v>324</v>
      </c>
      <c r="C1755" s="85" t="s">
        <v>93</v>
      </c>
      <c r="D1755" s="85" t="s">
        <v>210</v>
      </c>
    </row>
    <row r="1756" spans="1:4" x14ac:dyDescent="0.35">
      <c r="A1756" s="73" t="s">
        <v>75</v>
      </c>
      <c r="B1756" s="85" t="s">
        <v>324</v>
      </c>
      <c r="C1756" s="85" t="s">
        <v>95</v>
      </c>
      <c r="D1756" s="85" t="s">
        <v>211</v>
      </c>
    </row>
    <row r="1757" spans="1:4" x14ac:dyDescent="0.35">
      <c r="A1757" s="73" t="s">
        <v>75</v>
      </c>
      <c r="B1757" s="85" t="s">
        <v>324</v>
      </c>
      <c r="C1757" s="85" t="s">
        <v>97</v>
      </c>
      <c r="D1757" s="85" t="s">
        <v>98</v>
      </c>
    </row>
    <row r="1758" spans="1:4" x14ac:dyDescent="0.35">
      <c r="A1758" s="73" t="s">
        <v>75</v>
      </c>
      <c r="B1758" s="85" t="s">
        <v>324</v>
      </c>
      <c r="C1758" s="85" t="s">
        <v>99</v>
      </c>
      <c r="D1758" s="85" t="s">
        <v>212</v>
      </c>
    </row>
    <row r="1759" spans="1:4" x14ac:dyDescent="0.35">
      <c r="A1759" s="73" t="s">
        <v>75</v>
      </c>
      <c r="B1759" s="85" t="s">
        <v>324</v>
      </c>
      <c r="C1759" s="85" t="s">
        <v>101</v>
      </c>
      <c r="D1759" s="85" t="s">
        <v>213</v>
      </c>
    </row>
    <row r="1760" spans="1:4" x14ac:dyDescent="0.35">
      <c r="A1760" s="73" t="s">
        <v>75</v>
      </c>
      <c r="B1760" s="85" t="s">
        <v>324</v>
      </c>
      <c r="C1760" s="85" t="s">
        <v>103</v>
      </c>
      <c r="D1760" s="85" t="s">
        <v>96</v>
      </c>
    </row>
    <row r="1761" spans="1:4" x14ac:dyDescent="0.35">
      <c r="A1761" s="73" t="s">
        <v>75</v>
      </c>
      <c r="B1761" s="85" t="s">
        <v>324</v>
      </c>
      <c r="C1761" s="85" t="s">
        <v>104</v>
      </c>
      <c r="D1761" s="85" t="s">
        <v>105</v>
      </c>
    </row>
    <row r="1762" spans="1:4" x14ac:dyDescent="0.35">
      <c r="A1762" s="73" t="s">
        <v>75</v>
      </c>
      <c r="B1762" s="85" t="s">
        <v>324</v>
      </c>
      <c r="C1762" s="85" t="s">
        <v>106</v>
      </c>
      <c r="D1762" s="85" t="s">
        <v>107</v>
      </c>
    </row>
    <row r="1763" spans="1:4" x14ac:dyDescent="0.35">
      <c r="A1763" s="73" t="s">
        <v>75</v>
      </c>
      <c r="B1763" s="85" t="s">
        <v>324</v>
      </c>
      <c r="C1763" s="85" t="s">
        <v>108</v>
      </c>
      <c r="D1763" s="85" t="s">
        <v>109</v>
      </c>
    </row>
    <row r="1764" spans="1:4" x14ac:dyDescent="0.35">
      <c r="A1764" s="73" t="s">
        <v>75</v>
      </c>
      <c r="B1764" s="85" t="s">
        <v>324</v>
      </c>
      <c r="C1764" s="85" t="s">
        <v>110</v>
      </c>
      <c r="D1764" s="85" t="s">
        <v>111</v>
      </c>
    </row>
    <row r="1765" spans="1:4" x14ac:dyDescent="0.35">
      <c r="A1765" s="73" t="s">
        <v>75</v>
      </c>
      <c r="B1765" s="85" t="s">
        <v>324</v>
      </c>
      <c r="C1765" s="85" t="s">
        <v>112</v>
      </c>
      <c r="D1765" s="85" t="s">
        <v>113</v>
      </c>
    </row>
    <row r="1766" spans="1:4" x14ac:dyDescent="0.35">
      <c r="A1766" s="73" t="s">
        <v>75</v>
      </c>
      <c r="B1766" s="85" t="s">
        <v>324</v>
      </c>
      <c r="C1766" s="85" t="s">
        <v>114</v>
      </c>
      <c r="D1766" s="85" t="s">
        <v>115</v>
      </c>
    </row>
    <row r="1767" spans="1:4" x14ac:dyDescent="0.35">
      <c r="A1767" s="73" t="s">
        <v>75</v>
      </c>
      <c r="B1767" s="85" t="s">
        <v>324</v>
      </c>
      <c r="C1767" s="85" t="s">
        <v>116</v>
      </c>
      <c r="D1767" s="85" t="s">
        <v>117</v>
      </c>
    </row>
    <row r="1768" spans="1:4" x14ac:dyDescent="0.35">
      <c r="A1768" s="73" t="s">
        <v>75</v>
      </c>
      <c r="B1768" s="85" t="s">
        <v>324</v>
      </c>
      <c r="C1768" s="85" t="s">
        <v>118</v>
      </c>
      <c r="D1768" s="85" t="s">
        <v>119</v>
      </c>
    </row>
    <row r="1769" spans="1:4" x14ac:dyDescent="0.35">
      <c r="A1769" s="73" t="s">
        <v>75</v>
      </c>
      <c r="B1769" s="85" t="s">
        <v>324</v>
      </c>
      <c r="C1769" s="85" t="s">
        <v>120</v>
      </c>
      <c r="D1769" s="85" t="s">
        <v>157</v>
      </c>
    </row>
    <row r="1770" spans="1:4" x14ac:dyDescent="0.35">
      <c r="A1770" s="73" t="s">
        <v>75</v>
      </c>
      <c r="B1770" s="85" t="s">
        <v>324</v>
      </c>
      <c r="C1770" s="85" t="s">
        <v>122</v>
      </c>
      <c r="D1770" s="85" t="s">
        <v>158</v>
      </c>
    </row>
    <row r="1771" spans="1:4" x14ac:dyDescent="0.35">
      <c r="A1771" s="73" t="s">
        <v>75</v>
      </c>
      <c r="B1771" s="85" t="s">
        <v>324</v>
      </c>
      <c r="C1771" s="85" t="s">
        <v>124</v>
      </c>
      <c r="D1771" s="85" t="s">
        <v>159</v>
      </c>
    </row>
    <row r="1772" spans="1:4" x14ac:dyDescent="0.35">
      <c r="A1772" s="73" t="s">
        <v>75</v>
      </c>
      <c r="B1772" s="85" t="s">
        <v>324</v>
      </c>
      <c r="C1772" s="85" t="s">
        <v>126</v>
      </c>
      <c r="D1772" s="85" t="s">
        <v>201</v>
      </c>
    </row>
    <row r="1773" spans="1:4" x14ac:dyDescent="0.35">
      <c r="A1773" s="73" t="s">
        <v>75</v>
      </c>
      <c r="B1773" s="85" t="s">
        <v>324</v>
      </c>
      <c r="C1773" s="85" t="s">
        <v>128</v>
      </c>
      <c r="D1773" s="85" t="s">
        <v>214</v>
      </c>
    </row>
    <row r="1774" spans="1:4" x14ac:dyDescent="0.35">
      <c r="A1774" s="73" t="s">
        <v>75</v>
      </c>
      <c r="B1774" s="85" t="s">
        <v>324</v>
      </c>
      <c r="C1774" s="85" t="s">
        <v>130</v>
      </c>
      <c r="D1774" s="85" t="s">
        <v>215</v>
      </c>
    </row>
    <row r="1775" spans="1:4" x14ac:dyDescent="0.35">
      <c r="A1775" s="73" t="s">
        <v>75</v>
      </c>
      <c r="B1775" s="85" t="s">
        <v>324</v>
      </c>
      <c r="C1775" s="85" t="s">
        <v>132</v>
      </c>
      <c r="D1775" s="85" t="s">
        <v>216</v>
      </c>
    </row>
    <row r="1776" spans="1:4" x14ac:dyDescent="0.35">
      <c r="A1776" s="73" t="s">
        <v>75</v>
      </c>
      <c r="B1776" s="85" t="s">
        <v>324</v>
      </c>
      <c r="C1776" s="85" t="s">
        <v>134</v>
      </c>
      <c r="D1776" s="85" t="s">
        <v>201</v>
      </c>
    </row>
    <row r="1777" spans="1:4" x14ac:dyDescent="0.35">
      <c r="A1777" s="73" t="s">
        <v>75</v>
      </c>
      <c r="B1777" s="85" t="s">
        <v>324</v>
      </c>
      <c r="C1777" s="85" t="s">
        <v>135</v>
      </c>
      <c r="D1777" s="85" t="s">
        <v>217</v>
      </c>
    </row>
    <row r="1778" spans="1:4" x14ac:dyDescent="0.35">
      <c r="A1778" s="73" t="s">
        <v>75</v>
      </c>
      <c r="B1778" s="85" t="s">
        <v>324</v>
      </c>
      <c r="C1778" s="85" t="s">
        <v>137</v>
      </c>
      <c r="D1778" s="85" t="s">
        <v>218</v>
      </c>
    </row>
    <row r="1779" spans="1:4" x14ac:dyDescent="0.35">
      <c r="A1779" s="73" t="s">
        <v>75</v>
      </c>
      <c r="B1779" s="85" t="s">
        <v>324</v>
      </c>
      <c r="C1779" s="85" t="s">
        <v>139</v>
      </c>
      <c r="D1779" s="85" t="s">
        <v>98</v>
      </c>
    </row>
    <row r="1780" spans="1:4" x14ac:dyDescent="0.35">
      <c r="A1780" s="73" t="s">
        <v>75</v>
      </c>
      <c r="B1780" s="85" t="s">
        <v>324</v>
      </c>
      <c r="C1780" s="85" t="s">
        <v>140</v>
      </c>
      <c r="D1780" s="85" t="s">
        <v>98</v>
      </c>
    </row>
    <row r="1781" spans="1:4" x14ac:dyDescent="0.35">
      <c r="A1781" s="73" t="s">
        <v>75</v>
      </c>
      <c r="B1781" s="85" t="s">
        <v>324</v>
      </c>
      <c r="C1781" s="85" t="s">
        <v>141</v>
      </c>
      <c r="D1781" s="85" t="s">
        <v>98</v>
      </c>
    </row>
    <row r="1782" spans="1:4" x14ac:dyDescent="0.35">
      <c r="A1782" s="73" t="s">
        <v>75</v>
      </c>
      <c r="B1782" s="85" t="s">
        <v>324</v>
      </c>
      <c r="C1782" s="85" t="s">
        <v>142</v>
      </c>
      <c r="D1782" s="85" t="s">
        <v>98</v>
      </c>
    </row>
    <row r="1783" spans="1:4" x14ac:dyDescent="0.35">
      <c r="A1783" s="73" t="s">
        <v>75</v>
      </c>
      <c r="B1783" s="85" t="s">
        <v>324</v>
      </c>
      <c r="C1783" s="85" t="s">
        <v>143</v>
      </c>
      <c r="D1783" s="85" t="s">
        <v>98</v>
      </c>
    </row>
    <row r="1784" spans="1:4" x14ac:dyDescent="0.35">
      <c r="A1784" s="73" t="s">
        <v>75</v>
      </c>
      <c r="B1784" s="85" t="s">
        <v>324</v>
      </c>
      <c r="C1784" s="85" t="s">
        <v>144</v>
      </c>
      <c r="D1784" s="85" t="s">
        <v>98</v>
      </c>
    </row>
    <row r="1785" spans="1:4" x14ac:dyDescent="0.35">
      <c r="A1785" s="73" t="s">
        <v>75</v>
      </c>
      <c r="B1785" s="85" t="s">
        <v>325</v>
      </c>
      <c r="C1785" s="85" t="s">
        <v>77</v>
      </c>
      <c r="D1785" s="86" t="s">
        <v>78</v>
      </c>
    </row>
    <row r="1786" spans="1:4" x14ac:dyDescent="0.35">
      <c r="A1786" s="73" t="s">
        <v>75</v>
      </c>
      <c r="B1786" s="85" t="s">
        <v>325</v>
      </c>
      <c r="C1786" s="85" t="s">
        <v>79</v>
      </c>
      <c r="D1786" s="86" t="s">
        <v>80</v>
      </c>
    </row>
    <row r="1787" spans="1:4" x14ac:dyDescent="0.35">
      <c r="A1787" s="73" t="s">
        <v>75</v>
      </c>
      <c r="B1787" s="85" t="s">
        <v>325</v>
      </c>
      <c r="C1787" s="85" t="s">
        <v>81</v>
      </c>
      <c r="D1787" s="86" t="s">
        <v>82</v>
      </c>
    </row>
    <row r="1788" spans="1:4" x14ac:dyDescent="0.35">
      <c r="A1788" s="73" t="s">
        <v>75</v>
      </c>
      <c r="B1788" s="85" t="s">
        <v>325</v>
      </c>
      <c r="C1788" s="85" t="s">
        <v>83</v>
      </c>
      <c r="D1788" s="86" t="s">
        <v>84</v>
      </c>
    </row>
    <row r="1789" spans="1:4" x14ac:dyDescent="0.35">
      <c r="A1789" s="73" t="s">
        <v>75</v>
      </c>
      <c r="B1789" s="85" t="s">
        <v>325</v>
      </c>
      <c r="C1789" s="85" t="s">
        <v>85</v>
      </c>
      <c r="D1789" s="86" t="s">
        <v>86</v>
      </c>
    </row>
    <row r="1790" spans="1:4" x14ac:dyDescent="0.35">
      <c r="A1790" s="73" t="s">
        <v>75</v>
      </c>
      <c r="B1790" s="85" t="s">
        <v>325</v>
      </c>
      <c r="C1790" s="85" t="s">
        <v>87</v>
      </c>
      <c r="D1790" s="86" t="s">
        <v>88</v>
      </c>
    </row>
    <row r="1791" spans="1:4" x14ac:dyDescent="0.35">
      <c r="A1791" s="73" t="s">
        <v>75</v>
      </c>
      <c r="B1791" s="85" t="s">
        <v>325</v>
      </c>
      <c r="C1791" s="85" t="s">
        <v>89</v>
      </c>
      <c r="D1791" s="86" t="s">
        <v>90</v>
      </c>
    </row>
    <row r="1792" spans="1:4" x14ac:dyDescent="0.35">
      <c r="A1792" s="73" t="s">
        <v>75</v>
      </c>
      <c r="B1792" s="85" t="s">
        <v>325</v>
      </c>
      <c r="C1792" s="85" t="s">
        <v>91</v>
      </c>
      <c r="D1792" s="86" t="s">
        <v>92</v>
      </c>
    </row>
    <row r="1793" spans="1:4" x14ac:dyDescent="0.35">
      <c r="A1793" s="73" t="s">
        <v>75</v>
      </c>
      <c r="B1793" s="85" t="s">
        <v>325</v>
      </c>
      <c r="C1793" s="85" t="s">
        <v>93</v>
      </c>
      <c r="D1793" s="86" t="s">
        <v>94</v>
      </c>
    </row>
    <row r="1794" spans="1:4" x14ac:dyDescent="0.35">
      <c r="A1794" s="73" t="s">
        <v>75</v>
      </c>
      <c r="B1794" s="85" t="s">
        <v>325</v>
      </c>
      <c r="C1794" s="85" t="s">
        <v>95</v>
      </c>
      <c r="D1794" s="86" t="s">
        <v>96</v>
      </c>
    </row>
    <row r="1795" spans="1:4" x14ac:dyDescent="0.35">
      <c r="A1795" s="73" t="s">
        <v>75</v>
      </c>
      <c r="B1795" s="85" t="s">
        <v>325</v>
      </c>
      <c r="C1795" s="85" t="s">
        <v>97</v>
      </c>
      <c r="D1795" s="85" t="s">
        <v>98</v>
      </c>
    </row>
    <row r="1796" spans="1:4" x14ac:dyDescent="0.35">
      <c r="A1796" s="73" t="s">
        <v>75</v>
      </c>
      <c r="B1796" s="85" t="s">
        <v>325</v>
      </c>
      <c r="C1796" s="85" t="s">
        <v>99</v>
      </c>
      <c r="D1796" s="86" t="s">
        <v>100</v>
      </c>
    </row>
    <row r="1797" spans="1:4" x14ac:dyDescent="0.35">
      <c r="A1797" s="73" t="s">
        <v>75</v>
      </c>
      <c r="B1797" s="85" t="s">
        <v>325</v>
      </c>
      <c r="C1797" s="85" t="s">
        <v>101</v>
      </c>
      <c r="D1797" s="86" t="s">
        <v>102</v>
      </c>
    </row>
    <row r="1798" spans="1:4" x14ac:dyDescent="0.35">
      <c r="A1798" s="73" t="s">
        <v>75</v>
      </c>
      <c r="B1798" s="85" t="s">
        <v>325</v>
      </c>
      <c r="C1798" s="85" t="s">
        <v>103</v>
      </c>
      <c r="D1798" s="86" t="s">
        <v>250</v>
      </c>
    </row>
    <row r="1799" spans="1:4" x14ac:dyDescent="0.35">
      <c r="A1799" s="73" t="s">
        <v>75</v>
      </c>
      <c r="B1799" s="85" t="s">
        <v>325</v>
      </c>
      <c r="C1799" s="85" t="s">
        <v>104</v>
      </c>
      <c r="D1799" s="86" t="s">
        <v>115</v>
      </c>
    </row>
    <row r="1800" spans="1:4" x14ac:dyDescent="0.35">
      <c r="A1800" s="73" t="s">
        <v>75</v>
      </c>
      <c r="B1800" s="85" t="s">
        <v>325</v>
      </c>
      <c r="C1800" s="85" t="s">
        <v>106</v>
      </c>
      <c r="D1800" s="86" t="s">
        <v>94</v>
      </c>
    </row>
    <row r="1801" spans="1:4" x14ac:dyDescent="0.35">
      <c r="A1801" s="73" t="s">
        <v>75</v>
      </c>
      <c r="B1801" s="85" t="s">
        <v>325</v>
      </c>
      <c r="C1801" s="85" t="s">
        <v>108</v>
      </c>
      <c r="D1801" s="86" t="s">
        <v>251</v>
      </c>
    </row>
    <row r="1802" spans="1:4" x14ac:dyDescent="0.35">
      <c r="A1802" s="73" t="s">
        <v>75</v>
      </c>
      <c r="B1802" s="85" t="s">
        <v>325</v>
      </c>
      <c r="C1802" s="85" t="s">
        <v>110</v>
      </c>
      <c r="D1802" s="86" t="s">
        <v>96</v>
      </c>
    </row>
    <row r="1803" spans="1:4" x14ac:dyDescent="0.35">
      <c r="A1803" s="73" t="s">
        <v>75</v>
      </c>
      <c r="B1803" s="85" t="s">
        <v>325</v>
      </c>
      <c r="C1803" s="85" t="s">
        <v>112</v>
      </c>
      <c r="D1803" s="86" t="s">
        <v>252</v>
      </c>
    </row>
    <row r="1804" spans="1:4" x14ac:dyDescent="0.35">
      <c r="A1804" s="73" t="s">
        <v>75</v>
      </c>
      <c r="B1804" s="85" t="s">
        <v>325</v>
      </c>
      <c r="C1804" s="85" t="s">
        <v>114</v>
      </c>
      <c r="D1804" s="86" t="s">
        <v>178</v>
      </c>
    </row>
    <row r="1805" spans="1:4" x14ac:dyDescent="0.35">
      <c r="A1805" s="73" t="s">
        <v>75</v>
      </c>
      <c r="B1805" s="85" t="s">
        <v>325</v>
      </c>
      <c r="C1805" s="85" t="s">
        <v>116</v>
      </c>
      <c r="D1805" s="86" t="s">
        <v>113</v>
      </c>
    </row>
    <row r="1806" spans="1:4" x14ac:dyDescent="0.35">
      <c r="A1806" s="73" t="s">
        <v>75</v>
      </c>
      <c r="B1806" s="85" t="s">
        <v>325</v>
      </c>
      <c r="C1806" s="85" t="s">
        <v>118</v>
      </c>
      <c r="D1806" s="86" t="s">
        <v>253</v>
      </c>
    </row>
    <row r="1807" spans="1:4" x14ac:dyDescent="0.35">
      <c r="A1807" s="73" t="s">
        <v>75</v>
      </c>
      <c r="B1807" s="85" t="s">
        <v>325</v>
      </c>
      <c r="C1807" s="85" t="s">
        <v>120</v>
      </c>
      <c r="D1807" s="86" t="s">
        <v>202</v>
      </c>
    </row>
    <row r="1808" spans="1:4" x14ac:dyDescent="0.35">
      <c r="A1808" s="73" t="s">
        <v>75</v>
      </c>
      <c r="B1808" s="85" t="s">
        <v>325</v>
      </c>
      <c r="C1808" s="85" t="s">
        <v>122</v>
      </c>
      <c r="D1808" s="86" t="s">
        <v>254</v>
      </c>
    </row>
    <row r="1809" spans="1:4" x14ac:dyDescent="0.35">
      <c r="A1809" s="73" t="s">
        <v>75</v>
      </c>
      <c r="B1809" s="85" t="s">
        <v>325</v>
      </c>
      <c r="C1809" s="85" t="s">
        <v>124</v>
      </c>
      <c r="D1809" s="86" t="s">
        <v>255</v>
      </c>
    </row>
    <row r="1810" spans="1:4" x14ac:dyDescent="0.35">
      <c r="A1810" s="73" t="s">
        <v>75</v>
      </c>
      <c r="B1810" s="85" t="s">
        <v>325</v>
      </c>
      <c r="C1810" s="85" t="s">
        <v>126</v>
      </c>
      <c r="D1810" s="86" t="s">
        <v>127</v>
      </c>
    </row>
    <row r="1811" spans="1:4" x14ac:dyDescent="0.35">
      <c r="A1811" s="73" t="s">
        <v>75</v>
      </c>
      <c r="B1811" s="85" t="s">
        <v>325</v>
      </c>
      <c r="C1811" s="85" t="s">
        <v>128</v>
      </c>
      <c r="D1811" s="86" t="s">
        <v>129</v>
      </c>
    </row>
    <row r="1812" spans="1:4" x14ac:dyDescent="0.35">
      <c r="A1812" s="73" t="s">
        <v>75</v>
      </c>
      <c r="B1812" s="85" t="s">
        <v>325</v>
      </c>
      <c r="C1812" s="85" t="s">
        <v>130</v>
      </c>
      <c r="D1812" s="86" t="s">
        <v>131</v>
      </c>
    </row>
    <row r="1813" spans="1:4" x14ac:dyDescent="0.35">
      <c r="A1813" s="73" t="s">
        <v>75</v>
      </c>
      <c r="B1813" s="85" t="s">
        <v>325</v>
      </c>
      <c r="C1813" s="85" t="s">
        <v>132</v>
      </c>
      <c r="D1813" s="86" t="s">
        <v>133</v>
      </c>
    </row>
    <row r="1814" spans="1:4" x14ac:dyDescent="0.35">
      <c r="A1814" s="73" t="s">
        <v>75</v>
      </c>
      <c r="B1814" s="85" t="s">
        <v>325</v>
      </c>
      <c r="C1814" s="85" t="s">
        <v>134</v>
      </c>
      <c r="D1814" s="86" t="s">
        <v>127</v>
      </c>
    </row>
    <row r="1815" spans="1:4" x14ac:dyDescent="0.35">
      <c r="A1815" s="73" t="s">
        <v>75</v>
      </c>
      <c r="B1815" s="85" t="s">
        <v>325</v>
      </c>
      <c r="C1815" s="85" t="s">
        <v>135</v>
      </c>
      <c r="D1815" s="86" t="s">
        <v>136</v>
      </c>
    </row>
    <row r="1816" spans="1:4" x14ac:dyDescent="0.35">
      <c r="A1816" s="73" t="s">
        <v>75</v>
      </c>
      <c r="B1816" s="85" t="s">
        <v>325</v>
      </c>
      <c r="C1816" s="85" t="s">
        <v>137</v>
      </c>
      <c r="D1816" s="86" t="s">
        <v>138</v>
      </c>
    </row>
    <row r="1817" spans="1:4" x14ac:dyDescent="0.35">
      <c r="A1817" s="73" t="s">
        <v>75</v>
      </c>
      <c r="B1817" s="85" t="s">
        <v>325</v>
      </c>
      <c r="C1817" s="85" t="s">
        <v>139</v>
      </c>
      <c r="D1817" s="85" t="s">
        <v>98</v>
      </c>
    </row>
    <row r="1818" spans="1:4" x14ac:dyDescent="0.35">
      <c r="A1818" s="73" t="s">
        <v>75</v>
      </c>
      <c r="B1818" s="85" t="s">
        <v>325</v>
      </c>
      <c r="C1818" s="85" t="s">
        <v>140</v>
      </c>
      <c r="D1818" s="85" t="s">
        <v>98</v>
      </c>
    </row>
    <row r="1819" spans="1:4" x14ac:dyDescent="0.35">
      <c r="A1819" s="73" t="s">
        <v>75</v>
      </c>
      <c r="B1819" s="85" t="s">
        <v>325</v>
      </c>
      <c r="C1819" s="85" t="s">
        <v>141</v>
      </c>
      <c r="D1819" s="85" t="s">
        <v>98</v>
      </c>
    </row>
    <row r="1820" spans="1:4" x14ac:dyDescent="0.35">
      <c r="A1820" s="73" t="s">
        <v>75</v>
      </c>
      <c r="B1820" s="85" t="s">
        <v>325</v>
      </c>
      <c r="C1820" s="85" t="s">
        <v>142</v>
      </c>
      <c r="D1820" s="85" t="s">
        <v>98</v>
      </c>
    </row>
    <row r="1821" spans="1:4" x14ac:dyDescent="0.35">
      <c r="A1821" s="73" t="s">
        <v>75</v>
      </c>
      <c r="B1821" s="85" t="s">
        <v>325</v>
      </c>
      <c r="C1821" s="85" t="s">
        <v>143</v>
      </c>
      <c r="D1821" s="85" t="s">
        <v>98</v>
      </c>
    </row>
    <row r="1822" spans="1:4" x14ac:dyDescent="0.35">
      <c r="A1822" s="73" t="s">
        <v>75</v>
      </c>
      <c r="B1822" s="85" t="s">
        <v>325</v>
      </c>
      <c r="C1822" s="85" t="s">
        <v>144</v>
      </c>
      <c r="D1822" s="85" t="s">
        <v>98</v>
      </c>
    </row>
    <row r="1823" spans="1:4" x14ac:dyDescent="0.35">
      <c r="A1823" s="73" t="s">
        <v>75</v>
      </c>
      <c r="B1823" s="85" t="s">
        <v>326</v>
      </c>
      <c r="C1823" s="85" t="s">
        <v>77</v>
      </c>
      <c r="D1823" s="85" t="s">
        <v>78</v>
      </c>
    </row>
    <row r="1824" spans="1:4" x14ac:dyDescent="0.35">
      <c r="A1824" s="73" t="s">
        <v>75</v>
      </c>
      <c r="B1824" s="85" t="s">
        <v>326</v>
      </c>
      <c r="C1824" s="85" t="s">
        <v>79</v>
      </c>
      <c r="D1824" s="85" t="s">
        <v>80</v>
      </c>
    </row>
    <row r="1825" spans="1:4" x14ac:dyDescent="0.35">
      <c r="A1825" s="73" t="s">
        <v>75</v>
      </c>
      <c r="B1825" s="85" t="s">
        <v>326</v>
      </c>
      <c r="C1825" s="85" t="s">
        <v>81</v>
      </c>
      <c r="D1825" s="85" t="s">
        <v>82</v>
      </c>
    </row>
    <row r="1826" spans="1:4" x14ac:dyDescent="0.35">
      <c r="A1826" s="73" t="s">
        <v>75</v>
      </c>
      <c r="B1826" s="85" t="s">
        <v>326</v>
      </c>
      <c r="C1826" s="85" t="s">
        <v>83</v>
      </c>
      <c r="D1826" s="85" t="s">
        <v>84</v>
      </c>
    </row>
    <row r="1827" spans="1:4" x14ac:dyDescent="0.35">
      <c r="A1827" s="73" t="s">
        <v>75</v>
      </c>
      <c r="B1827" s="85" t="s">
        <v>326</v>
      </c>
      <c r="C1827" s="85" t="s">
        <v>85</v>
      </c>
      <c r="D1827" s="85" t="s">
        <v>86</v>
      </c>
    </row>
    <row r="1828" spans="1:4" x14ac:dyDescent="0.35">
      <c r="A1828" s="73" t="s">
        <v>75</v>
      </c>
      <c r="B1828" s="85" t="s">
        <v>326</v>
      </c>
      <c r="C1828" s="85" t="s">
        <v>87</v>
      </c>
      <c r="D1828" s="85" t="s">
        <v>88</v>
      </c>
    </row>
    <row r="1829" spans="1:4" x14ac:dyDescent="0.35">
      <c r="A1829" s="73" t="s">
        <v>75</v>
      </c>
      <c r="B1829" s="85" t="s">
        <v>326</v>
      </c>
      <c r="C1829" s="85" t="s">
        <v>89</v>
      </c>
      <c r="D1829" s="85" t="s">
        <v>90</v>
      </c>
    </row>
    <row r="1830" spans="1:4" x14ac:dyDescent="0.35">
      <c r="A1830" s="73" t="s">
        <v>75</v>
      </c>
      <c r="B1830" s="85" t="s">
        <v>326</v>
      </c>
      <c r="C1830" s="85" t="s">
        <v>91</v>
      </c>
      <c r="D1830" s="85" t="s">
        <v>92</v>
      </c>
    </row>
    <row r="1831" spans="1:4" x14ac:dyDescent="0.35">
      <c r="A1831" s="73" t="s">
        <v>75</v>
      </c>
      <c r="B1831" s="85" t="s">
        <v>326</v>
      </c>
      <c r="C1831" s="85" t="s">
        <v>93</v>
      </c>
      <c r="D1831" s="85" t="s">
        <v>94</v>
      </c>
    </row>
    <row r="1832" spans="1:4" x14ac:dyDescent="0.35">
      <c r="A1832" s="73" t="s">
        <v>75</v>
      </c>
      <c r="B1832" s="85" t="s">
        <v>326</v>
      </c>
      <c r="C1832" s="85" t="s">
        <v>95</v>
      </c>
      <c r="D1832" s="85" t="s">
        <v>96</v>
      </c>
    </row>
    <row r="1833" spans="1:4" x14ac:dyDescent="0.35">
      <c r="A1833" s="73" t="s">
        <v>75</v>
      </c>
      <c r="B1833" s="85" t="s">
        <v>326</v>
      </c>
      <c r="C1833" s="85" t="s">
        <v>97</v>
      </c>
      <c r="D1833" s="85" t="s">
        <v>98</v>
      </c>
    </row>
    <row r="1834" spans="1:4" x14ac:dyDescent="0.35">
      <c r="A1834" s="73" t="s">
        <v>75</v>
      </c>
      <c r="B1834" s="85" t="s">
        <v>326</v>
      </c>
      <c r="C1834" s="85" t="s">
        <v>99</v>
      </c>
      <c r="D1834" s="85" t="s">
        <v>100</v>
      </c>
    </row>
    <row r="1835" spans="1:4" x14ac:dyDescent="0.35">
      <c r="A1835" s="73" t="s">
        <v>75</v>
      </c>
      <c r="B1835" s="85" t="s">
        <v>326</v>
      </c>
      <c r="C1835" s="85" t="s">
        <v>101</v>
      </c>
      <c r="D1835" s="85" t="s">
        <v>102</v>
      </c>
    </row>
    <row r="1836" spans="1:4" x14ac:dyDescent="0.35">
      <c r="A1836" s="73" t="s">
        <v>75</v>
      </c>
      <c r="B1836" s="85" t="s">
        <v>326</v>
      </c>
      <c r="C1836" s="85" t="s">
        <v>103</v>
      </c>
      <c r="D1836" s="85" t="s">
        <v>96</v>
      </c>
    </row>
    <row r="1837" spans="1:4" x14ac:dyDescent="0.35">
      <c r="A1837" s="73" t="s">
        <v>75</v>
      </c>
      <c r="B1837" s="85" t="s">
        <v>326</v>
      </c>
      <c r="C1837" s="85" t="s">
        <v>104</v>
      </c>
      <c r="D1837" s="85" t="s">
        <v>105</v>
      </c>
    </row>
    <row r="1838" spans="1:4" x14ac:dyDescent="0.35">
      <c r="A1838" s="73" t="s">
        <v>75</v>
      </c>
      <c r="B1838" s="85" t="s">
        <v>326</v>
      </c>
      <c r="C1838" s="85" t="s">
        <v>106</v>
      </c>
      <c r="D1838" s="85" t="s">
        <v>107</v>
      </c>
    </row>
    <row r="1839" spans="1:4" x14ac:dyDescent="0.35">
      <c r="A1839" s="73" t="s">
        <v>75</v>
      </c>
      <c r="B1839" s="85" t="s">
        <v>326</v>
      </c>
      <c r="C1839" s="85" t="s">
        <v>108</v>
      </c>
      <c r="D1839" s="85" t="s">
        <v>109</v>
      </c>
    </row>
    <row r="1840" spans="1:4" x14ac:dyDescent="0.35">
      <c r="A1840" s="73" t="s">
        <v>75</v>
      </c>
      <c r="B1840" s="85" t="s">
        <v>326</v>
      </c>
      <c r="C1840" s="85" t="s">
        <v>110</v>
      </c>
      <c r="D1840" s="85" t="s">
        <v>111</v>
      </c>
    </row>
    <row r="1841" spans="1:4" x14ac:dyDescent="0.35">
      <c r="A1841" s="73" t="s">
        <v>75</v>
      </c>
      <c r="B1841" s="85" t="s">
        <v>326</v>
      </c>
      <c r="C1841" s="85" t="s">
        <v>112</v>
      </c>
      <c r="D1841" s="85" t="s">
        <v>113</v>
      </c>
    </row>
    <row r="1842" spans="1:4" x14ac:dyDescent="0.35">
      <c r="A1842" s="73" t="s">
        <v>75</v>
      </c>
      <c r="B1842" s="85" t="s">
        <v>326</v>
      </c>
      <c r="C1842" s="85" t="s">
        <v>114</v>
      </c>
      <c r="D1842" s="85" t="s">
        <v>115</v>
      </c>
    </row>
    <row r="1843" spans="1:4" x14ac:dyDescent="0.35">
      <c r="A1843" s="73" t="s">
        <v>75</v>
      </c>
      <c r="B1843" s="85" t="s">
        <v>326</v>
      </c>
      <c r="C1843" s="85" t="s">
        <v>116</v>
      </c>
      <c r="D1843" s="85" t="s">
        <v>117</v>
      </c>
    </row>
    <row r="1844" spans="1:4" x14ac:dyDescent="0.35">
      <c r="A1844" s="73" t="s">
        <v>75</v>
      </c>
      <c r="B1844" s="85" t="s">
        <v>326</v>
      </c>
      <c r="C1844" s="85" t="s">
        <v>118</v>
      </c>
      <c r="D1844" s="85" t="s">
        <v>119</v>
      </c>
    </row>
    <row r="1845" spans="1:4" x14ac:dyDescent="0.35">
      <c r="A1845" s="73" t="s">
        <v>75</v>
      </c>
      <c r="B1845" s="85" t="s">
        <v>326</v>
      </c>
      <c r="C1845" s="85" t="s">
        <v>120</v>
      </c>
      <c r="D1845" s="85" t="s">
        <v>317</v>
      </c>
    </row>
    <row r="1846" spans="1:4" x14ac:dyDescent="0.35">
      <c r="A1846" s="73" t="s">
        <v>75</v>
      </c>
      <c r="B1846" s="85" t="s">
        <v>326</v>
      </c>
      <c r="C1846" s="85" t="s">
        <v>122</v>
      </c>
      <c r="D1846" s="85" t="s">
        <v>318</v>
      </c>
    </row>
    <row r="1847" spans="1:4" x14ac:dyDescent="0.35">
      <c r="A1847" s="73" t="s">
        <v>75</v>
      </c>
      <c r="B1847" s="85" t="s">
        <v>326</v>
      </c>
      <c r="C1847" s="85" t="s">
        <v>124</v>
      </c>
      <c r="D1847" s="85" t="s">
        <v>319</v>
      </c>
    </row>
    <row r="1848" spans="1:4" x14ac:dyDescent="0.35">
      <c r="A1848" s="73" t="s">
        <v>75</v>
      </c>
      <c r="B1848" s="85" t="s">
        <v>326</v>
      </c>
      <c r="C1848" s="85" t="s">
        <v>126</v>
      </c>
      <c r="D1848" s="85" t="s">
        <v>127</v>
      </c>
    </row>
    <row r="1849" spans="1:4" x14ac:dyDescent="0.35">
      <c r="A1849" s="73" t="s">
        <v>75</v>
      </c>
      <c r="B1849" s="85" t="s">
        <v>326</v>
      </c>
      <c r="C1849" s="85" t="s">
        <v>128</v>
      </c>
      <c r="D1849" s="85" t="s">
        <v>129</v>
      </c>
    </row>
    <row r="1850" spans="1:4" x14ac:dyDescent="0.35">
      <c r="A1850" s="73" t="s">
        <v>75</v>
      </c>
      <c r="B1850" s="85" t="s">
        <v>326</v>
      </c>
      <c r="C1850" s="85" t="s">
        <v>130</v>
      </c>
      <c r="D1850" s="85" t="s">
        <v>131</v>
      </c>
    </row>
    <row r="1851" spans="1:4" x14ac:dyDescent="0.35">
      <c r="A1851" s="73" t="s">
        <v>75</v>
      </c>
      <c r="B1851" s="85" t="s">
        <v>326</v>
      </c>
      <c r="C1851" s="85" t="s">
        <v>132</v>
      </c>
      <c r="D1851" s="85" t="s">
        <v>133</v>
      </c>
    </row>
    <row r="1852" spans="1:4" x14ac:dyDescent="0.35">
      <c r="A1852" s="73" t="s">
        <v>75</v>
      </c>
      <c r="B1852" s="85" t="s">
        <v>326</v>
      </c>
      <c r="C1852" s="85" t="s">
        <v>134</v>
      </c>
      <c r="D1852" s="85" t="s">
        <v>127</v>
      </c>
    </row>
    <row r="1853" spans="1:4" x14ac:dyDescent="0.35">
      <c r="A1853" s="73" t="s">
        <v>75</v>
      </c>
      <c r="B1853" s="85" t="s">
        <v>326</v>
      </c>
      <c r="C1853" s="85" t="s">
        <v>135</v>
      </c>
      <c r="D1853" s="85" t="s">
        <v>136</v>
      </c>
    </row>
    <row r="1854" spans="1:4" x14ac:dyDescent="0.35">
      <c r="A1854" s="73" t="s">
        <v>75</v>
      </c>
      <c r="B1854" s="85" t="s">
        <v>326</v>
      </c>
      <c r="C1854" s="85" t="s">
        <v>137</v>
      </c>
      <c r="D1854" s="85" t="s">
        <v>138</v>
      </c>
    </row>
    <row r="1855" spans="1:4" x14ac:dyDescent="0.35">
      <c r="A1855" s="73" t="s">
        <v>75</v>
      </c>
      <c r="B1855" s="85" t="s">
        <v>326</v>
      </c>
      <c r="C1855" s="85" t="s">
        <v>139</v>
      </c>
      <c r="D1855" s="85" t="s">
        <v>98</v>
      </c>
    </row>
    <row r="1856" spans="1:4" x14ac:dyDescent="0.35">
      <c r="A1856" s="73" t="s">
        <v>75</v>
      </c>
      <c r="B1856" s="85" t="s">
        <v>326</v>
      </c>
      <c r="C1856" s="85" t="s">
        <v>140</v>
      </c>
      <c r="D1856" s="85" t="s">
        <v>98</v>
      </c>
    </row>
    <row r="1857" spans="1:4" x14ac:dyDescent="0.35">
      <c r="A1857" s="73" t="s">
        <v>75</v>
      </c>
      <c r="B1857" s="85" t="s">
        <v>326</v>
      </c>
      <c r="C1857" s="85" t="s">
        <v>141</v>
      </c>
      <c r="D1857" s="85" t="s">
        <v>98</v>
      </c>
    </row>
    <row r="1858" spans="1:4" x14ac:dyDescent="0.35">
      <c r="A1858" s="73" t="s">
        <v>75</v>
      </c>
      <c r="B1858" s="85" t="s">
        <v>326</v>
      </c>
      <c r="C1858" s="85" t="s">
        <v>142</v>
      </c>
      <c r="D1858" s="85" t="s">
        <v>98</v>
      </c>
    </row>
    <row r="1859" spans="1:4" x14ac:dyDescent="0.35">
      <c r="A1859" s="73" t="s">
        <v>75</v>
      </c>
      <c r="B1859" s="85" t="s">
        <v>326</v>
      </c>
      <c r="C1859" s="85" t="s">
        <v>143</v>
      </c>
      <c r="D1859" s="85" t="s">
        <v>98</v>
      </c>
    </row>
    <row r="1860" spans="1:4" x14ac:dyDescent="0.35">
      <c r="A1860" s="73" t="s">
        <v>75</v>
      </c>
      <c r="B1860" s="85" t="s">
        <v>326</v>
      </c>
      <c r="C1860" s="85" t="s">
        <v>144</v>
      </c>
      <c r="D1860" s="85" t="s">
        <v>98</v>
      </c>
    </row>
    <row r="1861" spans="1:4" x14ac:dyDescent="0.35">
      <c r="A1861" s="73" t="s">
        <v>75</v>
      </c>
      <c r="B1861" s="85" t="s">
        <v>327</v>
      </c>
      <c r="C1861" s="85" t="s">
        <v>77</v>
      </c>
      <c r="D1861" s="85" t="s">
        <v>78</v>
      </c>
    </row>
    <row r="1862" spans="1:4" x14ac:dyDescent="0.35">
      <c r="A1862" s="73" t="s">
        <v>75</v>
      </c>
      <c r="B1862" s="85" t="s">
        <v>327</v>
      </c>
      <c r="C1862" s="85" t="s">
        <v>79</v>
      </c>
      <c r="D1862" s="85" t="s">
        <v>80</v>
      </c>
    </row>
    <row r="1863" spans="1:4" x14ac:dyDescent="0.35">
      <c r="A1863" s="73" t="s">
        <v>75</v>
      </c>
      <c r="B1863" s="85" t="s">
        <v>327</v>
      </c>
      <c r="C1863" s="85" t="s">
        <v>81</v>
      </c>
      <c r="D1863" s="85" t="s">
        <v>82</v>
      </c>
    </row>
    <row r="1864" spans="1:4" x14ac:dyDescent="0.35">
      <c r="A1864" s="73" t="s">
        <v>75</v>
      </c>
      <c r="B1864" s="85" t="s">
        <v>327</v>
      </c>
      <c r="C1864" s="85" t="s">
        <v>83</v>
      </c>
      <c r="D1864" s="85" t="s">
        <v>84</v>
      </c>
    </row>
    <row r="1865" spans="1:4" x14ac:dyDescent="0.35">
      <c r="A1865" s="73" t="s">
        <v>75</v>
      </c>
      <c r="B1865" s="85" t="s">
        <v>327</v>
      </c>
      <c r="C1865" s="85" t="s">
        <v>85</v>
      </c>
      <c r="D1865" s="85" t="s">
        <v>86</v>
      </c>
    </row>
    <row r="1866" spans="1:4" x14ac:dyDescent="0.35">
      <c r="A1866" s="73" t="s">
        <v>75</v>
      </c>
      <c r="B1866" s="85" t="s">
        <v>327</v>
      </c>
      <c r="C1866" s="85" t="s">
        <v>87</v>
      </c>
      <c r="D1866" s="85" t="s">
        <v>88</v>
      </c>
    </row>
    <row r="1867" spans="1:4" x14ac:dyDescent="0.35">
      <c r="A1867" s="73" t="s">
        <v>75</v>
      </c>
      <c r="B1867" s="85" t="s">
        <v>327</v>
      </c>
      <c r="C1867" s="85" t="s">
        <v>89</v>
      </c>
      <c r="D1867" s="85" t="s">
        <v>90</v>
      </c>
    </row>
    <row r="1868" spans="1:4" x14ac:dyDescent="0.35">
      <c r="A1868" s="73" t="s">
        <v>75</v>
      </c>
      <c r="B1868" s="85" t="s">
        <v>327</v>
      </c>
      <c r="C1868" s="85" t="s">
        <v>91</v>
      </c>
      <c r="D1868" s="85" t="s">
        <v>92</v>
      </c>
    </row>
    <row r="1869" spans="1:4" x14ac:dyDescent="0.35">
      <c r="A1869" s="73" t="s">
        <v>75</v>
      </c>
      <c r="B1869" s="85" t="s">
        <v>327</v>
      </c>
      <c r="C1869" s="85" t="s">
        <v>93</v>
      </c>
      <c r="D1869" s="85" t="s">
        <v>94</v>
      </c>
    </row>
    <row r="1870" spans="1:4" x14ac:dyDescent="0.35">
      <c r="A1870" s="73" t="s">
        <v>75</v>
      </c>
      <c r="B1870" s="85" t="s">
        <v>327</v>
      </c>
      <c r="C1870" s="85" t="s">
        <v>95</v>
      </c>
      <c r="D1870" s="85" t="s">
        <v>96</v>
      </c>
    </row>
    <row r="1871" spans="1:4" x14ac:dyDescent="0.35">
      <c r="A1871" s="73" t="s">
        <v>75</v>
      </c>
      <c r="B1871" s="85" t="s">
        <v>327</v>
      </c>
      <c r="C1871" s="85" t="s">
        <v>97</v>
      </c>
      <c r="D1871" s="85" t="s">
        <v>98</v>
      </c>
    </row>
    <row r="1872" spans="1:4" x14ac:dyDescent="0.35">
      <c r="A1872" s="73" t="s">
        <v>75</v>
      </c>
      <c r="B1872" s="85" t="s">
        <v>327</v>
      </c>
      <c r="C1872" s="85" t="s">
        <v>99</v>
      </c>
      <c r="D1872" s="85" t="s">
        <v>100</v>
      </c>
    </row>
    <row r="1873" spans="1:4" x14ac:dyDescent="0.35">
      <c r="A1873" s="73" t="s">
        <v>75</v>
      </c>
      <c r="B1873" s="85" t="s">
        <v>327</v>
      </c>
      <c r="C1873" s="85" t="s">
        <v>101</v>
      </c>
      <c r="D1873" s="85" t="s">
        <v>102</v>
      </c>
    </row>
    <row r="1874" spans="1:4" x14ac:dyDescent="0.35">
      <c r="A1874" s="73" t="s">
        <v>75</v>
      </c>
      <c r="B1874" s="85" t="s">
        <v>327</v>
      </c>
      <c r="C1874" s="85" t="s">
        <v>103</v>
      </c>
      <c r="D1874" s="85" t="s">
        <v>146</v>
      </c>
    </row>
    <row r="1875" spans="1:4" x14ac:dyDescent="0.35">
      <c r="A1875" s="73" t="s">
        <v>75</v>
      </c>
      <c r="B1875" s="85" t="s">
        <v>327</v>
      </c>
      <c r="C1875" s="85" t="s">
        <v>104</v>
      </c>
      <c r="D1875" s="85" t="s">
        <v>109</v>
      </c>
    </row>
    <row r="1876" spans="1:4" x14ac:dyDescent="0.35">
      <c r="A1876" s="73" t="s">
        <v>75</v>
      </c>
      <c r="B1876" s="85" t="s">
        <v>327</v>
      </c>
      <c r="C1876" s="85" t="s">
        <v>106</v>
      </c>
      <c r="D1876" s="85" t="s">
        <v>147</v>
      </c>
    </row>
    <row r="1877" spans="1:4" x14ac:dyDescent="0.35">
      <c r="A1877" s="73" t="s">
        <v>75</v>
      </c>
      <c r="B1877" s="85" t="s">
        <v>327</v>
      </c>
      <c r="C1877" s="85" t="s">
        <v>108</v>
      </c>
      <c r="D1877" s="85" t="s">
        <v>148</v>
      </c>
    </row>
    <row r="1878" spans="1:4" x14ac:dyDescent="0.35">
      <c r="A1878" s="73" t="s">
        <v>75</v>
      </c>
      <c r="B1878" s="85" t="s">
        <v>327</v>
      </c>
      <c r="C1878" s="85" t="s">
        <v>110</v>
      </c>
      <c r="D1878" s="85" t="s">
        <v>149</v>
      </c>
    </row>
    <row r="1879" spans="1:4" x14ac:dyDescent="0.35">
      <c r="A1879" s="73" t="s">
        <v>75</v>
      </c>
      <c r="B1879" s="85" t="s">
        <v>327</v>
      </c>
      <c r="C1879" s="85" t="s">
        <v>112</v>
      </c>
      <c r="D1879" s="85" t="s">
        <v>115</v>
      </c>
    </row>
    <row r="1880" spans="1:4" x14ac:dyDescent="0.35">
      <c r="A1880" s="73" t="s">
        <v>75</v>
      </c>
      <c r="B1880" s="85" t="s">
        <v>327</v>
      </c>
      <c r="C1880" s="85" t="s">
        <v>114</v>
      </c>
      <c r="D1880" s="85" t="s">
        <v>150</v>
      </c>
    </row>
    <row r="1881" spans="1:4" x14ac:dyDescent="0.35">
      <c r="A1881" s="73" t="s">
        <v>75</v>
      </c>
      <c r="B1881" s="85" t="s">
        <v>327</v>
      </c>
      <c r="C1881" s="85" t="s">
        <v>116</v>
      </c>
      <c r="D1881" s="85" t="s">
        <v>151</v>
      </c>
    </row>
    <row r="1882" spans="1:4" x14ac:dyDescent="0.35">
      <c r="A1882" s="73" t="s">
        <v>75</v>
      </c>
      <c r="B1882" s="85" t="s">
        <v>327</v>
      </c>
      <c r="C1882" s="85" t="s">
        <v>118</v>
      </c>
      <c r="D1882" s="85" t="s">
        <v>152</v>
      </c>
    </row>
    <row r="1883" spans="1:4" x14ac:dyDescent="0.35">
      <c r="A1883" s="73" t="s">
        <v>75</v>
      </c>
      <c r="B1883" s="85" t="s">
        <v>327</v>
      </c>
      <c r="C1883" s="85" t="s">
        <v>120</v>
      </c>
      <c r="D1883" s="85" t="s">
        <v>328</v>
      </c>
    </row>
    <row r="1884" spans="1:4" x14ac:dyDescent="0.35">
      <c r="A1884" s="73" t="s">
        <v>75</v>
      </c>
      <c r="B1884" s="85" t="s">
        <v>327</v>
      </c>
      <c r="C1884" s="85" t="s">
        <v>122</v>
      </c>
      <c r="D1884" s="85" t="s">
        <v>237</v>
      </c>
    </row>
    <row r="1885" spans="1:4" x14ac:dyDescent="0.35">
      <c r="A1885" s="73" t="s">
        <v>75</v>
      </c>
      <c r="B1885" s="85" t="s">
        <v>327</v>
      </c>
      <c r="C1885" s="85" t="s">
        <v>124</v>
      </c>
      <c r="D1885" s="85" t="s">
        <v>329</v>
      </c>
    </row>
    <row r="1886" spans="1:4" x14ac:dyDescent="0.35">
      <c r="A1886" s="73" t="s">
        <v>75</v>
      </c>
      <c r="B1886" s="85" t="s">
        <v>327</v>
      </c>
      <c r="C1886" s="85" t="s">
        <v>126</v>
      </c>
      <c r="D1886" s="85" t="s">
        <v>127</v>
      </c>
    </row>
    <row r="1887" spans="1:4" x14ac:dyDescent="0.35">
      <c r="A1887" s="73" t="s">
        <v>75</v>
      </c>
      <c r="B1887" s="85" t="s">
        <v>327</v>
      </c>
      <c r="C1887" s="85" t="s">
        <v>128</v>
      </c>
      <c r="D1887" s="85" t="s">
        <v>129</v>
      </c>
    </row>
    <row r="1888" spans="1:4" x14ac:dyDescent="0.35">
      <c r="A1888" s="73" t="s">
        <v>75</v>
      </c>
      <c r="B1888" s="85" t="s">
        <v>327</v>
      </c>
      <c r="C1888" s="85" t="s">
        <v>130</v>
      </c>
      <c r="D1888" s="85" t="s">
        <v>131</v>
      </c>
    </row>
    <row r="1889" spans="1:4" x14ac:dyDescent="0.35">
      <c r="A1889" s="73" t="s">
        <v>75</v>
      </c>
      <c r="B1889" s="85" t="s">
        <v>327</v>
      </c>
      <c r="C1889" s="85" t="s">
        <v>132</v>
      </c>
      <c r="D1889" s="85" t="s">
        <v>133</v>
      </c>
    </row>
    <row r="1890" spans="1:4" x14ac:dyDescent="0.35">
      <c r="A1890" s="73" t="s">
        <v>75</v>
      </c>
      <c r="B1890" s="85" t="s">
        <v>327</v>
      </c>
      <c r="C1890" s="85" t="s">
        <v>134</v>
      </c>
      <c r="D1890" s="85" t="s">
        <v>127</v>
      </c>
    </row>
    <row r="1891" spans="1:4" x14ac:dyDescent="0.35">
      <c r="A1891" s="73" t="s">
        <v>75</v>
      </c>
      <c r="B1891" s="85" t="s">
        <v>327</v>
      </c>
      <c r="C1891" s="85" t="s">
        <v>135</v>
      </c>
      <c r="D1891" s="85" t="s">
        <v>136</v>
      </c>
    </row>
    <row r="1892" spans="1:4" x14ac:dyDescent="0.35">
      <c r="A1892" s="73" t="s">
        <v>75</v>
      </c>
      <c r="B1892" s="85" t="s">
        <v>327</v>
      </c>
      <c r="C1892" s="85" t="s">
        <v>137</v>
      </c>
      <c r="D1892" s="85" t="s">
        <v>138</v>
      </c>
    </row>
    <row r="1893" spans="1:4" x14ac:dyDescent="0.35">
      <c r="A1893" s="73" t="s">
        <v>75</v>
      </c>
      <c r="B1893" s="85" t="s">
        <v>327</v>
      </c>
      <c r="C1893" s="85" t="s">
        <v>139</v>
      </c>
      <c r="D1893" s="85" t="s">
        <v>98</v>
      </c>
    </row>
    <row r="1894" spans="1:4" x14ac:dyDescent="0.35">
      <c r="A1894" s="73" t="s">
        <v>75</v>
      </c>
      <c r="B1894" s="85" t="s">
        <v>327</v>
      </c>
      <c r="C1894" s="85" t="s">
        <v>140</v>
      </c>
      <c r="D1894" s="85" t="s">
        <v>98</v>
      </c>
    </row>
    <row r="1895" spans="1:4" x14ac:dyDescent="0.35">
      <c r="A1895" s="73" t="s">
        <v>75</v>
      </c>
      <c r="B1895" s="85" t="s">
        <v>327</v>
      </c>
      <c r="C1895" s="85" t="s">
        <v>141</v>
      </c>
      <c r="D1895" s="85" t="s">
        <v>98</v>
      </c>
    </row>
    <row r="1896" spans="1:4" x14ac:dyDescent="0.35">
      <c r="A1896" s="73" t="s">
        <v>75</v>
      </c>
      <c r="B1896" s="85" t="s">
        <v>327</v>
      </c>
      <c r="C1896" s="85" t="s">
        <v>142</v>
      </c>
      <c r="D1896" s="85" t="s">
        <v>98</v>
      </c>
    </row>
    <row r="1897" spans="1:4" x14ac:dyDescent="0.35">
      <c r="A1897" s="73" t="s">
        <v>75</v>
      </c>
      <c r="B1897" s="85" t="s">
        <v>327</v>
      </c>
      <c r="C1897" s="85" t="s">
        <v>143</v>
      </c>
      <c r="D1897" s="85" t="s">
        <v>98</v>
      </c>
    </row>
    <row r="1898" spans="1:4" x14ac:dyDescent="0.35">
      <c r="A1898" s="73" t="s">
        <v>75</v>
      </c>
      <c r="B1898" s="85" t="s">
        <v>327</v>
      </c>
      <c r="C1898" s="85" t="s">
        <v>144</v>
      </c>
      <c r="D1898" s="85" t="s">
        <v>98</v>
      </c>
    </row>
    <row r="1899" spans="1:4" x14ac:dyDescent="0.35">
      <c r="A1899" s="73" t="s">
        <v>75</v>
      </c>
      <c r="B1899" s="85" t="s">
        <v>330</v>
      </c>
      <c r="C1899" s="85" t="s">
        <v>77</v>
      </c>
      <c r="D1899" s="85" t="s">
        <v>169</v>
      </c>
    </row>
    <row r="1900" spans="1:4" x14ac:dyDescent="0.35">
      <c r="A1900" s="73" t="s">
        <v>75</v>
      </c>
      <c r="B1900" s="85" t="s">
        <v>330</v>
      </c>
      <c r="C1900" s="85" t="s">
        <v>79</v>
      </c>
      <c r="D1900" s="85" t="s">
        <v>170</v>
      </c>
    </row>
    <row r="1901" spans="1:4" x14ac:dyDescent="0.35">
      <c r="A1901" s="73" t="s">
        <v>75</v>
      </c>
      <c r="B1901" s="85" t="s">
        <v>330</v>
      </c>
      <c r="C1901" s="85" t="s">
        <v>81</v>
      </c>
      <c r="D1901" s="85" t="s">
        <v>80</v>
      </c>
    </row>
    <row r="1902" spans="1:4" x14ac:dyDescent="0.35">
      <c r="A1902" s="73" t="s">
        <v>75</v>
      </c>
      <c r="B1902" s="85" t="s">
        <v>330</v>
      </c>
      <c r="C1902" s="85" t="s">
        <v>83</v>
      </c>
      <c r="D1902" s="85" t="s">
        <v>171</v>
      </c>
    </row>
    <row r="1903" spans="1:4" x14ac:dyDescent="0.35">
      <c r="A1903" s="73" t="s">
        <v>75</v>
      </c>
      <c r="B1903" s="85" t="s">
        <v>330</v>
      </c>
      <c r="C1903" s="85" t="s">
        <v>85</v>
      </c>
      <c r="D1903" s="85" t="s">
        <v>150</v>
      </c>
    </row>
    <row r="1904" spans="1:4" x14ac:dyDescent="0.35">
      <c r="A1904" s="73" t="s">
        <v>75</v>
      </c>
      <c r="B1904" s="85" t="s">
        <v>330</v>
      </c>
      <c r="C1904" s="85" t="s">
        <v>87</v>
      </c>
      <c r="D1904" s="85" t="s">
        <v>152</v>
      </c>
    </row>
    <row r="1905" spans="1:4" x14ac:dyDescent="0.35">
      <c r="A1905" s="73" t="s">
        <v>75</v>
      </c>
      <c r="B1905" s="85" t="s">
        <v>330</v>
      </c>
      <c r="C1905" s="85" t="s">
        <v>89</v>
      </c>
      <c r="D1905" s="85" t="s">
        <v>172</v>
      </c>
    </row>
    <row r="1906" spans="1:4" x14ac:dyDescent="0.35">
      <c r="A1906" s="73" t="s">
        <v>75</v>
      </c>
      <c r="B1906" s="85" t="s">
        <v>330</v>
      </c>
      <c r="C1906" s="85" t="s">
        <v>91</v>
      </c>
      <c r="D1906" s="85" t="s">
        <v>173</v>
      </c>
    </row>
    <row r="1907" spans="1:4" x14ac:dyDescent="0.35">
      <c r="A1907" s="73" t="s">
        <v>75</v>
      </c>
      <c r="B1907" s="85" t="s">
        <v>330</v>
      </c>
      <c r="C1907" s="85" t="s">
        <v>93</v>
      </c>
      <c r="D1907" s="85" t="s">
        <v>174</v>
      </c>
    </row>
    <row r="1908" spans="1:4" x14ac:dyDescent="0.35">
      <c r="A1908" s="73" t="s">
        <v>75</v>
      </c>
      <c r="B1908" s="85" t="s">
        <v>330</v>
      </c>
      <c r="C1908" s="85" t="s">
        <v>95</v>
      </c>
      <c r="D1908" s="85" t="s">
        <v>175</v>
      </c>
    </row>
    <row r="1909" spans="1:4" x14ac:dyDescent="0.35">
      <c r="A1909" s="73" t="s">
        <v>75</v>
      </c>
      <c r="B1909" s="85" t="s">
        <v>330</v>
      </c>
      <c r="C1909" s="85" t="s">
        <v>97</v>
      </c>
      <c r="D1909" s="85" t="s">
        <v>98</v>
      </c>
    </row>
    <row r="1910" spans="1:4" x14ac:dyDescent="0.35">
      <c r="A1910" s="73" t="s">
        <v>75</v>
      </c>
      <c r="B1910" s="85" t="s">
        <v>330</v>
      </c>
      <c r="C1910" s="85" t="s">
        <v>99</v>
      </c>
      <c r="D1910" s="85" t="s">
        <v>176</v>
      </c>
    </row>
    <row r="1911" spans="1:4" x14ac:dyDescent="0.35">
      <c r="A1911" s="73" t="s">
        <v>75</v>
      </c>
      <c r="B1911" s="85" t="s">
        <v>330</v>
      </c>
      <c r="C1911" s="85" t="s">
        <v>101</v>
      </c>
      <c r="D1911" s="85" t="s">
        <v>177</v>
      </c>
    </row>
    <row r="1912" spans="1:4" x14ac:dyDescent="0.35">
      <c r="A1912" s="73" t="s">
        <v>75</v>
      </c>
      <c r="B1912" s="85" t="s">
        <v>330</v>
      </c>
      <c r="C1912" s="85" t="s">
        <v>103</v>
      </c>
      <c r="D1912" s="85" t="s">
        <v>105</v>
      </c>
    </row>
    <row r="1913" spans="1:4" x14ac:dyDescent="0.35">
      <c r="A1913" s="73" t="s">
        <v>75</v>
      </c>
      <c r="B1913" s="85" t="s">
        <v>330</v>
      </c>
      <c r="C1913" s="85" t="s">
        <v>104</v>
      </c>
      <c r="D1913" s="85" t="s">
        <v>146</v>
      </c>
    </row>
    <row r="1914" spans="1:4" x14ac:dyDescent="0.35">
      <c r="A1914" s="73" t="s">
        <v>75</v>
      </c>
      <c r="B1914" s="85" t="s">
        <v>330</v>
      </c>
      <c r="C1914" s="85" t="s">
        <v>106</v>
      </c>
      <c r="D1914" s="85" t="s">
        <v>78</v>
      </c>
    </row>
    <row r="1915" spans="1:4" x14ac:dyDescent="0.35">
      <c r="A1915" s="73" t="s">
        <v>75</v>
      </c>
      <c r="B1915" s="85" t="s">
        <v>330</v>
      </c>
      <c r="C1915" s="85" t="s">
        <v>108</v>
      </c>
      <c r="D1915" s="85" t="s">
        <v>170</v>
      </c>
    </row>
    <row r="1916" spans="1:4" x14ac:dyDescent="0.35">
      <c r="A1916" s="73" t="s">
        <v>75</v>
      </c>
      <c r="B1916" s="85" t="s">
        <v>330</v>
      </c>
      <c r="C1916" s="85" t="s">
        <v>110</v>
      </c>
      <c r="D1916" s="85" t="s">
        <v>178</v>
      </c>
    </row>
    <row r="1917" spans="1:4" x14ac:dyDescent="0.35">
      <c r="A1917" s="73" t="s">
        <v>75</v>
      </c>
      <c r="B1917" s="85" t="s">
        <v>330</v>
      </c>
      <c r="C1917" s="85" t="s">
        <v>112</v>
      </c>
      <c r="D1917" s="85" t="s">
        <v>179</v>
      </c>
    </row>
    <row r="1918" spans="1:4" x14ac:dyDescent="0.35">
      <c r="A1918" s="73" t="s">
        <v>75</v>
      </c>
      <c r="B1918" s="85" t="s">
        <v>330</v>
      </c>
      <c r="C1918" s="85" t="s">
        <v>114</v>
      </c>
      <c r="D1918" s="85" t="s">
        <v>180</v>
      </c>
    </row>
    <row r="1919" spans="1:4" x14ac:dyDescent="0.35">
      <c r="A1919" s="73" t="s">
        <v>75</v>
      </c>
      <c r="B1919" s="85" t="s">
        <v>330</v>
      </c>
      <c r="C1919" s="85" t="s">
        <v>116</v>
      </c>
      <c r="D1919" s="85" t="s">
        <v>84</v>
      </c>
    </row>
    <row r="1920" spans="1:4" x14ac:dyDescent="0.35">
      <c r="A1920" s="73" t="s">
        <v>75</v>
      </c>
      <c r="B1920" s="85" t="s">
        <v>330</v>
      </c>
      <c r="C1920" s="85" t="s">
        <v>118</v>
      </c>
      <c r="D1920" s="85" t="s">
        <v>86</v>
      </c>
    </row>
    <row r="1921" spans="1:4" x14ac:dyDescent="0.35">
      <c r="A1921" s="73" t="s">
        <v>75</v>
      </c>
      <c r="B1921" s="85" t="s">
        <v>330</v>
      </c>
      <c r="C1921" s="85" t="s">
        <v>120</v>
      </c>
      <c r="D1921" s="85" t="s">
        <v>157</v>
      </c>
    </row>
    <row r="1922" spans="1:4" x14ac:dyDescent="0.35">
      <c r="A1922" s="73" t="s">
        <v>75</v>
      </c>
      <c r="B1922" s="85" t="s">
        <v>330</v>
      </c>
      <c r="C1922" s="85" t="s">
        <v>122</v>
      </c>
      <c r="D1922" s="85" t="s">
        <v>158</v>
      </c>
    </row>
    <row r="1923" spans="1:4" x14ac:dyDescent="0.35">
      <c r="A1923" s="73" t="s">
        <v>75</v>
      </c>
      <c r="B1923" s="85" t="s">
        <v>330</v>
      </c>
      <c r="C1923" s="85" t="s">
        <v>124</v>
      </c>
      <c r="D1923" s="85" t="s">
        <v>159</v>
      </c>
    </row>
    <row r="1924" spans="1:4" x14ac:dyDescent="0.35">
      <c r="A1924" s="73" t="s">
        <v>75</v>
      </c>
      <c r="B1924" s="85" t="s">
        <v>330</v>
      </c>
      <c r="C1924" s="85" t="s">
        <v>126</v>
      </c>
      <c r="D1924" s="85" t="s">
        <v>184</v>
      </c>
    </row>
    <row r="1925" spans="1:4" x14ac:dyDescent="0.35">
      <c r="A1925" s="73" t="s">
        <v>75</v>
      </c>
      <c r="B1925" s="85" t="s">
        <v>330</v>
      </c>
      <c r="C1925" s="85" t="s">
        <v>128</v>
      </c>
      <c r="D1925" s="85" t="s">
        <v>185</v>
      </c>
    </row>
    <row r="1926" spans="1:4" x14ac:dyDescent="0.35">
      <c r="A1926" s="73" t="s">
        <v>75</v>
      </c>
      <c r="B1926" s="85" t="s">
        <v>330</v>
      </c>
      <c r="C1926" s="85" t="s">
        <v>130</v>
      </c>
      <c r="D1926" s="85" t="s">
        <v>186</v>
      </c>
    </row>
    <row r="1927" spans="1:4" x14ac:dyDescent="0.35">
      <c r="A1927" s="73" t="s">
        <v>75</v>
      </c>
      <c r="B1927" s="85" t="s">
        <v>330</v>
      </c>
      <c r="C1927" s="85" t="s">
        <v>132</v>
      </c>
      <c r="D1927" s="85" t="s">
        <v>187</v>
      </c>
    </row>
    <row r="1928" spans="1:4" x14ac:dyDescent="0.35">
      <c r="A1928" s="73" t="s">
        <v>75</v>
      </c>
      <c r="B1928" s="85" t="s">
        <v>330</v>
      </c>
      <c r="C1928" s="85" t="s">
        <v>134</v>
      </c>
      <c r="D1928" s="85" t="s">
        <v>184</v>
      </c>
    </row>
    <row r="1929" spans="1:4" x14ac:dyDescent="0.35">
      <c r="A1929" s="73" t="s">
        <v>75</v>
      </c>
      <c r="B1929" s="85" t="s">
        <v>330</v>
      </c>
      <c r="C1929" s="85" t="s">
        <v>135</v>
      </c>
      <c r="D1929" s="85" t="s">
        <v>129</v>
      </c>
    </row>
    <row r="1930" spans="1:4" x14ac:dyDescent="0.35">
      <c r="A1930" s="73" t="s">
        <v>75</v>
      </c>
      <c r="B1930" s="85" t="s">
        <v>330</v>
      </c>
      <c r="C1930" s="85" t="s">
        <v>137</v>
      </c>
      <c r="D1930" s="85" t="s">
        <v>188</v>
      </c>
    </row>
    <row r="1931" spans="1:4" x14ac:dyDescent="0.35">
      <c r="A1931" s="73" t="s">
        <v>75</v>
      </c>
      <c r="B1931" s="85" t="s">
        <v>330</v>
      </c>
      <c r="C1931" s="85" t="s">
        <v>139</v>
      </c>
      <c r="D1931" s="85" t="s">
        <v>98</v>
      </c>
    </row>
    <row r="1932" spans="1:4" x14ac:dyDescent="0.35">
      <c r="A1932" s="73" t="s">
        <v>75</v>
      </c>
      <c r="B1932" s="85" t="s">
        <v>330</v>
      </c>
      <c r="C1932" s="85" t="s">
        <v>140</v>
      </c>
      <c r="D1932" s="85" t="s">
        <v>98</v>
      </c>
    </row>
    <row r="1933" spans="1:4" x14ac:dyDescent="0.35">
      <c r="A1933" s="73" t="s">
        <v>75</v>
      </c>
      <c r="B1933" s="85" t="s">
        <v>330</v>
      </c>
      <c r="C1933" s="85" t="s">
        <v>141</v>
      </c>
      <c r="D1933" s="85" t="s">
        <v>98</v>
      </c>
    </row>
    <row r="1934" spans="1:4" x14ac:dyDescent="0.35">
      <c r="A1934" s="73" t="s">
        <v>75</v>
      </c>
      <c r="B1934" s="85" t="s">
        <v>330</v>
      </c>
      <c r="C1934" s="85" t="s">
        <v>142</v>
      </c>
      <c r="D1934" s="85" t="s">
        <v>98</v>
      </c>
    </row>
    <row r="1935" spans="1:4" x14ac:dyDescent="0.35">
      <c r="A1935" s="73" t="s">
        <v>75</v>
      </c>
      <c r="B1935" s="85" t="s">
        <v>330</v>
      </c>
      <c r="C1935" s="85" t="s">
        <v>143</v>
      </c>
      <c r="D1935" s="85" t="s">
        <v>98</v>
      </c>
    </row>
    <row r="1936" spans="1:4" x14ac:dyDescent="0.35">
      <c r="A1936" s="73" t="s">
        <v>75</v>
      </c>
      <c r="B1936" s="85" t="s">
        <v>330</v>
      </c>
      <c r="C1936" s="85" t="s">
        <v>144</v>
      </c>
      <c r="D1936" s="85" t="s">
        <v>98</v>
      </c>
    </row>
    <row r="1937" spans="1:4" x14ac:dyDescent="0.35">
      <c r="A1937" s="73" t="s">
        <v>75</v>
      </c>
      <c r="B1937" s="85" t="s">
        <v>331</v>
      </c>
      <c r="C1937" s="85" t="s">
        <v>77</v>
      </c>
      <c r="D1937" s="85" t="s">
        <v>205</v>
      </c>
    </row>
    <row r="1938" spans="1:4" x14ac:dyDescent="0.35">
      <c r="A1938" s="73" t="s">
        <v>75</v>
      </c>
      <c r="B1938" s="85" t="s">
        <v>331</v>
      </c>
      <c r="C1938" s="85" t="s">
        <v>79</v>
      </c>
      <c r="D1938" s="85" t="s">
        <v>107</v>
      </c>
    </row>
    <row r="1939" spans="1:4" x14ac:dyDescent="0.35">
      <c r="A1939" s="73" t="s">
        <v>75</v>
      </c>
      <c r="B1939" s="85" t="s">
        <v>331</v>
      </c>
      <c r="C1939" s="85" t="s">
        <v>81</v>
      </c>
      <c r="D1939" s="85" t="s">
        <v>147</v>
      </c>
    </row>
    <row r="1940" spans="1:4" x14ac:dyDescent="0.35">
      <c r="A1940" s="73" t="s">
        <v>75</v>
      </c>
      <c r="B1940" s="85" t="s">
        <v>331</v>
      </c>
      <c r="C1940" s="85" t="s">
        <v>83</v>
      </c>
      <c r="D1940" s="85" t="s">
        <v>206</v>
      </c>
    </row>
    <row r="1941" spans="1:4" x14ac:dyDescent="0.35">
      <c r="A1941" s="73" t="s">
        <v>75</v>
      </c>
      <c r="B1941" s="85" t="s">
        <v>331</v>
      </c>
      <c r="C1941" s="85" t="s">
        <v>85</v>
      </c>
      <c r="D1941" s="85" t="s">
        <v>82</v>
      </c>
    </row>
    <row r="1942" spans="1:4" x14ac:dyDescent="0.35">
      <c r="A1942" s="73" t="s">
        <v>75</v>
      </c>
      <c r="B1942" s="85" t="s">
        <v>331</v>
      </c>
      <c r="C1942" s="85" t="s">
        <v>87</v>
      </c>
      <c r="D1942" s="85" t="s">
        <v>207</v>
      </c>
    </row>
    <row r="1943" spans="1:4" x14ac:dyDescent="0.35">
      <c r="A1943" s="73" t="s">
        <v>75</v>
      </c>
      <c r="B1943" s="85" t="s">
        <v>331</v>
      </c>
      <c r="C1943" s="85" t="s">
        <v>89</v>
      </c>
      <c r="D1943" s="85" t="s">
        <v>208</v>
      </c>
    </row>
    <row r="1944" spans="1:4" x14ac:dyDescent="0.35">
      <c r="A1944" s="73" t="s">
        <v>75</v>
      </c>
      <c r="B1944" s="85" t="s">
        <v>331</v>
      </c>
      <c r="C1944" s="85" t="s">
        <v>91</v>
      </c>
      <c r="D1944" s="85" t="s">
        <v>209</v>
      </c>
    </row>
    <row r="1945" spans="1:4" x14ac:dyDescent="0.35">
      <c r="A1945" s="73" t="s">
        <v>75</v>
      </c>
      <c r="B1945" s="85" t="s">
        <v>331</v>
      </c>
      <c r="C1945" s="85" t="s">
        <v>93</v>
      </c>
      <c r="D1945" s="85" t="s">
        <v>210</v>
      </c>
    </row>
    <row r="1946" spans="1:4" x14ac:dyDescent="0.35">
      <c r="A1946" s="73" t="s">
        <v>75</v>
      </c>
      <c r="B1946" s="85" t="s">
        <v>331</v>
      </c>
      <c r="C1946" s="85" t="s">
        <v>95</v>
      </c>
      <c r="D1946" s="85" t="s">
        <v>211</v>
      </c>
    </row>
    <row r="1947" spans="1:4" x14ac:dyDescent="0.35">
      <c r="A1947" s="73" t="s">
        <v>75</v>
      </c>
      <c r="B1947" s="85" t="s">
        <v>331</v>
      </c>
      <c r="C1947" s="85" t="s">
        <v>97</v>
      </c>
      <c r="D1947" s="85" t="s">
        <v>98</v>
      </c>
    </row>
    <row r="1948" spans="1:4" x14ac:dyDescent="0.35">
      <c r="A1948" s="73" t="s">
        <v>75</v>
      </c>
      <c r="B1948" s="85" t="s">
        <v>331</v>
      </c>
      <c r="C1948" s="85" t="s">
        <v>99</v>
      </c>
      <c r="D1948" s="85" t="s">
        <v>212</v>
      </c>
    </row>
    <row r="1949" spans="1:4" x14ac:dyDescent="0.35">
      <c r="A1949" s="73" t="s">
        <v>75</v>
      </c>
      <c r="B1949" s="85" t="s">
        <v>331</v>
      </c>
      <c r="C1949" s="85" t="s">
        <v>101</v>
      </c>
      <c r="D1949" s="85" t="s">
        <v>213</v>
      </c>
    </row>
    <row r="1950" spans="1:4" x14ac:dyDescent="0.35">
      <c r="A1950" s="73" t="s">
        <v>75</v>
      </c>
      <c r="B1950" s="85" t="s">
        <v>331</v>
      </c>
      <c r="C1950" s="85" t="s">
        <v>103</v>
      </c>
      <c r="D1950" s="85" t="s">
        <v>96</v>
      </c>
    </row>
    <row r="1951" spans="1:4" x14ac:dyDescent="0.35">
      <c r="A1951" s="73" t="s">
        <v>75</v>
      </c>
      <c r="B1951" s="85" t="s">
        <v>331</v>
      </c>
      <c r="C1951" s="85" t="s">
        <v>104</v>
      </c>
      <c r="D1951" s="85" t="s">
        <v>105</v>
      </c>
    </row>
    <row r="1952" spans="1:4" x14ac:dyDescent="0.35">
      <c r="A1952" s="73" t="s">
        <v>75</v>
      </c>
      <c r="B1952" s="85" t="s">
        <v>331</v>
      </c>
      <c r="C1952" s="85" t="s">
        <v>106</v>
      </c>
      <c r="D1952" s="85" t="s">
        <v>107</v>
      </c>
    </row>
    <row r="1953" spans="1:4" x14ac:dyDescent="0.35">
      <c r="A1953" s="73" t="s">
        <v>75</v>
      </c>
      <c r="B1953" s="85" t="s">
        <v>331</v>
      </c>
      <c r="C1953" s="85" t="s">
        <v>108</v>
      </c>
      <c r="D1953" s="85" t="s">
        <v>109</v>
      </c>
    </row>
    <row r="1954" spans="1:4" x14ac:dyDescent="0.35">
      <c r="A1954" s="73" t="s">
        <v>75</v>
      </c>
      <c r="B1954" s="85" t="s">
        <v>331</v>
      </c>
      <c r="C1954" s="85" t="s">
        <v>110</v>
      </c>
      <c r="D1954" s="85" t="s">
        <v>111</v>
      </c>
    </row>
    <row r="1955" spans="1:4" x14ac:dyDescent="0.35">
      <c r="A1955" s="73" t="s">
        <v>75</v>
      </c>
      <c r="B1955" s="85" t="s">
        <v>331</v>
      </c>
      <c r="C1955" s="85" t="s">
        <v>112</v>
      </c>
      <c r="D1955" s="85" t="s">
        <v>113</v>
      </c>
    </row>
    <row r="1956" spans="1:4" x14ac:dyDescent="0.35">
      <c r="A1956" s="73" t="s">
        <v>75</v>
      </c>
      <c r="B1956" s="85" t="s">
        <v>331</v>
      </c>
      <c r="C1956" s="85" t="s">
        <v>114</v>
      </c>
      <c r="D1956" s="85" t="s">
        <v>115</v>
      </c>
    </row>
    <row r="1957" spans="1:4" x14ac:dyDescent="0.35">
      <c r="A1957" s="73" t="s">
        <v>75</v>
      </c>
      <c r="B1957" s="85" t="s">
        <v>331</v>
      </c>
      <c r="C1957" s="85" t="s">
        <v>116</v>
      </c>
      <c r="D1957" s="85" t="s">
        <v>117</v>
      </c>
    </row>
    <row r="1958" spans="1:4" x14ac:dyDescent="0.35">
      <c r="A1958" s="73" t="s">
        <v>75</v>
      </c>
      <c r="B1958" s="85" t="s">
        <v>331</v>
      </c>
      <c r="C1958" s="85" t="s">
        <v>118</v>
      </c>
      <c r="D1958" s="85" t="s">
        <v>119</v>
      </c>
    </row>
    <row r="1959" spans="1:4" x14ac:dyDescent="0.35">
      <c r="A1959" s="73" t="s">
        <v>75</v>
      </c>
      <c r="B1959" s="85" t="s">
        <v>331</v>
      </c>
      <c r="C1959" s="85" t="s">
        <v>120</v>
      </c>
      <c r="D1959" s="85" t="s">
        <v>230</v>
      </c>
    </row>
    <row r="1960" spans="1:4" x14ac:dyDescent="0.35">
      <c r="A1960" s="73" t="s">
        <v>75</v>
      </c>
      <c r="B1960" s="85" t="s">
        <v>331</v>
      </c>
      <c r="C1960" s="85" t="s">
        <v>122</v>
      </c>
      <c r="D1960" s="85" t="s">
        <v>332</v>
      </c>
    </row>
    <row r="1961" spans="1:4" x14ac:dyDescent="0.35">
      <c r="A1961" s="73" t="s">
        <v>75</v>
      </c>
      <c r="B1961" s="85" t="s">
        <v>331</v>
      </c>
      <c r="C1961" s="85" t="s">
        <v>124</v>
      </c>
      <c r="D1961" s="85" t="s">
        <v>333</v>
      </c>
    </row>
    <row r="1962" spans="1:4" x14ac:dyDescent="0.35">
      <c r="A1962" s="73" t="s">
        <v>75</v>
      </c>
      <c r="B1962" s="85" t="s">
        <v>331</v>
      </c>
      <c r="C1962" s="85" t="s">
        <v>126</v>
      </c>
      <c r="D1962" s="85" t="s">
        <v>201</v>
      </c>
    </row>
    <row r="1963" spans="1:4" x14ac:dyDescent="0.35">
      <c r="A1963" s="73" t="s">
        <v>75</v>
      </c>
      <c r="B1963" s="85" t="s">
        <v>331</v>
      </c>
      <c r="C1963" s="85" t="s">
        <v>128</v>
      </c>
      <c r="D1963" s="85" t="s">
        <v>214</v>
      </c>
    </row>
    <row r="1964" spans="1:4" x14ac:dyDescent="0.35">
      <c r="A1964" s="73" t="s">
        <v>75</v>
      </c>
      <c r="B1964" s="85" t="s">
        <v>331</v>
      </c>
      <c r="C1964" s="85" t="s">
        <v>130</v>
      </c>
      <c r="D1964" s="85" t="s">
        <v>215</v>
      </c>
    </row>
    <row r="1965" spans="1:4" x14ac:dyDescent="0.35">
      <c r="A1965" s="73" t="s">
        <v>75</v>
      </c>
      <c r="B1965" s="85" t="s">
        <v>331</v>
      </c>
      <c r="C1965" s="85" t="s">
        <v>132</v>
      </c>
      <c r="D1965" s="85" t="s">
        <v>216</v>
      </c>
    </row>
    <row r="1966" spans="1:4" x14ac:dyDescent="0.35">
      <c r="A1966" s="73" t="s">
        <v>75</v>
      </c>
      <c r="B1966" s="85" t="s">
        <v>331</v>
      </c>
      <c r="C1966" s="85" t="s">
        <v>134</v>
      </c>
      <c r="D1966" s="85" t="s">
        <v>201</v>
      </c>
    </row>
    <row r="1967" spans="1:4" x14ac:dyDescent="0.35">
      <c r="A1967" s="73" t="s">
        <v>75</v>
      </c>
      <c r="B1967" s="85" t="s">
        <v>331</v>
      </c>
      <c r="C1967" s="85" t="s">
        <v>135</v>
      </c>
      <c r="D1967" s="85" t="s">
        <v>217</v>
      </c>
    </row>
    <row r="1968" spans="1:4" x14ac:dyDescent="0.35">
      <c r="A1968" s="73" t="s">
        <v>75</v>
      </c>
      <c r="B1968" s="85" t="s">
        <v>331</v>
      </c>
      <c r="C1968" s="85" t="s">
        <v>137</v>
      </c>
      <c r="D1968" s="85" t="s">
        <v>218</v>
      </c>
    </row>
    <row r="1969" spans="1:4" x14ac:dyDescent="0.35">
      <c r="A1969" s="73" t="s">
        <v>75</v>
      </c>
      <c r="B1969" s="85" t="s">
        <v>331</v>
      </c>
      <c r="C1969" s="85" t="s">
        <v>139</v>
      </c>
      <c r="D1969" s="85" t="s">
        <v>98</v>
      </c>
    </row>
    <row r="1970" spans="1:4" x14ac:dyDescent="0.35">
      <c r="A1970" s="73" t="s">
        <v>75</v>
      </c>
      <c r="B1970" s="85" t="s">
        <v>331</v>
      </c>
      <c r="C1970" s="85" t="s">
        <v>140</v>
      </c>
      <c r="D1970" s="85" t="s">
        <v>98</v>
      </c>
    </row>
    <row r="1971" spans="1:4" x14ac:dyDescent="0.35">
      <c r="A1971" s="73" t="s">
        <v>75</v>
      </c>
      <c r="B1971" s="85" t="s">
        <v>331</v>
      </c>
      <c r="C1971" s="85" t="s">
        <v>141</v>
      </c>
      <c r="D1971" s="85" t="s">
        <v>98</v>
      </c>
    </row>
    <row r="1972" spans="1:4" x14ac:dyDescent="0.35">
      <c r="A1972" s="73" t="s">
        <v>75</v>
      </c>
      <c r="B1972" s="85" t="s">
        <v>331</v>
      </c>
      <c r="C1972" s="85" t="s">
        <v>142</v>
      </c>
      <c r="D1972" s="85" t="s">
        <v>98</v>
      </c>
    </row>
    <row r="1973" spans="1:4" x14ac:dyDescent="0.35">
      <c r="A1973" s="73" t="s">
        <v>75</v>
      </c>
      <c r="B1973" s="85" t="s">
        <v>331</v>
      </c>
      <c r="C1973" s="85" t="s">
        <v>143</v>
      </c>
      <c r="D1973" s="85" t="s">
        <v>98</v>
      </c>
    </row>
    <row r="1974" spans="1:4" x14ac:dyDescent="0.35">
      <c r="A1974" s="73" t="s">
        <v>75</v>
      </c>
      <c r="B1974" s="85" t="s">
        <v>331</v>
      </c>
      <c r="C1974" s="85" t="s">
        <v>144</v>
      </c>
      <c r="D1974" s="85" t="s">
        <v>98</v>
      </c>
    </row>
    <row r="1975" spans="1:4" x14ac:dyDescent="0.35">
      <c r="A1975" s="73" t="s">
        <v>75</v>
      </c>
      <c r="B1975" s="85" t="s">
        <v>334</v>
      </c>
      <c r="C1975" s="85" t="s">
        <v>77</v>
      </c>
      <c r="D1975" s="85" t="s">
        <v>78</v>
      </c>
    </row>
    <row r="1976" spans="1:4" x14ac:dyDescent="0.35">
      <c r="A1976" s="73" t="s">
        <v>75</v>
      </c>
      <c r="B1976" s="85" t="s">
        <v>334</v>
      </c>
      <c r="C1976" s="85" t="s">
        <v>79</v>
      </c>
      <c r="D1976" s="85" t="s">
        <v>80</v>
      </c>
    </row>
    <row r="1977" spans="1:4" x14ac:dyDescent="0.35">
      <c r="A1977" s="73" t="s">
        <v>75</v>
      </c>
      <c r="B1977" s="85" t="s">
        <v>334</v>
      </c>
      <c r="C1977" s="85" t="s">
        <v>81</v>
      </c>
      <c r="D1977" s="85" t="s">
        <v>82</v>
      </c>
    </row>
    <row r="1978" spans="1:4" x14ac:dyDescent="0.35">
      <c r="A1978" s="73" t="s">
        <v>75</v>
      </c>
      <c r="B1978" s="85" t="s">
        <v>334</v>
      </c>
      <c r="C1978" s="85" t="s">
        <v>83</v>
      </c>
      <c r="D1978" s="85" t="s">
        <v>84</v>
      </c>
    </row>
    <row r="1979" spans="1:4" x14ac:dyDescent="0.35">
      <c r="A1979" s="73" t="s">
        <v>75</v>
      </c>
      <c r="B1979" s="85" t="s">
        <v>334</v>
      </c>
      <c r="C1979" s="85" t="s">
        <v>85</v>
      </c>
      <c r="D1979" s="85" t="s">
        <v>86</v>
      </c>
    </row>
    <row r="1980" spans="1:4" x14ac:dyDescent="0.35">
      <c r="A1980" s="73" t="s">
        <v>75</v>
      </c>
      <c r="B1980" s="85" t="s">
        <v>334</v>
      </c>
      <c r="C1980" s="85" t="s">
        <v>87</v>
      </c>
      <c r="D1980" s="85" t="s">
        <v>88</v>
      </c>
    </row>
    <row r="1981" spans="1:4" x14ac:dyDescent="0.35">
      <c r="A1981" s="73" t="s">
        <v>75</v>
      </c>
      <c r="B1981" s="85" t="s">
        <v>334</v>
      </c>
      <c r="C1981" s="85" t="s">
        <v>89</v>
      </c>
      <c r="D1981" s="85" t="s">
        <v>90</v>
      </c>
    </row>
    <row r="1982" spans="1:4" x14ac:dyDescent="0.35">
      <c r="A1982" s="73" t="s">
        <v>75</v>
      </c>
      <c r="B1982" s="85" t="s">
        <v>334</v>
      </c>
      <c r="C1982" s="85" t="s">
        <v>91</v>
      </c>
      <c r="D1982" s="85" t="s">
        <v>92</v>
      </c>
    </row>
    <row r="1983" spans="1:4" x14ac:dyDescent="0.35">
      <c r="A1983" s="73" t="s">
        <v>75</v>
      </c>
      <c r="B1983" s="85" t="s">
        <v>334</v>
      </c>
      <c r="C1983" s="85" t="s">
        <v>93</v>
      </c>
      <c r="D1983" s="85" t="s">
        <v>94</v>
      </c>
    </row>
    <row r="1984" spans="1:4" x14ac:dyDescent="0.35">
      <c r="A1984" s="73" t="s">
        <v>75</v>
      </c>
      <c r="B1984" s="85" t="s">
        <v>334</v>
      </c>
      <c r="C1984" s="85" t="s">
        <v>95</v>
      </c>
      <c r="D1984" s="85" t="s">
        <v>96</v>
      </c>
    </row>
    <row r="1985" spans="1:4" x14ac:dyDescent="0.35">
      <c r="A1985" s="73" t="s">
        <v>75</v>
      </c>
      <c r="B1985" s="85" t="s">
        <v>334</v>
      </c>
      <c r="C1985" s="85" t="s">
        <v>97</v>
      </c>
      <c r="D1985" s="85" t="s">
        <v>98</v>
      </c>
    </row>
    <row r="1986" spans="1:4" x14ac:dyDescent="0.35">
      <c r="A1986" s="73" t="s">
        <v>75</v>
      </c>
      <c r="B1986" s="85" t="s">
        <v>334</v>
      </c>
      <c r="C1986" s="85" t="s">
        <v>99</v>
      </c>
      <c r="D1986" s="85" t="s">
        <v>100</v>
      </c>
    </row>
    <row r="1987" spans="1:4" x14ac:dyDescent="0.35">
      <c r="A1987" s="73" t="s">
        <v>75</v>
      </c>
      <c r="B1987" s="85" t="s">
        <v>334</v>
      </c>
      <c r="C1987" s="85" t="s">
        <v>101</v>
      </c>
      <c r="D1987" s="85" t="s">
        <v>102</v>
      </c>
    </row>
    <row r="1988" spans="1:4" x14ac:dyDescent="0.35">
      <c r="A1988" s="73" t="s">
        <v>75</v>
      </c>
      <c r="B1988" s="85" t="s">
        <v>334</v>
      </c>
      <c r="C1988" s="85" t="s">
        <v>103</v>
      </c>
      <c r="D1988" s="85" t="s">
        <v>105</v>
      </c>
    </row>
    <row r="1989" spans="1:4" x14ac:dyDescent="0.35">
      <c r="A1989" s="73" t="s">
        <v>75</v>
      </c>
      <c r="B1989" s="85" t="s">
        <v>334</v>
      </c>
      <c r="C1989" s="85" t="s">
        <v>104</v>
      </c>
      <c r="D1989" s="85" t="s">
        <v>146</v>
      </c>
    </row>
    <row r="1990" spans="1:4" x14ac:dyDescent="0.35">
      <c r="A1990" s="73" t="s">
        <v>75</v>
      </c>
      <c r="B1990" s="85" t="s">
        <v>334</v>
      </c>
      <c r="C1990" s="85" t="s">
        <v>106</v>
      </c>
      <c r="D1990" s="85" t="s">
        <v>78</v>
      </c>
    </row>
    <row r="1991" spans="1:4" x14ac:dyDescent="0.35">
      <c r="A1991" s="73" t="s">
        <v>75</v>
      </c>
      <c r="B1991" s="85" t="s">
        <v>334</v>
      </c>
      <c r="C1991" s="85" t="s">
        <v>108</v>
      </c>
      <c r="D1991" s="85" t="s">
        <v>170</v>
      </c>
    </row>
    <row r="1992" spans="1:4" x14ac:dyDescent="0.35">
      <c r="A1992" s="73" t="s">
        <v>75</v>
      </c>
      <c r="B1992" s="85" t="s">
        <v>334</v>
      </c>
      <c r="C1992" s="85" t="s">
        <v>110</v>
      </c>
      <c r="D1992" s="85" t="s">
        <v>178</v>
      </c>
    </row>
    <row r="1993" spans="1:4" x14ac:dyDescent="0.35">
      <c r="A1993" s="73" t="s">
        <v>75</v>
      </c>
      <c r="B1993" s="85" t="s">
        <v>334</v>
      </c>
      <c r="C1993" s="85" t="s">
        <v>112</v>
      </c>
      <c r="D1993" s="85" t="s">
        <v>179</v>
      </c>
    </row>
    <row r="1994" spans="1:4" x14ac:dyDescent="0.35">
      <c r="A1994" s="73" t="s">
        <v>75</v>
      </c>
      <c r="B1994" s="85" t="s">
        <v>334</v>
      </c>
      <c r="C1994" s="85" t="s">
        <v>114</v>
      </c>
      <c r="D1994" s="85" t="s">
        <v>180</v>
      </c>
    </row>
    <row r="1995" spans="1:4" x14ac:dyDescent="0.35">
      <c r="A1995" s="73" t="s">
        <v>75</v>
      </c>
      <c r="B1995" s="85" t="s">
        <v>334</v>
      </c>
      <c r="C1995" s="85" t="s">
        <v>116</v>
      </c>
      <c r="D1995" s="85" t="s">
        <v>84</v>
      </c>
    </row>
    <row r="1996" spans="1:4" x14ac:dyDescent="0.35">
      <c r="A1996" s="73" t="s">
        <v>75</v>
      </c>
      <c r="B1996" s="85" t="s">
        <v>334</v>
      </c>
      <c r="C1996" s="85" t="s">
        <v>118</v>
      </c>
      <c r="D1996" s="85" t="s">
        <v>86</v>
      </c>
    </row>
    <row r="1997" spans="1:4" x14ac:dyDescent="0.35">
      <c r="A1997" s="73" t="s">
        <v>75</v>
      </c>
      <c r="B1997" s="85" t="s">
        <v>334</v>
      </c>
      <c r="C1997" s="85" t="s">
        <v>120</v>
      </c>
      <c r="D1997" s="85" t="s">
        <v>335</v>
      </c>
    </row>
    <row r="1998" spans="1:4" x14ac:dyDescent="0.35">
      <c r="A1998" s="73" t="s">
        <v>75</v>
      </c>
      <c r="B1998" s="85" t="s">
        <v>334</v>
      </c>
      <c r="C1998" s="85" t="s">
        <v>122</v>
      </c>
      <c r="D1998" s="85" t="s">
        <v>336</v>
      </c>
    </row>
    <row r="1999" spans="1:4" x14ac:dyDescent="0.35">
      <c r="A1999" s="73" t="s">
        <v>75</v>
      </c>
      <c r="B1999" s="85" t="s">
        <v>334</v>
      </c>
      <c r="C1999" s="85" t="s">
        <v>124</v>
      </c>
      <c r="D1999" s="85" t="s">
        <v>292</v>
      </c>
    </row>
    <row r="2000" spans="1:4" x14ac:dyDescent="0.35">
      <c r="A2000" s="73" t="s">
        <v>75</v>
      </c>
      <c r="B2000" s="85" t="s">
        <v>334</v>
      </c>
      <c r="C2000" s="85" t="s">
        <v>126</v>
      </c>
      <c r="D2000" s="85" t="s">
        <v>127</v>
      </c>
    </row>
    <row r="2001" spans="1:4" x14ac:dyDescent="0.35">
      <c r="A2001" s="73" t="s">
        <v>75</v>
      </c>
      <c r="B2001" s="85" t="s">
        <v>334</v>
      </c>
      <c r="C2001" s="85" t="s">
        <v>128</v>
      </c>
      <c r="D2001" s="85" t="s">
        <v>129</v>
      </c>
    </row>
    <row r="2002" spans="1:4" x14ac:dyDescent="0.35">
      <c r="A2002" s="73" t="s">
        <v>75</v>
      </c>
      <c r="B2002" s="85" t="s">
        <v>334</v>
      </c>
      <c r="C2002" s="85" t="s">
        <v>130</v>
      </c>
      <c r="D2002" s="85" t="s">
        <v>131</v>
      </c>
    </row>
    <row r="2003" spans="1:4" x14ac:dyDescent="0.35">
      <c r="A2003" s="73" t="s">
        <v>75</v>
      </c>
      <c r="B2003" s="85" t="s">
        <v>334</v>
      </c>
      <c r="C2003" s="85" t="s">
        <v>132</v>
      </c>
      <c r="D2003" s="85" t="s">
        <v>133</v>
      </c>
    </row>
    <row r="2004" spans="1:4" x14ac:dyDescent="0.35">
      <c r="A2004" s="73" t="s">
        <v>75</v>
      </c>
      <c r="B2004" s="85" t="s">
        <v>334</v>
      </c>
      <c r="C2004" s="85" t="s">
        <v>134</v>
      </c>
      <c r="D2004" s="85" t="s">
        <v>127</v>
      </c>
    </row>
    <row r="2005" spans="1:4" x14ac:dyDescent="0.35">
      <c r="A2005" s="73" t="s">
        <v>75</v>
      </c>
      <c r="B2005" s="85" t="s">
        <v>334</v>
      </c>
      <c r="C2005" s="85" t="s">
        <v>135</v>
      </c>
      <c r="D2005" s="85" t="s">
        <v>136</v>
      </c>
    </row>
    <row r="2006" spans="1:4" x14ac:dyDescent="0.35">
      <c r="A2006" s="73" t="s">
        <v>75</v>
      </c>
      <c r="B2006" s="85" t="s">
        <v>334</v>
      </c>
      <c r="C2006" s="85" t="s">
        <v>137</v>
      </c>
      <c r="D2006" s="85" t="s">
        <v>138</v>
      </c>
    </row>
    <row r="2007" spans="1:4" x14ac:dyDescent="0.35">
      <c r="A2007" s="73" t="s">
        <v>75</v>
      </c>
      <c r="B2007" s="85" t="s">
        <v>334</v>
      </c>
      <c r="C2007" s="85" t="s">
        <v>139</v>
      </c>
      <c r="D2007" s="85" t="s">
        <v>98</v>
      </c>
    </row>
    <row r="2008" spans="1:4" x14ac:dyDescent="0.35">
      <c r="A2008" s="73" t="s">
        <v>75</v>
      </c>
      <c r="B2008" s="85" t="s">
        <v>334</v>
      </c>
      <c r="C2008" s="85" t="s">
        <v>140</v>
      </c>
      <c r="D2008" s="85" t="s">
        <v>98</v>
      </c>
    </row>
    <row r="2009" spans="1:4" x14ac:dyDescent="0.35">
      <c r="A2009" s="73" t="s">
        <v>75</v>
      </c>
      <c r="B2009" s="85" t="s">
        <v>334</v>
      </c>
      <c r="C2009" s="85" t="s">
        <v>141</v>
      </c>
      <c r="D2009" s="85" t="s">
        <v>98</v>
      </c>
    </row>
    <row r="2010" spans="1:4" x14ac:dyDescent="0.35">
      <c r="A2010" s="73" t="s">
        <v>75</v>
      </c>
      <c r="B2010" s="85" t="s">
        <v>334</v>
      </c>
      <c r="C2010" s="85" t="s">
        <v>142</v>
      </c>
      <c r="D2010" s="85" t="s">
        <v>98</v>
      </c>
    </row>
    <row r="2011" spans="1:4" x14ac:dyDescent="0.35">
      <c r="A2011" s="73" t="s">
        <v>75</v>
      </c>
      <c r="B2011" s="85" t="s">
        <v>334</v>
      </c>
      <c r="C2011" s="85" t="s">
        <v>143</v>
      </c>
      <c r="D2011" s="85" t="s">
        <v>98</v>
      </c>
    </row>
    <row r="2012" spans="1:4" x14ac:dyDescent="0.35">
      <c r="A2012" s="73" t="s">
        <v>75</v>
      </c>
      <c r="B2012" s="85" t="s">
        <v>334</v>
      </c>
      <c r="C2012" s="85" t="s">
        <v>144</v>
      </c>
      <c r="D2012" s="85" t="s">
        <v>98</v>
      </c>
    </row>
    <row r="2013" spans="1:4" x14ac:dyDescent="0.35">
      <c r="A2013" s="73" t="s">
        <v>75</v>
      </c>
      <c r="B2013" s="85" t="s">
        <v>337</v>
      </c>
      <c r="C2013" s="85" t="s">
        <v>77</v>
      </c>
      <c r="D2013" s="85" t="s">
        <v>78</v>
      </c>
    </row>
    <row r="2014" spans="1:4" x14ac:dyDescent="0.35">
      <c r="A2014" s="73" t="s">
        <v>75</v>
      </c>
      <c r="B2014" s="85" t="s">
        <v>337</v>
      </c>
      <c r="C2014" s="85" t="s">
        <v>79</v>
      </c>
      <c r="D2014" s="85" t="s">
        <v>80</v>
      </c>
    </row>
    <row r="2015" spans="1:4" x14ac:dyDescent="0.35">
      <c r="A2015" s="73" t="s">
        <v>75</v>
      </c>
      <c r="B2015" s="85" t="s">
        <v>337</v>
      </c>
      <c r="C2015" s="85" t="s">
        <v>81</v>
      </c>
      <c r="D2015" s="85" t="s">
        <v>82</v>
      </c>
    </row>
    <row r="2016" spans="1:4" x14ac:dyDescent="0.35">
      <c r="A2016" s="73" t="s">
        <v>75</v>
      </c>
      <c r="B2016" s="85" t="s">
        <v>337</v>
      </c>
      <c r="C2016" s="85" t="s">
        <v>83</v>
      </c>
      <c r="D2016" s="85" t="s">
        <v>84</v>
      </c>
    </row>
    <row r="2017" spans="1:4" x14ac:dyDescent="0.35">
      <c r="A2017" s="73" t="s">
        <v>75</v>
      </c>
      <c r="B2017" s="85" t="s">
        <v>337</v>
      </c>
      <c r="C2017" s="85" t="s">
        <v>85</v>
      </c>
      <c r="D2017" s="85" t="s">
        <v>86</v>
      </c>
    </row>
    <row r="2018" spans="1:4" x14ac:dyDescent="0.35">
      <c r="A2018" s="73" t="s">
        <v>75</v>
      </c>
      <c r="B2018" s="85" t="s">
        <v>337</v>
      </c>
      <c r="C2018" s="85" t="s">
        <v>87</v>
      </c>
      <c r="D2018" s="85" t="s">
        <v>88</v>
      </c>
    </row>
    <row r="2019" spans="1:4" x14ac:dyDescent="0.35">
      <c r="A2019" s="73" t="s">
        <v>75</v>
      </c>
      <c r="B2019" s="85" t="s">
        <v>337</v>
      </c>
      <c r="C2019" s="85" t="s">
        <v>89</v>
      </c>
      <c r="D2019" s="85" t="s">
        <v>90</v>
      </c>
    </row>
    <row r="2020" spans="1:4" x14ac:dyDescent="0.35">
      <c r="A2020" s="73" t="s">
        <v>75</v>
      </c>
      <c r="B2020" s="85" t="s">
        <v>337</v>
      </c>
      <c r="C2020" s="85" t="s">
        <v>91</v>
      </c>
      <c r="D2020" s="85" t="s">
        <v>92</v>
      </c>
    </row>
    <row r="2021" spans="1:4" x14ac:dyDescent="0.35">
      <c r="A2021" s="73" t="s">
        <v>75</v>
      </c>
      <c r="B2021" s="85" t="s">
        <v>337</v>
      </c>
      <c r="C2021" s="85" t="s">
        <v>93</v>
      </c>
      <c r="D2021" s="85" t="s">
        <v>94</v>
      </c>
    </row>
    <row r="2022" spans="1:4" x14ac:dyDescent="0.35">
      <c r="A2022" s="73" t="s">
        <v>75</v>
      </c>
      <c r="B2022" s="85" t="s">
        <v>337</v>
      </c>
      <c r="C2022" s="85" t="s">
        <v>95</v>
      </c>
      <c r="D2022" s="85" t="s">
        <v>96</v>
      </c>
    </row>
    <row r="2023" spans="1:4" x14ac:dyDescent="0.35">
      <c r="A2023" s="73" t="s">
        <v>75</v>
      </c>
      <c r="B2023" s="85" t="s">
        <v>337</v>
      </c>
      <c r="C2023" s="85" t="s">
        <v>97</v>
      </c>
      <c r="D2023" s="85" t="s">
        <v>98</v>
      </c>
    </row>
    <row r="2024" spans="1:4" x14ac:dyDescent="0.35">
      <c r="A2024" s="73" t="s">
        <v>75</v>
      </c>
      <c r="B2024" s="85" t="s">
        <v>337</v>
      </c>
      <c r="C2024" s="85" t="s">
        <v>99</v>
      </c>
      <c r="D2024" s="85" t="s">
        <v>100</v>
      </c>
    </row>
    <row r="2025" spans="1:4" x14ac:dyDescent="0.35">
      <c r="A2025" s="73" t="s">
        <v>75</v>
      </c>
      <c r="B2025" s="85" t="s">
        <v>337</v>
      </c>
      <c r="C2025" s="85" t="s">
        <v>101</v>
      </c>
      <c r="D2025" s="85" t="s">
        <v>102</v>
      </c>
    </row>
    <row r="2026" spans="1:4" x14ac:dyDescent="0.35">
      <c r="A2026" s="73" t="s">
        <v>75</v>
      </c>
      <c r="B2026" s="85" t="s">
        <v>337</v>
      </c>
      <c r="C2026" s="85" t="s">
        <v>103</v>
      </c>
      <c r="D2026" s="85" t="s">
        <v>105</v>
      </c>
    </row>
    <row r="2027" spans="1:4" x14ac:dyDescent="0.35">
      <c r="A2027" s="73" t="s">
        <v>75</v>
      </c>
      <c r="B2027" s="85" t="s">
        <v>337</v>
      </c>
      <c r="C2027" s="85" t="s">
        <v>104</v>
      </c>
      <c r="D2027" s="85" t="s">
        <v>146</v>
      </c>
    </row>
    <row r="2028" spans="1:4" x14ac:dyDescent="0.35">
      <c r="A2028" s="73" t="s">
        <v>75</v>
      </c>
      <c r="B2028" s="85" t="s">
        <v>337</v>
      </c>
      <c r="C2028" s="85" t="s">
        <v>106</v>
      </c>
      <c r="D2028" s="85" t="s">
        <v>78</v>
      </c>
    </row>
    <row r="2029" spans="1:4" x14ac:dyDescent="0.35">
      <c r="A2029" s="73" t="s">
        <v>75</v>
      </c>
      <c r="B2029" s="85" t="s">
        <v>337</v>
      </c>
      <c r="C2029" s="85" t="s">
        <v>108</v>
      </c>
      <c r="D2029" s="85" t="s">
        <v>170</v>
      </c>
    </row>
    <row r="2030" spans="1:4" x14ac:dyDescent="0.35">
      <c r="A2030" s="73" t="s">
        <v>75</v>
      </c>
      <c r="B2030" s="85" t="s">
        <v>337</v>
      </c>
      <c r="C2030" s="85" t="s">
        <v>110</v>
      </c>
      <c r="D2030" s="85" t="s">
        <v>178</v>
      </c>
    </row>
    <row r="2031" spans="1:4" x14ac:dyDescent="0.35">
      <c r="A2031" s="73" t="s">
        <v>75</v>
      </c>
      <c r="B2031" s="85" t="s">
        <v>337</v>
      </c>
      <c r="C2031" s="85" t="s">
        <v>112</v>
      </c>
      <c r="D2031" s="85" t="s">
        <v>179</v>
      </c>
    </row>
    <row r="2032" spans="1:4" x14ac:dyDescent="0.35">
      <c r="A2032" s="73" t="s">
        <v>75</v>
      </c>
      <c r="B2032" s="85" t="s">
        <v>337</v>
      </c>
      <c r="C2032" s="85" t="s">
        <v>114</v>
      </c>
      <c r="D2032" s="85" t="s">
        <v>180</v>
      </c>
    </row>
    <row r="2033" spans="1:4" x14ac:dyDescent="0.35">
      <c r="A2033" s="73" t="s">
        <v>75</v>
      </c>
      <c r="B2033" s="85" t="s">
        <v>337</v>
      </c>
      <c r="C2033" s="85" t="s">
        <v>116</v>
      </c>
      <c r="D2033" s="85" t="s">
        <v>84</v>
      </c>
    </row>
    <row r="2034" spans="1:4" x14ac:dyDescent="0.35">
      <c r="A2034" s="73" t="s">
        <v>75</v>
      </c>
      <c r="B2034" s="85" t="s">
        <v>337</v>
      </c>
      <c r="C2034" s="85" t="s">
        <v>118</v>
      </c>
      <c r="D2034" s="85" t="s">
        <v>86</v>
      </c>
    </row>
    <row r="2035" spans="1:4" x14ac:dyDescent="0.35">
      <c r="A2035" s="73" t="s">
        <v>75</v>
      </c>
      <c r="B2035" s="85" t="s">
        <v>337</v>
      </c>
      <c r="C2035" s="85" t="s">
        <v>120</v>
      </c>
      <c r="D2035" s="85" t="s">
        <v>338</v>
      </c>
    </row>
    <row r="2036" spans="1:4" x14ac:dyDescent="0.35">
      <c r="A2036" s="73" t="s">
        <v>75</v>
      </c>
      <c r="B2036" s="85" t="s">
        <v>337</v>
      </c>
      <c r="C2036" s="85" t="s">
        <v>122</v>
      </c>
      <c r="D2036" s="85" t="s">
        <v>339</v>
      </c>
    </row>
    <row r="2037" spans="1:4" x14ac:dyDescent="0.35">
      <c r="A2037" s="73" t="s">
        <v>75</v>
      </c>
      <c r="B2037" s="85" t="s">
        <v>337</v>
      </c>
      <c r="C2037" s="85" t="s">
        <v>124</v>
      </c>
      <c r="D2037" s="85" t="s">
        <v>340</v>
      </c>
    </row>
    <row r="2038" spans="1:4" x14ac:dyDescent="0.35">
      <c r="A2038" s="73" t="s">
        <v>75</v>
      </c>
      <c r="B2038" s="85" t="s">
        <v>337</v>
      </c>
      <c r="C2038" s="85" t="s">
        <v>126</v>
      </c>
      <c r="D2038" s="85" t="s">
        <v>127</v>
      </c>
    </row>
    <row r="2039" spans="1:4" x14ac:dyDescent="0.35">
      <c r="A2039" s="73" t="s">
        <v>75</v>
      </c>
      <c r="B2039" s="85" t="s">
        <v>337</v>
      </c>
      <c r="C2039" s="85" t="s">
        <v>128</v>
      </c>
      <c r="D2039" s="85" t="s">
        <v>129</v>
      </c>
    </row>
    <row r="2040" spans="1:4" x14ac:dyDescent="0.35">
      <c r="A2040" s="73" t="s">
        <v>75</v>
      </c>
      <c r="B2040" s="85" t="s">
        <v>337</v>
      </c>
      <c r="C2040" s="85" t="s">
        <v>130</v>
      </c>
      <c r="D2040" s="85" t="s">
        <v>131</v>
      </c>
    </row>
    <row r="2041" spans="1:4" x14ac:dyDescent="0.35">
      <c r="A2041" s="73" t="s">
        <v>75</v>
      </c>
      <c r="B2041" s="85" t="s">
        <v>337</v>
      </c>
      <c r="C2041" s="85" t="s">
        <v>132</v>
      </c>
      <c r="D2041" s="85" t="s">
        <v>133</v>
      </c>
    </row>
    <row r="2042" spans="1:4" x14ac:dyDescent="0.35">
      <c r="A2042" s="73" t="s">
        <v>75</v>
      </c>
      <c r="B2042" s="85" t="s">
        <v>337</v>
      </c>
      <c r="C2042" s="85" t="s">
        <v>134</v>
      </c>
      <c r="D2042" s="85" t="s">
        <v>127</v>
      </c>
    </row>
    <row r="2043" spans="1:4" x14ac:dyDescent="0.35">
      <c r="A2043" s="73" t="s">
        <v>75</v>
      </c>
      <c r="B2043" s="85" t="s">
        <v>337</v>
      </c>
      <c r="C2043" s="85" t="s">
        <v>135</v>
      </c>
      <c r="D2043" s="85" t="s">
        <v>136</v>
      </c>
    </row>
    <row r="2044" spans="1:4" x14ac:dyDescent="0.35">
      <c r="A2044" s="73" t="s">
        <v>75</v>
      </c>
      <c r="B2044" s="85" t="s">
        <v>337</v>
      </c>
      <c r="C2044" s="85" t="s">
        <v>137</v>
      </c>
      <c r="D2044" s="85" t="s">
        <v>138</v>
      </c>
    </row>
    <row r="2045" spans="1:4" x14ac:dyDescent="0.35">
      <c r="A2045" s="73" t="s">
        <v>75</v>
      </c>
      <c r="B2045" s="85" t="s">
        <v>337</v>
      </c>
      <c r="C2045" s="85" t="s">
        <v>139</v>
      </c>
      <c r="D2045" s="85" t="s">
        <v>98</v>
      </c>
    </row>
    <row r="2046" spans="1:4" x14ac:dyDescent="0.35">
      <c r="A2046" s="73" t="s">
        <v>75</v>
      </c>
      <c r="B2046" s="85" t="s">
        <v>337</v>
      </c>
      <c r="C2046" s="85" t="s">
        <v>140</v>
      </c>
      <c r="D2046" s="85" t="s">
        <v>98</v>
      </c>
    </row>
    <row r="2047" spans="1:4" x14ac:dyDescent="0.35">
      <c r="A2047" s="73" t="s">
        <v>75</v>
      </c>
      <c r="B2047" s="85" t="s">
        <v>337</v>
      </c>
      <c r="C2047" s="85" t="s">
        <v>141</v>
      </c>
      <c r="D2047" s="85" t="s">
        <v>98</v>
      </c>
    </row>
    <row r="2048" spans="1:4" x14ac:dyDescent="0.35">
      <c r="A2048" s="73" t="s">
        <v>75</v>
      </c>
      <c r="B2048" s="85" t="s">
        <v>337</v>
      </c>
      <c r="C2048" s="85" t="s">
        <v>142</v>
      </c>
      <c r="D2048" s="85" t="s">
        <v>98</v>
      </c>
    </row>
    <row r="2049" spans="1:4" x14ac:dyDescent="0.35">
      <c r="A2049" s="73" t="s">
        <v>75</v>
      </c>
      <c r="B2049" s="85" t="s">
        <v>337</v>
      </c>
      <c r="C2049" s="85" t="s">
        <v>143</v>
      </c>
      <c r="D2049" s="85" t="s">
        <v>98</v>
      </c>
    </row>
    <row r="2050" spans="1:4" x14ac:dyDescent="0.35">
      <c r="A2050" s="73" t="s">
        <v>75</v>
      </c>
      <c r="B2050" s="85" t="s">
        <v>337</v>
      </c>
      <c r="C2050" s="85" t="s">
        <v>144</v>
      </c>
      <c r="D2050" s="85" t="s">
        <v>98</v>
      </c>
    </row>
    <row r="2051" spans="1:4" x14ac:dyDescent="0.35">
      <c r="A2051" s="73" t="s">
        <v>75</v>
      </c>
      <c r="B2051" s="85" t="s">
        <v>341</v>
      </c>
      <c r="C2051" s="85" t="s">
        <v>77</v>
      </c>
      <c r="D2051" s="85" t="s">
        <v>78</v>
      </c>
    </row>
    <row r="2052" spans="1:4" x14ac:dyDescent="0.35">
      <c r="A2052" s="73" t="s">
        <v>75</v>
      </c>
      <c r="B2052" s="85" t="s">
        <v>341</v>
      </c>
      <c r="C2052" s="85" t="s">
        <v>79</v>
      </c>
      <c r="D2052" s="85" t="s">
        <v>80</v>
      </c>
    </row>
    <row r="2053" spans="1:4" x14ac:dyDescent="0.35">
      <c r="A2053" s="73" t="s">
        <v>75</v>
      </c>
      <c r="B2053" s="85" t="s">
        <v>341</v>
      </c>
      <c r="C2053" s="85" t="s">
        <v>81</v>
      </c>
      <c r="D2053" s="85" t="s">
        <v>82</v>
      </c>
    </row>
    <row r="2054" spans="1:4" x14ac:dyDescent="0.35">
      <c r="A2054" s="73" t="s">
        <v>75</v>
      </c>
      <c r="B2054" s="85" t="s">
        <v>341</v>
      </c>
      <c r="C2054" s="85" t="s">
        <v>83</v>
      </c>
      <c r="D2054" s="85" t="s">
        <v>84</v>
      </c>
    </row>
    <row r="2055" spans="1:4" x14ac:dyDescent="0.35">
      <c r="A2055" s="73" t="s">
        <v>75</v>
      </c>
      <c r="B2055" s="85" t="s">
        <v>341</v>
      </c>
      <c r="C2055" s="85" t="s">
        <v>85</v>
      </c>
      <c r="D2055" s="85" t="s">
        <v>86</v>
      </c>
    </row>
    <row r="2056" spans="1:4" x14ac:dyDescent="0.35">
      <c r="A2056" s="73" t="s">
        <v>75</v>
      </c>
      <c r="B2056" s="85" t="s">
        <v>341</v>
      </c>
      <c r="C2056" s="85" t="s">
        <v>87</v>
      </c>
      <c r="D2056" s="85" t="s">
        <v>88</v>
      </c>
    </row>
    <row r="2057" spans="1:4" x14ac:dyDescent="0.35">
      <c r="A2057" s="73" t="s">
        <v>75</v>
      </c>
      <c r="B2057" s="85" t="s">
        <v>341</v>
      </c>
      <c r="C2057" s="85" t="s">
        <v>89</v>
      </c>
      <c r="D2057" s="85" t="s">
        <v>90</v>
      </c>
    </row>
    <row r="2058" spans="1:4" x14ac:dyDescent="0.35">
      <c r="A2058" s="73" t="s">
        <v>75</v>
      </c>
      <c r="B2058" s="85" t="s">
        <v>341</v>
      </c>
      <c r="C2058" s="85" t="s">
        <v>91</v>
      </c>
      <c r="D2058" s="85" t="s">
        <v>92</v>
      </c>
    </row>
    <row r="2059" spans="1:4" x14ac:dyDescent="0.35">
      <c r="A2059" s="73" t="s">
        <v>75</v>
      </c>
      <c r="B2059" s="85" t="s">
        <v>341</v>
      </c>
      <c r="C2059" s="85" t="s">
        <v>93</v>
      </c>
      <c r="D2059" s="85" t="s">
        <v>94</v>
      </c>
    </row>
    <row r="2060" spans="1:4" x14ac:dyDescent="0.35">
      <c r="A2060" s="73" t="s">
        <v>75</v>
      </c>
      <c r="B2060" s="85" t="s">
        <v>341</v>
      </c>
      <c r="C2060" s="85" t="s">
        <v>95</v>
      </c>
      <c r="D2060" s="85" t="s">
        <v>96</v>
      </c>
    </row>
    <row r="2061" spans="1:4" x14ac:dyDescent="0.35">
      <c r="A2061" s="73" t="s">
        <v>75</v>
      </c>
      <c r="B2061" s="85" t="s">
        <v>341</v>
      </c>
      <c r="C2061" s="85" t="s">
        <v>97</v>
      </c>
      <c r="D2061" s="85" t="s">
        <v>98</v>
      </c>
    </row>
    <row r="2062" spans="1:4" x14ac:dyDescent="0.35">
      <c r="A2062" s="73" t="s">
        <v>75</v>
      </c>
      <c r="B2062" s="85" t="s">
        <v>341</v>
      </c>
      <c r="C2062" s="85" t="s">
        <v>99</v>
      </c>
      <c r="D2062" s="85" t="s">
        <v>100</v>
      </c>
    </row>
    <row r="2063" spans="1:4" x14ac:dyDescent="0.35">
      <c r="A2063" s="73" t="s">
        <v>75</v>
      </c>
      <c r="B2063" s="85" t="s">
        <v>341</v>
      </c>
      <c r="C2063" s="85" t="s">
        <v>101</v>
      </c>
      <c r="D2063" s="85" t="s">
        <v>102</v>
      </c>
    </row>
    <row r="2064" spans="1:4" x14ac:dyDescent="0.35">
      <c r="A2064" s="73" t="s">
        <v>75</v>
      </c>
      <c r="B2064" s="85" t="s">
        <v>341</v>
      </c>
      <c r="C2064" s="85" t="s">
        <v>103</v>
      </c>
      <c r="D2064" s="85" t="s">
        <v>146</v>
      </c>
    </row>
    <row r="2065" spans="1:4" x14ac:dyDescent="0.35">
      <c r="A2065" s="73" t="s">
        <v>75</v>
      </c>
      <c r="B2065" s="85" t="s">
        <v>341</v>
      </c>
      <c r="C2065" s="85" t="s">
        <v>104</v>
      </c>
      <c r="D2065" s="85" t="s">
        <v>109</v>
      </c>
    </row>
    <row r="2066" spans="1:4" x14ac:dyDescent="0.35">
      <c r="A2066" s="73" t="s">
        <v>75</v>
      </c>
      <c r="B2066" s="85" t="s">
        <v>341</v>
      </c>
      <c r="C2066" s="85" t="s">
        <v>106</v>
      </c>
      <c r="D2066" s="85" t="s">
        <v>147</v>
      </c>
    </row>
    <row r="2067" spans="1:4" x14ac:dyDescent="0.35">
      <c r="A2067" s="73" t="s">
        <v>75</v>
      </c>
      <c r="B2067" s="85" t="s">
        <v>341</v>
      </c>
      <c r="C2067" s="85" t="s">
        <v>108</v>
      </c>
      <c r="D2067" s="85" t="s">
        <v>148</v>
      </c>
    </row>
    <row r="2068" spans="1:4" x14ac:dyDescent="0.35">
      <c r="A2068" s="73" t="s">
        <v>75</v>
      </c>
      <c r="B2068" s="85" t="s">
        <v>341</v>
      </c>
      <c r="C2068" s="85" t="s">
        <v>110</v>
      </c>
      <c r="D2068" s="85" t="s">
        <v>149</v>
      </c>
    </row>
    <row r="2069" spans="1:4" x14ac:dyDescent="0.35">
      <c r="A2069" s="73" t="s">
        <v>75</v>
      </c>
      <c r="B2069" s="85" t="s">
        <v>341</v>
      </c>
      <c r="C2069" s="85" t="s">
        <v>112</v>
      </c>
      <c r="D2069" s="85" t="s">
        <v>115</v>
      </c>
    </row>
    <row r="2070" spans="1:4" x14ac:dyDescent="0.35">
      <c r="A2070" s="73" t="s">
        <v>75</v>
      </c>
      <c r="B2070" s="85" t="s">
        <v>341</v>
      </c>
      <c r="C2070" s="85" t="s">
        <v>114</v>
      </c>
      <c r="D2070" s="85" t="s">
        <v>150</v>
      </c>
    </row>
    <row r="2071" spans="1:4" x14ac:dyDescent="0.35">
      <c r="A2071" s="73" t="s">
        <v>75</v>
      </c>
      <c r="B2071" s="85" t="s">
        <v>341</v>
      </c>
      <c r="C2071" s="85" t="s">
        <v>116</v>
      </c>
      <c r="D2071" s="85" t="s">
        <v>151</v>
      </c>
    </row>
    <row r="2072" spans="1:4" x14ac:dyDescent="0.35">
      <c r="A2072" s="73" t="s">
        <v>75</v>
      </c>
      <c r="B2072" s="85" t="s">
        <v>341</v>
      </c>
      <c r="C2072" s="85" t="s">
        <v>118</v>
      </c>
      <c r="D2072" s="85" t="s">
        <v>152</v>
      </c>
    </row>
    <row r="2073" spans="1:4" x14ac:dyDescent="0.35">
      <c r="A2073" s="73" t="s">
        <v>75</v>
      </c>
      <c r="B2073" s="85" t="s">
        <v>341</v>
      </c>
      <c r="C2073" s="85" t="s">
        <v>120</v>
      </c>
      <c r="D2073" s="85" t="s">
        <v>317</v>
      </c>
    </row>
    <row r="2074" spans="1:4" x14ac:dyDescent="0.35">
      <c r="A2074" s="73" t="s">
        <v>75</v>
      </c>
      <c r="B2074" s="85" t="s">
        <v>341</v>
      </c>
      <c r="C2074" s="85" t="s">
        <v>122</v>
      </c>
      <c r="D2074" s="85" t="s">
        <v>215</v>
      </c>
    </row>
    <row r="2075" spans="1:4" x14ac:dyDescent="0.35">
      <c r="A2075" s="73" t="s">
        <v>75</v>
      </c>
      <c r="B2075" s="85" t="s">
        <v>341</v>
      </c>
      <c r="C2075" s="85" t="s">
        <v>124</v>
      </c>
      <c r="D2075" s="85" t="s">
        <v>342</v>
      </c>
    </row>
    <row r="2076" spans="1:4" x14ac:dyDescent="0.35">
      <c r="A2076" s="73" t="s">
        <v>75</v>
      </c>
      <c r="B2076" s="85" t="s">
        <v>341</v>
      </c>
      <c r="C2076" s="85" t="s">
        <v>126</v>
      </c>
      <c r="D2076" s="85" t="s">
        <v>127</v>
      </c>
    </row>
    <row r="2077" spans="1:4" x14ac:dyDescent="0.35">
      <c r="A2077" s="73" t="s">
        <v>75</v>
      </c>
      <c r="B2077" s="85" t="s">
        <v>341</v>
      </c>
      <c r="C2077" s="85" t="s">
        <v>128</v>
      </c>
      <c r="D2077" s="85" t="s">
        <v>129</v>
      </c>
    </row>
    <row r="2078" spans="1:4" x14ac:dyDescent="0.35">
      <c r="A2078" s="73" t="s">
        <v>75</v>
      </c>
      <c r="B2078" s="85" t="s">
        <v>341</v>
      </c>
      <c r="C2078" s="85" t="s">
        <v>130</v>
      </c>
      <c r="D2078" s="85" t="s">
        <v>131</v>
      </c>
    </row>
    <row r="2079" spans="1:4" x14ac:dyDescent="0.35">
      <c r="A2079" s="73" t="s">
        <v>75</v>
      </c>
      <c r="B2079" s="85" t="s">
        <v>341</v>
      </c>
      <c r="C2079" s="85" t="s">
        <v>132</v>
      </c>
      <c r="D2079" s="85" t="s">
        <v>133</v>
      </c>
    </row>
    <row r="2080" spans="1:4" x14ac:dyDescent="0.35">
      <c r="A2080" s="73" t="s">
        <v>75</v>
      </c>
      <c r="B2080" s="85" t="s">
        <v>341</v>
      </c>
      <c r="C2080" s="85" t="s">
        <v>134</v>
      </c>
      <c r="D2080" s="85" t="s">
        <v>127</v>
      </c>
    </row>
    <row r="2081" spans="1:4" x14ac:dyDescent="0.35">
      <c r="A2081" s="73" t="s">
        <v>75</v>
      </c>
      <c r="B2081" s="85" t="s">
        <v>341</v>
      </c>
      <c r="C2081" s="85" t="s">
        <v>135</v>
      </c>
      <c r="D2081" s="85" t="s">
        <v>136</v>
      </c>
    </row>
    <row r="2082" spans="1:4" x14ac:dyDescent="0.35">
      <c r="A2082" s="73" t="s">
        <v>75</v>
      </c>
      <c r="B2082" s="85" t="s">
        <v>341</v>
      </c>
      <c r="C2082" s="85" t="s">
        <v>137</v>
      </c>
      <c r="D2082" s="85" t="s">
        <v>138</v>
      </c>
    </row>
    <row r="2083" spans="1:4" x14ac:dyDescent="0.35">
      <c r="A2083" s="73" t="s">
        <v>75</v>
      </c>
      <c r="B2083" s="85" t="s">
        <v>341</v>
      </c>
      <c r="C2083" s="85" t="s">
        <v>139</v>
      </c>
      <c r="D2083" s="85" t="s">
        <v>98</v>
      </c>
    </row>
    <row r="2084" spans="1:4" x14ac:dyDescent="0.35">
      <c r="A2084" s="73" t="s">
        <v>75</v>
      </c>
      <c r="B2084" s="85" t="s">
        <v>341</v>
      </c>
      <c r="C2084" s="85" t="s">
        <v>140</v>
      </c>
      <c r="D2084" s="85" t="s">
        <v>98</v>
      </c>
    </row>
    <row r="2085" spans="1:4" x14ac:dyDescent="0.35">
      <c r="A2085" s="73" t="s">
        <v>75</v>
      </c>
      <c r="B2085" s="85" t="s">
        <v>341</v>
      </c>
      <c r="C2085" s="85" t="s">
        <v>141</v>
      </c>
      <c r="D2085" s="85" t="s">
        <v>98</v>
      </c>
    </row>
    <row r="2086" spans="1:4" x14ac:dyDescent="0.35">
      <c r="A2086" s="73" t="s">
        <v>75</v>
      </c>
      <c r="B2086" s="85" t="s">
        <v>341</v>
      </c>
      <c r="C2086" s="85" t="s">
        <v>142</v>
      </c>
      <c r="D2086" s="85" t="s">
        <v>98</v>
      </c>
    </row>
    <row r="2087" spans="1:4" x14ac:dyDescent="0.35">
      <c r="A2087" s="73" t="s">
        <v>75</v>
      </c>
      <c r="B2087" s="85" t="s">
        <v>341</v>
      </c>
      <c r="C2087" s="85" t="s">
        <v>143</v>
      </c>
      <c r="D2087" s="85" t="s">
        <v>98</v>
      </c>
    </row>
    <row r="2088" spans="1:4" x14ac:dyDescent="0.35">
      <c r="A2088" s="73" t="s">
        <v>75</v>
      </c>
      <c r="B2088" s="85" t="s">
        <v>341</v>
      </c>
      <c r="C2088" s="85" t="s">
        <v>144</v>
      </c>
      <c r="D2088" s="85" t="s">
        <v>98</v>
      </c>
    </row>
    <row r="2089" spans="1:4" x14ac:dyDescent="0.35">
      <c r="A2089" s="73" t="s">
        <v>75</v>
      </c>
      <c r="B2089" s="85" t="s">
        <v>343</v>
      </c>
      <c r="C2089" s="85" t="s">
        <v>77</v>
      </c>
      <c r="D2089" s="85" t="s">
        <v>78</v>
      </c>
    </row>
    <row r="2090" spans="1:4" x14ac:dyDescent="0.35">
      <c r="A2090" s="73" t="s">
        <v>75</v>
      </c>
      <c r="B2090" s="85" t="s">
        <v>343</v>
      </c>
      <c r="C2090" s="85" t="s">
        <v>79</v>
      </c>
      <c r="D2090" s="85" t="s">
        <v>80</v>
      </c>
    </row>
    <row r="2091" spans="1:4" x14ac:dyDescent="0.35">
      <c r="A2091" s="73" t="s">
        <v>75</v>
      </c>
      <c r="B2091" s="85" t="s">
        <v>343</v>
      </c>
      <c r="C2091" s="85" t="s">
        <v>81</v>
      </c>
      <c r="D2091" s="85" t="s">
        <v>82</v>
      </c>
    </row>
    <row r="2092" spans="1:4" x14ac:dyDescent="0.35">
      <c r="A2092" s="73" t="s">
        <v>75</v>
      </c>
      <c r="B2092" s="85" t="s">
        <v>343</v>
      </c>
      <c r="C2092" s="85" t="s">
        <v>83</v>
      </c>
      <c r="D2092" s="85" t="s">
        <v>84</v>
      </c>
    </row>
    <row r="2093" spans="1:4" x14ac:dyDescent="0.35">
      <c r="A2093" s="73" t="s">
        <v>75</v>
      </c>
      <c r="B2093" s="85" t="s">
        <v>343</v>
      </c>
      <c r="C2093" s="85" t="s">
        <v>85</v>
      </c>
      <c r="D2093" s="85" t="s">
        <v>86</v>
      </c>
    </row>
    <row r="2094" spans="1:4" x14ac:dyDescent="0.35">
      <c r="A2094" s="73" t="s">
        <v>75</v>
      </c>
      <c r="B2094" s="85" t="s">
        <v>343</v>
      </c>
      <c r="C2094" s="85" t="s">
        <v>87</v>
      </c>
      <c r="D2094" s="85" t="s">
        <v>88</v>
      </c>
    </row>
    <row r="2095" spans="1:4" x14ac:dyDescent="0.35">
      <c r="A2095" s="73" t="s">
        <v>75</v>
      </c>
      <c r="B2095" s="85" t="s">
        <v>343</v>
      </c>
      <c r="C2095" s="85" t="s">
        <v>89</v>
      </c>
      <c r="D2095" s="85" t="s">
        <v>90</v>
      </c>
    </row>
    <row r="2096" spans="1:4" x14ac:dyDescent="0.35">
      <c r="A2096" s="73" t="s">
        <v>75</v>
      </c>
      <c r="B2096" s="85" t="s">
        <v>343</v>
      </c>
      <c r="C2096" s="85" t="s">
        <v>91</v>
      </c>
      <c r="D2096" s="85" t="s">
        <v>92</v>
      </c>
    </row>
    <row r="2097" spans="1:4" x14ac:dyDescent="0.35">
      <c r="A2097" s="73" t="s">
        <v>75</v>
      </c>
      <c r="B2097" s="85" t="s">
        <v>343</v>
      </c>
      <c r="C2097" s="85" t="s">
        <v>93</v>
      </c>
      <c r="D2097" s="85" t="s">
        <v>94</v>
      </c>
    </row>
    <row r="2098" spans="1:4" x14ac:dyDescent="0.35">
      <c r="A2098" s="73" t="s">
        <v>75</v>
      </c>
      <c r="B2098" s="85" t="s">
        <v>343</v>
      </c>
      <c r="C2098" s="85" t="s">
        <v>95</v>
      </c>
      <c r="D2098" s="85" t="s">
        <v>96</v>
      </c>
    </row>
    <row r="2099" spans="1:4" x14ac:dyDescent="0.35">
      <c r="A2099" s="73" t="s">
        <v>75</v>
      </c>
      <c r="B2099" s="85" t="s">
        <v>343</v>
      </c>
      <c r="C2099" s="85" t="s">
        <v>97</v>
      </c>
      <c r="D2099" s="85" t="s">
        <v>98</v>
      </c>
    </row>
    <row r="2100" spans="1:4" x14ac:dyDescent="0.35">
      <c r="A2100" s="73" t="s">
        <v>75</v>
      </c>
      <c r="B2100" s="85" t="s">
        <v>343</v>
      </c>
      <c r="C2100" s="85" t="s">
        <v>99</v>
      </c>
      <c r="D2100" s="85" t="s">
        <v>100</v>
      </c>
    </row>
    <row r="2101" spans="1:4" x14ac:dyDescent="0.35">
      <c r="A2101" s="73" t="s">
        <v>75</v>
      </c>
      <c r="B2101" s="85" t="s">
        <v>343</v>
      </c>
      <c r="C2101" s="85" t="s">
        <v>101</v>
      </c>
      <c r="D2101" s="85" t="s">
        <v>102</v>
      </c>
    </row>
    <row r="2102" spans="1:4" x14ac:dyDescent="0.35">
      <c r="A2102" s="73" t="s">
        <v>75</v>
      </c>
      <c r="B2102" s="85" t="s">
        <v>343</v>
      </c>
      <c r="C2102" s="85" t="s">
        <v>103</v>
      </c>
      <c r="D2102" s="85" t="s">
        <v>105</v>
      </c>
    </row>
    <row r="2103" spans="1:4" x14ac:dyDescent="0.35">
      <c r="A2103" s="73" t="s">
        <v>75</v>
      </c>
      <c r="B2103" s="85" t="s">
        <v>343</v>
      </c>
      <c r="C2103" s="85" t="s">
        <v>104</v>
      </c>
      <c r="D2103" s="85" t="s">
        <v>146</v>
      </c>
    </row>
    <row r="2104" spans="1:4" x14ac:dyDescent="0.35">
      <c r="A2104" s="73" t="s">
        <v>75</v>
      </c>
      <c r="B2104" s="85" t="s">
        <v>343</v>
      </c>
      <c r="C2104" s="85" t="s">
        <v>106</v>
      </c>
      <c r="D2104" s="85" t="s">
        <v>78</v>
      </c>
    </row>
    <row r="2105" spans="1:4" x14ac:dyDescent="0.35">
      <c r="A2105" s="73" t="s">
        <v>75</v>
      </c>
      <c r="B2105" s="85" t="s">
        <v>343</v>
      </c>
      <c r="C2105" s="85" t="s">
        <v>108</v>
      </c>
      <c r="D2105" s="85" t="s">
        <v>170</v>
      </c>
    </row>
    <row r="2106" spans="1:4" x14ac:dyDescent="0.35">
      <c r="A2106" s="73" t="s">
        <v>75</v>
      </c>
      <c r="B2106" s="85" t="s">
        <v>343</v>
      </c>
      <c r="C2106" s="85" t="s">
        <v>110</v>
      </c>
      <c r="D2106" s="85" t="s">
        <v>178</v>
      </c>
    </row>
    <row r="2107" spans="1:4" x14ac:dyDescent="0.35">
      <c r="A2107" s="73" t="s">
        <v>75</v>
      </c>
      <c r="B2107" s="85" t="s">
        <v>343</v>
      </c>
      <c r="C2107" s="85" t="s">
        <v>112</v>
      </c>
      <c r="D2107" s="85" t="s">
        <v>179</v>
      </c>
    </row>
    <row r="2108" spans="1:4" x14ac:dyDescent="0.35">
      <c r="A2108" s="73" t="s">
        <v>75</v>
      </c>
      <c r="B2108" s="85" t="s">
        <v>343</v>
      </c>
      <c r="C2108" s="85" t="s">
        <v>114</v>
      </c>
      <c r="D2108" s="85" t="s">
        <v>180</v>
      </c>
    </row>
    <row r="2109" spans="1:4" x14ac:dyDescent="0.35">
      <c r="A2109" s="73" t="s">
        <v>75</v>
      </c>
      <c r="B2109" s="85" t="s">
        <v>343</v>
      </c>
      <c r="C2109" s="85" t="s">
        <v>116</v>
      </c>
      <c r="D2109" s="85" t="s">
        <v>84</v>
      </c>
    </row>
    <row r="2110" spans="1:4" x14ac:dyDescent="0.35">
      <c r="A2110" s="73" t="s">
        <v>75</v>
      </c>
      <c r="B2110" s="85" t="s">
        <v>343</v>
      </c>
      <c r="C2110" s="85" t="s">
        <v>118</v>
      </c>
      <c r="D2110" s="85" t="s">
        <v>86</v>
      </c>
    </row>
    <row r="2111" spans="1:4" x14ac:dyDescent="0.35">
      <c r="A2111" s="73" t="s">
        <v>75</v>
      </c>
      <c r="B2111" s="85" t="s">
        <v>343</v>
      </c>
      <c r="C2111" s="85" t="s">
        <v>120</v>
      </c>
      <c r="D2111" s="85" t="s">
        <v>321</v>
      </c>
    </row>
    <row r="2112" spans="1:4" x14ac:dyDescent="0.35">
      <c r="A2112" s="73" t="s">
        <v>75</v>
      </c>
      <c r="B2112" s="85" t="s">
        <v>343</v>
      </c>
      <c r="C2112" s="85" t="s">
        <v>122</v>
      </c>
      <c r="D2112" s="85" t="s">
        <v>323</v>
      </c>
    </row>
    <row r="2113" spans="1:4" x14ac:dyDescent="0.35">
      <c r="A2113" s="73" t="s">
        <v>75</v>
      </c>
      <c r="B2113" s="85" t="s">
        <v>343</v>
      </c>
      <c r="C2113" s="85" t="s">
        <v>124</v>
      </c>
      <c r="D2113" s="85" t="s">
        <v>262</v>
      </c>
    </row>
    <row r="2114" spans="1:4" x14ac:dyDescent="0.35">
      <c r="A2114" s="73" t="s">
        <v>75</v>
      </c>
      <c r="B2114" s="85" t="s">
        <v>343</v>
      </c>
      <c r="C2114" s="85" t="s">
        <v>126</v>
      </c>
      <c r="D2114" s="85" t="s">
        <v>127</v>
      </c>
    </row>
    <row r="2115" spans="1:4" x14ac:dyDescent="0.35">
      <c r="A2115" s="73" t="s">
        <v>75</v>
      </c>
      <c r="B2115" s="85" t="s">
        <v>343</v>
      </c>
      <c r="C2115" s="85" t="s">
        <v>128</v>
      </c>
      <c r="D2115" s="85" t="s">
        <v>129</v>
      </c>
    </row>
    <row r="2116" spans="1:4" x14ac:dyDescent="0.35">
      <c r="A2116" s="73" t="s">
        <v>75</v>
      </c>
      <c r="B2116" s="85" t="s">
        <v>343</v>
      </c>
      <c r="C2116" s="85" t="s">
        <v>130</v>
      </c>
      <c r="D2116" s="85" t="s">
        <v>131</v>
      </c>
    </row>
    <row r="2117" spans="1:4" x14ac:dyDescent="0.35">
      <c r="A2117" s="73" t="s">
        <v>75</v>
      </c>
      <c r="B2117" s="85" t="s">
        <v>343</v>
      </c>
      <c r="C2117" s="85" t="s">
        <v>132</v>
      </c>
      <c r="D2117" s="85" t="s">
        <v>133</v>
      </c>
    </row>
    <row r="2118" spans="1:4" x14ac:dyDescent="0.35">
      <c r="A2118" s="73" t="s">
        <v>75</v>
      </c>
      <c r="B2118" s="85" t="s">
        <v>343</v>
      </c>
      <c r="C2118" s="85" t="s">
        <v>134</v>
      </c>
      <c r="D2118" s="85" t="s">
        <v>127</v>
      </c>
    </row>
    <row r="2119" spans="1:4" x14ac:dyDescent="0.35">
      <c r="A2119" s="73" t="s">
        <v>75</v>
      </c>
      <c r="B2119" s="85" t="s">
        <v>343</v>
      </c>
      <c r="C2119" s="85" t="s">
        <v>135</v>
      </c>
      <c r="D2119" s="85" t="s">
        <v>136</v>
      </c>
    </row>
    <row r="2120" spans="1:4" x14ac:dyDescent="0.35">
      <c r="A2120" s="73" t="s">
        <v>75</v>
      </c>
      <c r="B2120" s="85" t="s">
        <v>343</v>
      </c>
      <c r="C2120" s="85" t="s">
        <v>137</v>
      </c>
      <c r="D2120" s="85" t="s">
        <v>138</v>
      </c>
    </row>
    <row r="2121" spans="1:4" x14ac:dyDescent="0.35">
      <c r="A2121" s="73" t="s">
        <v>75</v>
      </c>
      <c r="B2121" s="85" t="s">
        <v>343</v>
      </c>
      <c r="C2121" s="85" t="s">
        <v>139</v>
      </c>
      <c r="D2121" s="85" t="s">
        <v>98</v>
      </c>
    </row>
    <row r="2122" spans="1:4" x14ac:dyDescent="0.35">
      <c r="A2122" s="73" t="s">
        <v>75</v>
      </c>
      <c r="B2122" s="85" t="s">
        <v>343</v>
      </c>
      <c r="C2122" s="85" t="s">
        <v>140</v>
      </c>
      <c r="D2122" s="85" t="s">
        <v>98</v>
      </c>
    </row>
    <row r="2123" spans="1:4" x14ac:dyDescent="0.35">
      <c r="A2123" s="73" t="s">
        <v>75</v>
      </c>
      <c r="B2123" s="85" t="s">
        <v>343</v>
      </c>
      <c r="C2123" s="85" t="s">
        <v>141</v>
      </c>
      <c r="D2123" s="85" t="s">
        <v>98</v>
      </c>
    </row>
    <row r="2124" spans="1:4" x14ac:dyDescent="0.35">
      <c r="A2124" s="73" t="s">
        <v>75</v>
      </c>
      <c r="B2124" s="85" t="s">
        <v>343</v>
      </c>
      <c r="C2124" s="85" t="s">
        <v>142</v>
      </c>
      <c r="D2124" s="85" t="s">
        <v>98</v>
      </c>
    </row>
    <row r="2125" spans="1:4" x14ac:dyDescent="0.35">
      <c r="A2125" s="73" t="s">
        <v>75</v>
      </c>
      <c r="B2125" s="85" t="s">
        <v>343</v>
      </c>
      <c r="C2125" s="85" t="s">
        <v>143</v>
      </c>
      <c r="D2125" s="85" t="s">
        <v>98</v>
      </c>
    </row>
    <row r="2126" spans="1:4" x14ac:dyDescent="0.35">
      <c r="A2126" s="73" t="s">
        <v>75</v>
      </c>
      <c r="B2126" s="85" t="s">
        <v>343</v>
      </c>
      <c r="C2126" s="85" t="s">
        <v>144</v>
      </c>
      <c r="D2126" s="85" t="s">
        <v>98</v>
      </c>
    </row>
    <row r="2127" spans="1:4" x14ac:dyDescent="0.35">
      <c r="A2127" s="73" t="s">
        <v>75</v>
      </c>
      <c r="B2127" s="85" t="s">
        <v>344</v>
      </c>
      <c r="C2127" s="85" t="s">
        <v>77</v>
      </c>
      <c r="D2127" s="85" t="s">
        <v>78</v>
      </c>
    </row>
    <row r="2128" spans="1:4" x14ac:dyDescent="0.35">
      <c r="A2128" s="73" t="s">
        <v>75</v>
      </c>
      <c r="B2128" s="85" t="s">
        <v>344</v>
      </c>
      <c r="C2128" s="85" t="s">
        <v>79</v>
      </c>
      <c r="D2128" s="85" t="s">
        <v>80</v>
      </c>
    </row>
    <row r="2129" spans="1:4" x14ac:dyDescent="0.35">
      <c r="A2129" s="73" t="s">
        <v>75</v>
      </c>
      <c r="B2129" s="85" t="s">
        <v>344</v>
      </c>
      <c r="C2129" s="85" t="s">
        <v>81</v>
      </c>
      <c r="D2129" s="85" t="s">
        <v>82</v>
      </c>
    </row>
    <row r="2130" spans="1:4" x14ac:dyDescent="0.35">
      <c r="A2130" s="73" t="s">
        <v>75</v>
      </c>
      <c r="B2130" s="85" t="s">
        <v>344</v>
      </c>
      <c r="C2130" s="85" t="s">
        <v>83</v>
      </c>
      <c r="D2130" s="85" t="s">
        <v>84</v>
      </c>
    </row>
    <row r="2131" spans="1:4" x14ac:dyDescent="0.35">
      <c r="A2131" s="73" t="s">
        <v>75</v>
      </c>
      <c r="B2131" s="85" t="s">
        <v>344</v>
      </c>
      <c r="C2131" s="85" t="s">
        <v>85</v>
      </c>
      <c r="D2131" s="85" t="s">
        <v>86</v>
      </c>
    </row>
    <row r="2132" spans="1:4" x14ac:dyDescent="0.35">
      <c r="A2132" s="73" t="s">
        <v>75</v>
      </c>
      <c r="B2132" s="85" t="s">
        <v>344</v>
      </c>
      <c r="C2132" s="85" t="s">
        <v>87</v>
      </c>
      <c r="D2132" s="85" t="s">
        <v>88</v>
      </c>
    </row>
    <row r="2133" spans="1:4" x14ac:dyDescent="0.35">
      <c r="A2133" s="73" t="s">
        <v>75</v>
      </c>
      <c r="B2133" s="85" t="s">
        <v>344</v>
      </c>
      <c r="C2133" s="85" t="s">
        <v>89</v>
      </c>
      <c r="D2133" s="85" t="s">
        <v>90</v>
      </c>
    </row>
    <row r="2134" spans="1:4" x14ac:dyDescent="0.35">
      <c r="A2134" s="73" t="s">
        <v>75</v>
      </c>
      <c r="B2134" s="85" t="s">
        <v>344</v>
      </c>
      <c r="C2134" s="85" t="s">
        <v>91</v>
      </c>
      <c r="D2134" s="85" t="s">
        <v>92</v>
      </c>
    </row>
    <row r="2135" spans="1:4" x14ac:dyDescent="0.35">
      <c r="A2135" s="73" t="s">
        <v>75</v>
      </c>
      <c r="B2135" s="85" t="s">
        <v>344</v>
      </c>
      <c r="C2135" s="85" t="s">
        <v>93</v>
      </c>
      <c r="D2135" s="85" t="s">
        <v>94</v>
      </c>
    </row>
    <row r="2136" spans="1:4" x14ac:dyDescent="0.35">
      <c r="A2136" s="73" t="s">
        <v>75</v>
      </c>
      <c r="B2136" s="85" t="s">
        <v>344</v>
      </c>
      <c r="C2136" s="85" t="s">
        <v>95</v>
      </c>
      <c r="D2136" s="85" t="s">
        <v>96</v>
      </c>
    </row>
    <row r="2137" spans="1:4" x14ac:dyDescent="0.35">
      <c r="A2137" s="73" t="s">
        <v>75</v>
      </c>
      <c r="B2137" s="85" t="s">
        <v>344</v>
      </c>
      <c r="C2137" s="85" t="s">
        <v>97</v>
      </c>
      <c r="D2137" s="85" t="s">
        <v>98</v>
      </c>
    </row>
    <row r="2138" spans="1:4" x14ac:dyDescent="0.35">
      <c r="A2138" s="73" t="s">
        <v>75</v>
      </c>
      <c r="B2138" s="85" t="s">
        <v>344</v>
      </c>
      <c r="C2138" s="85" t="s">
        <v>99</v>
      </c>
      <c r="D2138" s="85" t="s">
        <v>100</v>
      </c>
    </row>
    <row r="2139" spans="1:4" x14ac:dyDescent="0.35">
      <c r="A2139" s="73" t="s">
        <v>75</v>
      </c>
      <c r="B2139" s="85" t="s">
        <v>344</v>
      </c>
      <c r="C2139" s="85" t="s">
        <v>101</v>
      </c>
      <c r="D2139" s="85" t="s">
        <v>102</v>
      </c>
    </row>
    <row r="2140" spans="1:4" x14ac:dyDescent="0.35">
      <c r="A2140" s="73" t="s">
        <v>75</v>
      </c>
      <c r="B2140" s="85" t="s">
        <v>344</v>
      </c>
      <c r="C2140" s="85" t="s">
        <v>103</v>
      </c>
      <c r="D2140" s="85" t="s">
        <v>146</v>
      </c>
    </row>
    <row r="2141" spans="1:4" x14ac:dyDescent="0.35">
      <c r="A2141" s="73" t="s">
        <v>75</v>
      </c>
      <c r="B2141" s="85" t="s">
        <v>344</v>
      </c>
      <c r="C2141" s="85" t="s">
        <v>104</v>
      </c>
      <c r="D2141" s="85" t="s">
        <v>109</v>
      </c>
    </row>
    <row r="2142" spans="1:4" x14ac:dyDescent="0.35">
      <c r="A2142" s="73" t="s">
        <v>75</v>
      </c>
      <c r="B2142" s="85" t="s">
        <v>344</v>
      </c>
      <c r="C2142" s="85" t="s">
        <v>106</v>
      </c>
      <c r="D2142" s="85" t="s">
        <v>147</v>
      </c>
    </row>
    <row r="2143" spans="1:4" x14ac:dyDescent="0.35">
      <c r="A2143" s="73" t="s">
        <v>75</v>
      </c>
      <c r="B2143" s="85" t="s">
        <v>344</v>
      </c>
      <c r="C2143" s="85" t="s">
        <v>108</v>
      </c>
      <c r="D2143" s="85" t="s">
        <v>148</v>
      </c>
    </row>
    <row r="2144" spans="1:4" x14ac:dyDescent="0.35">
      <c r="A2144" s="73" t="s">
        <v>75</v>
      </c>
      <c r="B2144" s="85" t="s">
        <v>344</v>
      </c>
      <c r="C2144" s="85" t="s">
        <v>110</v>
      </c>
      <c r="D2144" s="85" t="s">
        <v>149</v>
      </c>
    </row>
    <row r="2145" spans="1:4" x14ac:dyDescent="0.35">
      <c r="A2145" s="73" t="s">
        <v>75</v>
      </c>
      <c r="B2145" s="85" t="s">
        <v>344</v>
      </c>
      <c r="C2145" s="85" t="s">
        <v>112</v>
      </c>
      <c r="D2145" s="85" t="s">
        <v>115</v>
      </c>
    </row>
    <row r="2146" spans="1:4" x14ac:dyDescent="0.35">
      <c r="A2146" s="73" t="s">
        <v>75</v>
      </c>
      <c r="B2146" s="85" t="s">
        <v>344</v>
      </c>
      <c r="C2146" s="85" t="s">
        <v>114</v>
      </c>
      <c r="D2146" s="85" t="s">
        <v>150</v>
      </c>
    </row>
    <row r="2147" spans="1:4" x14ac:dyDescent="0.35">
      <c r="A2147" s="73" t="s">
        <v>75</v>
      </c>
      <c r="B2147" s="85" t="s">
        <v>344</v>
      </c>
      <c r="C2147" s="85" t="s">
        <v>116</v>
      </c>
      <c r="D2147" s="85" t="s">
        <v>151</v>
      </c>
    </row>
    <row r="2148" spans="1:4" x14ac:dyDescent="0.35">
      <c r="A2148" s="73" t="s">
        <v>75</v>
      </c>
      <c r="B2148" s="85" t="s">
        <v>344</v>
      </c>
      <c r="C2148" s="85" t="s">
        <v>118</v>
      </c>
      <c r="D2148" s="85" t="s">
        <v>152</v>
      </c>
    </row>
    <row r="2149" spans="1:4" x14ac:dyDescent="0.35">
      <c r="A2149" s="73" t="s">
        <v>75</v>
      </c>
      <c r="B2149" s="85" t="s">
        <v>344</v>
      </c>
      <c r="C2149" s="85" t="s">
        <v>120</v>
      </c>
      <c r="D2149" s="85" t="s">
        <v>244</v>
      </c>
    </row>
    <row r="2150" spans="1:4" x14ac:dyDescent="0.35">
      <c r="A2150" s="73" t="s">
        <v>75</v>
      </c>
      <c r="B2150" s="85" t="s">
        <v>344</v>
      </c>
      <c r="C2150" s="85" t="s">
        <v>122</v>
      </c>
      <c r="D2150" s="85" t="s">
        <v>245</v>
      </c>
    </row>
    <row r="2151" spans="1:4" x14ac:dyDescent="0.35">
      <c r="A2151" s="73" t="s">
        <v>75</v>
      </c>
      <c r="B2151" s="85" t="s">
        <v>344</v>
      </c>
      <c r="C2151" s="85" t="s">
        <v>124</v>
      </c>
      <c r="D2151" s="85" t="s">
        <v>246</v>
      </c>
    </row>
    <row r="2152" spans="1:4" x14ac:dyDescent="0.35">
      <c r="A2152" s="73" t="s">
        <v>75</v>
      </c>
      <c r="B2152" s="85" t="s">
        <v>344</v>
      </c>
      <c r="C2152" s="85" t="s">
        <v>126</v>
      </c>
      <c r="D2152" s="85" t="s">
        <v>127</v>
      </c>
    </row>
    <row r="2153" spans="1:4" x14ac:dyDescent="0.35">
      <c r="A2153" s="73" t="s">
        <v>75</v>
      </c>
      <c r="B2153" s="85" t="s">
        <v>344</v>
      </c>
      <c r="C2153" s="85" t="s">
        <v>128</v>
      </c>
      <c r="D2153" s="85" t="s">
        <v>129</v>
      </c>
    </row>
    <row r="2154" spans="1:4" x14ac:dyDescent="0.35">
      <c r="A2154" s="73" t="s">
        <v>75</v>
      </c>
      <c r="B2154" s="85" t="s">
        <v>344</v>
      </c>
      <c r="C2154" s="85" t="s">
        <v>130</v>
      </c>
      <c r="D2154" s="85" t="s">
        <v>131</v>
      </c>
    </row>
    <row r="2155" spans="1:4" x14ac:dyDescent="0.35">
      <c r="A2155" s="73" t="s">
        <v>75</v>
      </c>
      <c r="B2155" s="85" t="s">
        <v>344</v>
      </c>
      <c r="C2155" s="85" t="s">
        <v>132</v>
      </c>
      <c r="D2155" s="85" t="s">
        <v>133</v>
      </c>
    </row>
    <row r="2156" spans="1:4" x14ac:dyDescent="0.35">
      <c r="A2156" s="73" t="s">
        <v>75</v>
      </c>
      <c r="B2156" s="85" t="s">
        <v>344</v>
      </c>
      <c r="C2156" s="85" t="s">
        <v>134</v>
      </c>
      <c r="D2156" s="85" t="s">
        <v>127</v>
      </c>
    </row>
    <row r="2157" spans="1:4" x14ac:dyDescent="0.35">
      <c r="A2157" s="73" t="s">
        <v>75</v>
      </c>
      <c r="B2157" s="85" t="s">
        <v>344</v>
      </c>
      <c r="C2157" s="85" t="s">
        <v>135</v>
      </c>
      <c r="D2157" s="85" t="s">
        <v>136</v>
      </c>
    </row>
    <row r="2158" spans="1:4" x14ac:dyDescent="0.35">
      <c r="A2158" s="73" t="s">
        <v>75</v>
      </c>
      <c r="B2158" s="85" t="s">
        <v>344</v>
      </c>
      <c r="C2158" s="85" t="s">
        <v>137</v>
      </c>
      <c r="D2158" s="85" t="s">
        <v>138</v>
      </c>
    </row>
    <row r="2159" spans="1:4" x14ac:dyDescent="0.35">
      <c r="A2159" s="73" t="s">
        <v>75</v>
      </c>
      <c r="B2159" s="85" t="s">
        <v>344</v>
      </c>
      <c r="C2159" s="85" t="s">
        <v>139</v>
      </c>
      <c r="D2159" s="85" t="s">
        <v>98</v>
      </c>
    </row>
    <row r="2160" spans="1:4" x14ac:dyDescent="0.35">
      <c r="A2160" s="73" t="s">
        <v>75</v>
      </c>
      <c r="B2160" s="85" t="s">
        <v>344</v>
      </c>
      <c r="C2160" s="85" t="s">
        <v>140</v>
      </c>
      <c r="D2160" s="85" t="s">
        <v>98</v>
      </c>
    </row>
    <row r="2161" spans="1:4" x14ac:dyDescent="0.35">
      <c r="A2161" s="73" t="s">
        <v>75</v>
      </c>
      <c r="B2161" s="85" t="s">
        <v>344</v>
      </c>
      <c r="C2161" s="85" t="s">
        <v>141</v>
      </c>
      <c r="D2161" s="85" t="s">
        <v>98</v>
      </c>
    </row>
    <row r="2162" spans="1:4" x14ac:dyDescent="0.35">
      <c r="A2162" s="73" t="s">
        <v>75</v>
      </c>
      <c r="B2162" s="85" t="s">
        <v>344</v>
      </c>
      <c r="C2162" s="85" t="s">
        <v>142</v>
      </c>
      <c r="D2162" s="85" t="s">
        <v>98</v>
      </c>
    </row>
    <row r="2163" spans="1:4" x14ac:dyDescent="0.35">
      <c r="A2163" s="73" t="s">
        <v>75</v>
      </c>
      <c r="B2163" s="85" t="s">
        <v>344</v>
      </c>
      <c r="C2163" s="85" t="s">
        <v>143</v>
      </c>
      <c r="D2163" s="85" t="s">
        <v>98</v>
      </c>
    </row>
    <row r="2164" spans="1:4" x14ac:dyDescent="0.35">
      <c r="A2164" s="73" t="s">
        <v>75</v>
      </c>
      <c r="B2164" s="85" t="s">
        <v>344</v>
      </c>
      <c r="C2164" s="85" t="s">
        <v>144</v>
      </c>
      <c r="D2164" s="85" t="s">
        <v>98</v>
      </c>
    </row>
    <row r="2165" spans="1:4" x14ac:dyDescent="0.35">
      <c r="A2165" s="73" t="s">
        <v>75</v>
      </c>
      <c r="B2165" s="85" t="s">
        <v>345</v>
      </c>
      <c r="C2165" s="85" t="s">
        <v>77</v>
      </c>
      <c r="D2165" s="86" t="s">
        <v>78</v>
      </c>
    </row>
    <row r="2166" spans="1:4" x14ac:dyDescent="0.35">
      <c r="A2166" s="73" t="s">
        <v>75</v>
      </c>
      <c r="B2166" s="85" t="s">
        <v>345</v>
      </c>
      <c r="C2166" s="85" t="s">
        <v>79</v>
      </c>
      <c r="D2166" s="86" t="s">
        <v>80</v>
      </c>
    </row>
    <row r="2167" spans="1:4" x14ac:dyDescent="0.35">
      <c r="A2167" s="73" t="s">
        <v>75</v>
      </c>
      <c r="B2167" s="85" t="s">
        <v>345</v>
      </c>
      <c r="C2167" s="85" t="s">
        <v>81</v>
      </c>
      <c r="D2167" s="86" t="s">
        <v>82</v>
      </c>
    </row>
    <row r="2168" spans="1:4" x14ac:dyDescent="0.35">
      <c r="A2168" s="73" t="s">
        <v>75</v>
      </c>
      <c r="B2168" s="85" t="s">
        <v>345</v>
      </c>
      <c r="C2168" s="85" t="s">
        <v>83</v>
      </c>
      <c r="D2168" s="86" t="s">
        <v>84</v>
      </c>
    </row>
    <row r="2169" spans="1:4" x14ac:dyDescent="0.35">
      <c r="A2169" s="73" t="s">
        <v>75</v>
      </c>
      <c r="B2169" s="85" t="s">
        <v>345</v>
      </c>
      <c r="C2169" s="85" t="s">
        <v>85</v>
      </c>
      <c r="D2169" s="86" t="s">
        <v>86</v>
      </c>
    </row>
    <row r="2170" spans="1:4" x14ac:dyDescent="0.35">
      <c r="A2170" s="73" t="s">
        <v>75</v>
      </c>
      <c r="B2170" s="85" t="s">
        <v>345</v>
      </c>
      <c r="C2170" s="85" t="s">
        <v>87</v>
      </c>
      <c r="D2170" s="86" t="s">
        <v>88</v>
      </c>
    </row>
    <row r="2171" spans="1:4" x14ac:dyDescent="0.35">
      <c r="A2171" s="73" t="s">
        <v>75</v>
      </c>
      <c r="B2171" s="85" t="s">
        <v>345</v>
      </c>
      <c r="C2171" s="85" t="s">
        <v>89</v>
      </c>
      <c r="D2171" s="86" t="s">
        <v>90</v>
      </c>
    </row>
    <row r="2172" spans="1:4" x14ac:dyDescent="0.35">
      <c r="A2172" s="73" t="s">
        <v>75</v>
      </c>
      <c r="B2172" s="85" t="s">
        <v>345</v>
      </c>
      <c r="C2172" s="85" t="s">
        <v>91</v>
      </c>
      <c r="D2172" s="86" t="s">
        <v>92</v>
      </c>
    </row>
    <row r="2173" spans="1:4" x14ac:dyDescent="0.35">
      <c r="A2173" s="73" t="s">
        <v>75</v>
      </c>
      <c r="B2173" s="85" t="s">
        <v>345</v>
      </c>
      <c r="C2173" s="85" t="s">
        <v>93</v>
      </c>
      <c r="D2173" s="86" t="s">
        <v>94</v>
      </c>
    </row>
    <row r="2174" spans="1:4" x14ac:dyDescent="0.35">
      <c r="A2174" s="73" t="s">
        <v>75</v>
      </c>
      <c r="B2174" s="85" t="s">
        <v>345</v>
      </c>
      <c r="C2174" s="85" t="s">
        <v>95</v>
      </c>
      <c r="D2174" s="86" t="s">
        <v>96</v>
      </c>
    </row>
    <row r="2175" spans="1:4" x14ac:dyDescent="0.35">
      <c r="A2175" s="73" t="s">
        <v>75</v>
      </c>
      <c r="B2175" s="85" t="s">
        <v>345</v>
      </c>
      <c r="C2175" s="85" t="s">
        <v>97</v>
      </c>
      <c r="D2175" s="85" t="s">
        <v>98</v>
      </c>
    </row>
    <row r="2176" spans="1:4" x14ac:dyDescent="0.35">
      <c r="A2176" s="73" t="s">
        <v>75</v>
      </c>
      <c r="B2176" s="85" t="s">
        <v>345</v>
      </c>
      <c r="C2176" s="85" t="s">
        <v>99</v>
      </c>
      <c r="D2176" s="86" t="s">
        <v>100</v>
      </c>
    </row>
    <row r="2177" spans="1:4" x14ac:dyDescent="0.35">
      <c r="A2177" s="73" t="s">
        <v>75</v>
      </c>
      <c r="B2177" s="85" t="s">
        <v>345</v>
      </c>
      <c r="C2177" s="85" t="s">
        <v>101</v>
      </c>
      <c r="D2177" s="86" t="s">
        <v>102</v>
      </c>
    </row>
    <row r="2178" spans="1:4" x14ac:dyDescent="0.35">
      <c r="A2178" s="73" t="s">
        <v>75</v>
      </c>
      <c r="B2178" s="85" t="s">
        <v>345</v>
      </c>
      <c r="C2178" s="85" t="s">
        <v>103</v>
      </c>
      <c r="D2178" s="86" t="s">
        <v>250</v>
      </c>
    </row>
    <row r="2179" spans="1:4" x14ac:dyDescent="0.35">
      <c r="A2179" s="73" t="s">
        <v>75</v>
      </c>
      <c r="B2179" s="85" t="s">
        <v>345</v>
      </c>
      <c r="C2179" s="85" t="s">
        <v>104</v>
      </c>
      <c r="D2179" s="86" t="s">
        <v>115</v>
      </c>
    </row>
    <row r="2180" spans="1:4" x14ac:dyDescent="0.35">
      <c r="A2180" s="73" t="s">
        <v>75</v>
      </c>
      <c r="B2180" s="85" t="s">
        <v>345</v>
      </c>
      <c r="C2180" s="85" t="s">
        <v>106</v>
      </c>
      <c r="D2180" s="86" t="s">
        <v>94</v>
      </c>
    </row>
    <row r="2181" spans="1:4" x14ac:dyDescent="0.35">
      <c r="A2181" s="73" t="s">
        <v>75</v>
      </c>
      <c r="B2181" s="85" t="s">
        <v>345</v>
      </c>
      <c r="C2181" s="85" t="s">
        <v>108</v>
      </c>
      <c r="D2181" s="86" t="s">
        <v>251</v>
      </c>
    </row>
    <row r="2182" spans="1:4" x14ac:dyDescent="0.35">
      <c r="A2182" s="73" t="s">
        <v>75</v>
      </c>
      <c r="B2182" s="85" t="s">
        <v>345</v>
      </c>
      <c r="C2182" s="85" t="s">
        <v>110</v>
      </c>
      <c r="D2182" s="86" t="s">
        <v>96</v>
      </c>
    </row>
    <row r="2183" spans="1:4" x14ac:dyDescent="0.35">
      <c r="A2183" s="73" t="s">
        <v>75</v>
      </c>
      <c r="B2183" s="85" t="s">
        <v>345</v>
      </c>
      <c r="C2183" s="85" t="s">
        <v>112</v>
      </c>
      <c r="D2183" s="86" t="s">
        <v>252</v>
      </c>
    </row>
    <row r="2184" spans="1:4" x14ac:dyDescent="0.35">
      <c r="A2184" s="73" t="s">
        <v>75</v>
      </c>
      <c r="B2184" s="85" t="s">
        <v>345</v>
      </c>
      <c r="C2184" s="85" t="s">
        <v>114</v>
      </c>
      <c r="D2184" s="86" t="s">
        <v>178</v>
      </c>
    </row>
    <row r="2185" spans="1:4" x14ac:dyDescent="0.35">
      <c r="A2185" s="73" t="s">
        <v>75</v>
      </c>
      <c r="B2185" s="85" t="s">
        <v>345</v>
      </c>
      <c r="C2185" s="85" t="s">
        <v>116</v>
      </c>
      <c r="D2185" s="86" t="s">
        <v>113</v>
      </c>
    </row>
    <row r="2186" spans="1:4" x14ac:dyDescent="0.35">
      <c r="A2186" s="73" t="s">
        <v>75</v>
      </c>
      <c r="B2186" s="85" t="s">
        <v>345</v>
      </c>
      <c r="C2186" s="85" t="s">
        <v>118</v>
      </c>
      <c r="D2186" s="86" t="s">
        <v>253</v>
      </c>
    </row>
    <row r="2187" spans="1:4" x14ac:dyDescent="0.35">
      <c r="A2187" s="73" t="s">
        <v>75</v>
      </c>
      <c r="B2187" s="85" t="s">
        <v>345</v>
      </c>
      <c r="C2187" s="85" t="s">
        <v>120</v>
      </c>
      <c r="D2187" s="86" t="s">
        <v>202</v>
      </c>
    </row>
    <row r="2188" spans="1:4" x14ac:dyDescent="0.35">
      <c r="A2188" s="73" t="s">
        <v>75</v>
      </c>
      <c r="B2188" s="85" t="s">
        <v>345</v>
      </c>
      <c r="C2188" s="85" t="s">
        <v>122</v>
      </c>
      <c r="D2188" s="86" t="s">
        <v>254</v>
      </c>
    </row>
    <row r="2189" spans="1:4" x14ac:dyDescent="0.35">
      <c r="A2189" s="73" t="s">
        <v>75</v>
      </c>
      <c r="B2189" s="85" t="s">
        <v>345</v>
      </c>
      <c r="C2189" s="85" t="s">
        <v>124</v>
      </c>
      <c r="D2189" s="86" t="s">
        <v>255</v>
      </c>
    </row>
    <row r="2190" spans="1:4" x14ac:dyDescent="0.35">
      <c r="A2190" s="73" t="s">
        <v>75</v>
      </c>
      <c r="B2190" s="85" t="s">
        <v>345</v>
      </c>
      <c r="C2190" s="85" t="s">
        <v>126</v>
      </c>
      <c r="D2190" s="86" t="s">
        <v>127</v>
      </c>
    </row>
    <row r="2191" spans="1:4" x14ac:dyDescent="0.35">
      <c r="A2191" s="73" t="s">
        <v>75</v>
      </c>
      <c r="B2191" s="85" t="s">
        <v>345</v>
      </c>
      <c r="C2191" s="85" t="s">
        <v>128</v>
      </c>
      <c r="D2191" s="86" t="s">
        <v>129</v>
      </c>
    </row>
    <row r="2192" spans="1:4" x14ac:dyDescent="0.35">
      <c r="A2192" s="73" t="s">
        <v>75</v>
      </c>
      <c r="B2192" s="85" t="s">
        <v>345</v>
      </c>
      <c r="C2192" s="85" t="s">
        <v>130</v>
      </c>
      <c r="D2192" s="86" t="s">
        <v>131</v>
      </c>
    </row>
    <row r="2193" spans="1:4" x14ac:dyDescent="0.35">
      <c r="A2193" s="73" t="s">
        <v>75</v>
      </c>
      <c r="B2193" s="85" t="s">
        <v>345</v>
      </c>
      <c r="C2193" s="85" t="s">
        <v>132</v>
      </c>
      <c r="D2193" s="86" t="s">
        <v>133</v>
      </c>
    </row>
    <row r="2194" spans="1:4" x14ac:dyDescent="0.35">
      <c r="A2194" s="73" t="s">
        <v>75</v>
      </c>
      <c r="B2194" s="85" t="s">
        <v>345</v>
      </c>
      <c r="C2194" s="85" t="s">
        <v>134</v>
      </c>
      <c r="D2194" s="86" t="s">
        <v>127</v>
      </c>
    </row>
    <row r="2195" spans="1:4" x14ac:dyDescent="0.35">
      <c r="A2195" s="73" t="s">
        <v>75</v>
      </c>
      <c r="B2195" s="85" t="s">
        <v>345</v>
      </c>
      <c r="C2195" s="85" t="s">
        <v>135</v>
      </c>
      <c r="D2195" s="86" t="s">
        <v>136</v>
      </c>
    </row>
    <row r="2196" spans="1:4" x14ac:dyDescent="0.35">
      <c r="A2196" s="73" t="s">
        <v>75</v>
      </c>
      <c r="B2196" s="85" t="s">
        <v>345</v>
      </c>
      <c r="C2196" s="85" t="s">
        <v>137</v>
      </c>
      <c r="D2196" s="86" t="s">
        <v>138</v>
      </c>
    </row>
    <row r="2197" spans="1:4" x14ac:dyDescent="0.35">
      <c r="A2197" s="73" t="s">
        <v>75</v>
      </c>
      <c r="B2197" s="85" t="s">
        <v>345</v>
      </c>
      <c r="C2197" s="85" t="s">
        <v>139</v>
      </c>
      <c r="D2197" s="85" t="s">
        <v>98</v>
      </c>
    </row>
    <row r="2198" spans="1:4" x14ac:dyDescent="0.35">
      <c r="A2198" s="73" t="s">
        <v>75</v>
      </c>
      <c r="B2198" s="85" t="s">
        <v>345</v>
      </c>
      <c r="C2198" s="85" t="s">
        <v>140</v>
      </c>
      <c r="D2198" s="85" t="s">
        <v>98</v>
      </c>
    </row>
    <row r="2199" spans="1:4" x14ac:dyDescent="0.35">
      <c r="A2199" s="73" t="s">
        <v>75</v>
      </c>
      <c r="B2199" s="85" t="s">
        <v>345</v>
      </c>
      <c r="C2199" s="85" t="s">
        <v>141</v>
      </c>
      <c r="D2199" s="85" t="s">
        <v>98</v>
      </c>
    </row>
    <row r="2200" spans="1:4" x14ac:dyDescent="0.35">
      <c r="A2200" s="73" t="s">
        <v>75</v>
      </c>
      <c r="B2200" s="85" t="s">
        <v>345</v>
      </c>
      <c r="C2200" s="85" t="s">
        <v>142</v>
      </c>
      <c r="D2200" s="85" t="s">
        <v>98</v>
      </c>
    </row>
    <row r="2201" spans="1:4" x14ac:dyDescent="0.35">
      <c r="A2201" s="73" t="s">
        <v>75</v>
      </c>
      <c r="B2201" s="85" t="s">
        <v>345</v>
      </c>
      <c r="C2201" s="85" t="s">
        <v>143</v>
      </c>
      <c r="D2201" s="85" t="s">
        <v>98</v>
      </c>
    </row>
    <row r="2202" spans="1:4" x14ac:dyDescent="0.35">
      <c r="A2202" s="73" t="s">
        <v>75</v>
      </c>
      <c r="B2202" s="85" t="s">
        <v>345</v>
      </c>
      <c r="C2202" s="85" t="s">
        <v>144</v>
      </c>
      <c r="D2202" s="85" t="s">
        <v>98</v>
      </c>
    </row>
    <row r="2203" spans="1:4" x14ac:dyDescent="0.35">
      <c r="A2203" s="73" t="s">
        <v>75</v>
      </c>
      <c r="B2203" s="85" t="s">
        <v>346</v>
      </c>
      <c r="C2203" s="85" t="s">
        <v>77</v>
      </c>
      <c r="D2203" s="85" t="s">
        <v>78</v>
      </c>
    </row>
    <row r="2204" spans="1:4" x14ac:dyDescent="0.35">
      <c r="A2204" s="73" t="s">
        <v>75</v>
      </c>
      <c r="B2204" s="85" t="s">
        <v>346</v>
      </c>
      <c r="C2204" s="85" t="s">
        <v>79</v>
      </c>
      <c r="D2204" s="85" t="s">
        <v>80</v>
      </c>
    </row>
    <row r="2205" spans="1:4" x14ac:dyDescent="0.35">
      <c r="A2205" s="73" t="s">
        <v>75</v>
      </c>
      <c r="B2205" s="85" t="s">
        <v>346</v>
      </c>
      <c r="C2205" s="85" t="s">
        <v>81</v>
      </c>
      <c r="D2205" s="85" t="s">
        <v>82</v>
      </c>
    </row>
    <row r="2206" spans="1:4" x14ac:dyDescent="0.35">
      <c r="A2206" s="73" t="s">
        <v>75</v>
      </c>
      <c r="B2206" s="85" t="s">
        <v>346</v>
      </c>
      <c r="C2206" s="85" t="s">
        <v>83</v>
      </c>
      <c r="D2206" s="85" t="s">
        <v>84</v>
      </c>
    </row>
    <row r="2207" spans="1:4" x14ac:dyDescent="0.35">
      <c r="A2207" s="73" t="s">
        <v>75</v>
      </c>
      <c r="B2207" s="85" t="s">
        <v>346</v>
      </c>
      <c r="C2207" s="85" t="s">
        <v>85</v>
      </c>
      <c r="D2207" s="85" t="s">
        <v>86</v>
      </c>
    </row>
    <row r="2208" spans="1:4" x14ac:dyDescent="0.35">
      <c r="A2208" s="73" t="s">
        <v>75</v>
      </c>
      <c r="B2208" s="85" t="s">
        <v>346</v>
      </c>
      <c r="C2208" s="85" t="s">
        <v>87</v>
      </c>
      <c r="D2208" s="85" t="s">
        <v>88</v>
      </c>
    </row>
    <row r="2209" spans="1:4" x14ac:dyDescent="0.35">
      <c r="A2209" s="73" t="s">
        <v>75</v>
      </c>
      <c r="B2209" s="85" t="s">
        <v>346</v>
      </c>
      <c r="C2209" s="85" t="s">
        <v>89</v>
      </c>
      <c r="D2209" s="85" t="s">
        <v>90</v>
      </c>
    </row>
    <row r="2210" spans="1:4" x14ac:dyDescent="0.35">
      <c r="A2210" s="73" t="s">
        <v>75</v>
      </c>
      <c r="B2210" s="85" t="s">
        <v>346</v>
      </c>
      <c r="C2210" s="85" t="s">
        <v>91</v>
      </c>
      <c r="D2210" s="85" t="s">
        <v>92</v>
      </c>
    </row>
    <row r="2211" spans="1:4" x14ac:dyDescent="0.35">
      <c r="A2211" s="73" t="s">
        <v>75</v>
      </c>
      <c r="B2211" s="85" t="s">
        <v>346</v>
      </c>
      <c r="C2211" s="85" t="s">
        <v>93</v>
      </c>
      <c r="D2211" s="85" t="s">
        <v>94</v>
      </c>
    </row>
    <row r="2212" spans="1:4" x14ac:dyDescent="0.35">
      <c r="A2212" s="73" t="s">
        <v>75</v>
      </c>
      <c r="B2212" s="85" t="s">
        <v>346</v>
      </c>
      <c r="C2212" s="85" t="s">
        <v>95</v>
      </c>
      <c r="D2212" s="85" t="s">
        <v>96</v>
      </c>
    </row>
    <row r="2213" spans="1:4" x14ac:dyDescent="0.35">
      <c r="A2213" s="73" t="s">
        <v>75</v>
      </c>
      <c r="B2213" s="85" t="s">
        <v>346</v>
      </c>
      <c r="C2213" s="85" t="s">
        <v>97</v>
      </c>
      <c r="D2213" s="85" t="s">
        <v>98</v>
      </c>
    </row>
    <row r="2214" spans="1:4" x14ac:dyDescent="0.35">
      <c r="A2214" s="73" t="s">
        <v>75</v>
      </c>
      <c r="B2214" s="85" t="s">
        <v>346</v>
      </c>
      <c r="C2214" s="85" t="s">
        <v>99</v>
      </c>
      <c r="D2214" s="85" t="s">
        <v>100</v>
      </c>
    </row>
    <row r="2215" spans="1:4" x14ac:dyDescent="0.35">
      <c r="A2215" s="73" t="s">
        <v>75</v>
      </c>
      <c r="B2215" s="85" t="s">
        <v>346</v>
      </c>
      <c r="C2215" s="85" t="s">
        <v>101</v>
      </c>
      <c r="D2215" s="85" t="s">
        <v>102</v>
      </c>
    </row>
    <row r="2216" spans="1:4" x14ac:dyDescent="0.35">
      <c r="A2216" s="73" t="s">
        <v>75</v>
      </c>
      <c r="B2216" s="85" t="s">
        <v>346</v>
      </c>
      <c r="C2216" s="85" t="s">
        <v>103</v>
      </c>
      <c r="D2216" s="85" t="s">
        <v>146</v>
      </c>
    </row>
    <row r="2217" spans="1:4" x14ac:dyDescent="0.35">
      <c r="A2217" s="73" t="s">
        <v>75</v>
      </c>
      <c r="B2217" s="85" t="s">
        <v>346</v>
      </c>
      <c r="C2217" s="85" t="s">
        <v>104</v>
      </c>
      <c r="D2217" s="85" t="s">
        <v>109</v>
      </c>
    </row>
    <row r="2218" spans="1:4" x14ac:dyDescent="0.35">
      <c r="A2218" s="73" t="s">
        <v>75</v>
      </c>
      <c r="B2218" s="85" t="s">
        <v>346</v>
      </c>
      <c r="C2218" s="85" t="s">
        <v>106</v>
      </c>
      <c r="D2218" s="85" t="s">
        <v>147</v>
      </c>
    </row>
    <row r="2219" spans="1:4" x14ac:dyDescent="0.35">
      <c r="A2219" s="73" t="s">
        <v>75</v>
      </c>
      <c r="B2219" s="85" t="s">
        <v>346</v>
      </c>
      <c r="C2219" s="85" t="s">
        <v>108</v>
      </c>
      <c r="D2219" s="85" t="s">
        <v>148</v>
      </c>
    </row>
    <row r="2220" spans="1:4" x14ac:dyDescent="0.35">
      <c r="A2220" s="73" t="s">
        <v>75</v>
      </c>
      <c r="B2220" s="85" t="s">
        <v>346</v>
      </c>
      <c r="C2220" s="85" t="s">
        <v>110</v>
      </c>
      <c r="D2220" s="85" t="s">
        <v>149</v>
      </c>
    </row>
    <row r="2221" spans="1:4" x14ac:dyDescent="0.35">
      <c r="A2221" s="73" t="s">
        <v>75</v>
      </c>
      <c r="B2221" s="85" t="s">
        <v>346</v>
      </c>
      <c r="C2221" s="85" t="s">
        <v>112</v>
      </c>
      <c r="D2221" s="85" t="s">
        <v>115</v>
      </c>
    </row>
    <row r="2222" spans="1:4" x14ac:dyDescent="0.35">
      <c r="A2222" s="73" t="s">
        <v>75</v>
      </c>
      <c r="B2222" s="85" t="s">
        <v>346</v>
      </c>
      <c r="C2222" s="85" t="s">
        <v>114</v>
      </c>
      <c r="D2222" s="85" t="s">
        <v>150</v>
      </c>
    </row>
    <row r="2223" spans="1:4" x14ac:dyDescent="0.35">
      <c r="A2223" s="73" t="s">
        <v>75</v>
      </c>
      <c r="B2223" s="85" t="s">
        <v>346</v>
      </c>
      <c r="C2223" s="85" t="s">
        <v>116</v>
      </c>
      <c r="D2223" s="85" t="s">
        <v>151</v>
      </c>
    </row>
    <row r="2224" spans="1:4" x14ac:dyDescent="0.35">
      <c r="A2224" s="73" t="s">
        <v>75</v>
      </c>
      <c r="B2224" s="85" t="s">
        <v>346</v>
      </c>
      <c r="C2224" s="85" t="s">
        <v>118</v>
      </c>
      <c r="D2224" s="85" t="s">
        <v>111</v>
      </c>
    </row>
    <row r="2225" spans="1:4" x14ac:dyDescent="0.35">
      <c r="A2225" s="73" t="s">
        <v>75</v>
      </c>
      <c r="B2225" s="85" t="s">
        <v>346</v>
      </c>
      <c r="C2225" s="85" t="s">
        <v>120</v>
      </c>
      <c r="D2225" s="85" t="s">
        <v>194</v>
      </c>
    </row>
    <row r="2226" spans="1:4" x14ac:dyDescent="0.35">
      <c r="A2226" s="73" t="s">
        <v>75</v>
      </c>
      <c r="B2226" s="85" t="s">
        <v>346</v>
      </c>
      <c r="C2226" s="85" t="s">
        <v>122</v>
      </c>
      <c r="D2226" s="85" t="s">
        <v>195</v>
      </c>
    </row>
    <row r="2227" spans="1:4" x14ac:dyDescent="0.35">
      <c r="A2227" s="73" t="s">
        <v>75</v>
      </c>
      <c r="B2227" s="85" t="s">
        <v>346</v>
      </c>
      <c r="C2227" s="85" t="s">
        <v>124</v>
      </c>
      <c r="D2227" s="85" t="s">
        <v>347</v>
      </c>
    </row>
    <row r="2228" spans="1:4" x14ac:dyDescent="0.35">
      <c r="A2228" s="73" t="s">
        <v>75</v>
      </c>
      <c r="B2228" s="85" t="s">
        <v>346</v>
      </c>
      <c r="C2228" s="85" t="s">
        <v>126</v>
      </c>
      <c r="D2228" s="85" t="s">
        <v>127</v>
      </c>
    </row>
    <row r="2229" spans="1:4" x14ac:dyDescent="0.35">
      <c r="A2229" s="73" t="s">
        <v>75</v>
      </c>
      <c r="B2229" s="85" t="s">
        <v>346</v>
      </c>
      <c r="C2229" s="85" t="s">
        <v>128</v>
      </c>
      <c r="D2229" s="85" t="s">
        <v>129</v>
      </c>
    </row>
    <row r="2230" spans="1:4" x14ac:dyDescent="0.35">
      <c r="A2230" s="73" t="s">
        <v>75</v>
      </c>
      <c r="B2230" s="85" t="s">
        <v>346</v>
      </c>
      <c r="C2230" s="85" t="s">
        <v>130</v>
      </c>
      <c r="D2230" s="85" t="s">
        <v>131</v>
      </c>
    </row>
    <row r="2231" spans="1:4" x14ac:dyDescent="0.35">
      <c r="A2231" s="73" t="s">
        <v>75</v>
      </c>
      <c r="B2231" s="85" t="s">
        <v>346</v>
      </c>
      <c r="C2231" s="85" t="s">
        <v>132</v>
      </c>
      <c r="D2231" s="85" t="s">
        <v>133</v>
      </c>
    </row>
    <row r="2232" spans="1:4" x14ac:dyDescent="0.35">
      <c r="A2232" s="73" t="s">
        <v>75</v>
      </c>
      <c r="B2232" s="85" t="s">
        <v>346</v>
      </c>
      <c r="C2232" s="85" t="s">
        <v>134</v>
      </c>
      <c r="D2232" s="85" t="s">
        <v>127</v>
      </c>
    </row>
    <row r="2233" spans="1:4" x14ac:dyDescent="0.35">
      <c r="A2233" s="73" t="s">
        <v>75</v>
      </c>
      <c r="B2233" s="85" t="s">
        <v>346</v>
      </c>
      <c r="C2233" s="85" t="s">
        <v>135</v>
      </c>
      <c r="D2233" s="85" t="s">
        <v>136</v>
      </c>
    </row>
    <row r="2234" spans="1:4" x14ac:dyDescent="0.35">
      <c r="A2234" s="73" t="s">
        <v>75</v>
      </c>
      <c r="B2234" s="85" t="s">
        <v>346</v>
      </c>
      <c r="C2234" s="85" t="s">
        <v>137</v>
      </c>
      <c r="D2234" s="85" t="s">
        <v>138</v>
      </c>
    </row>
    <row r="2235" spans="1:4" x14ac:dyDescent="0.35">
      <c r="A2235" s="73" t="s">
        <v>75</v>
      </c>
      <c r="B2235" s="85" t="s">
        <v>346</v>
      </c>
      <c r="C2235" s="85" t="s">
        <v>139</v>
      </c>
      <c r="D2235" s="85" t="s">
        <v>98</v>
      </c>
    </row>
    <row r="2236" spans="1:4" x14ac:dyDescent="0.35">
      <c r="A2236" s="73" t="s">
        <v>75</v>
      </c>
      <c r="B2236" s="85" t="s">
        <v>346</v>
      </c>
      <c r="C2236" s="85" t="s">
        <v>140</v>
      </c>
      <c r="D2236" s="85" t="s">
        <v>98</v>
      </c>
    </row>
    <row r="2237" spans="1:4" x14ac:dyDescent="0.35">
      <c r="A2237" s="73" t="s">
        <v>75</v>
      </c>
      <c r="B2237" s="85" t="s">
        <v>346</v>
      </c>
      <c r="C2237" s="85" t="s">
        <v>141</v>
      </c>
      <c r="D2237" s="85" t="s">
        <v>98</v>
      </c>
    </row>
    <row r="2238" spans="1:4" x14ac:dyDescent="0.35">
      <c r="A2238" s="73" t="s">
        <v>75</v>
      </c>
      <c r="B2238" s="85" t="s">
        <v>346</v>
      </c>
      <c r="C2238" s="85" t="s">
        <v>142</v>
      </c>
      <c r="D2238" s="85" t="s">
        <v>98</v>
      </c>
    </row>
    <row r="2239" spans="1:4" x14ac:dyDescent="0.35">
      <c r="A2239" s="73" t="s">
        <v>75</v>
      </c>
      <c r="B2239" s="85" t="s">
        <v>346</v>
      </c>
      <c r="C2239" s="85" t="s">
        <v>143</v>
      </c>
      <c r="D2239" s="85" t="s">
        <v>98</v>
      </c>
    </row>
    <row r="2240" spans="1:4" x14ac:dyDescent="0.35">
      <c r="A2240" s="73" t="s">
        <v>75</v>
      </c>
      <c r="B2240" s="85" t="s">
        <v>346</v>
      </c>
      <c r="C2240" s="85" t="s">
        <v>144</v>
      </c>
      <c r="D2240" s="85" t="s">
        <v>98</v>
      </c>
    </row>
    <row r="2241" spans="1:4" x14ac:dyDescent="0.35">
      <c r="A2241" s="73" t="s">
        <v>75</v>
      </c>
      <c r="B2241" s="85" t="s">
        <v>348</v>
      </c>
      <c r="C2241" s="85" t="s">
        <v>77</v>
      </c>
      <c r="D2241" s="85" t="s">
        <v>169</v>
      </c>
    </row>
    <row r="2242" spans="1:4" x14ac:dyDescent="0.35">
      <c r="A2242" s="73" t="s">
        <v>75</v>
      </c>
      <c r="B2242" s="85" t="s">
        <v>348</v>
      </c>
      <c r="C2242" s="85" t="s">
        <v>79</v>
      </c>
      <c r="D2242" s="85" t="s">
        <v>170</v>
      </c>
    </row>
    <row r="2243" spans="1:4" x14ac:dyDescent="0.35">
      <c r="A2243" s="73" t="s">
        <v>75</v>
      </c>
      <c r="B2243" s="85" t="s">
        <v>348</v>
      </c>
      <c r="C2243" s="85" t="s">
        <v>81</v>
      </c>
      <c r="D2243" s="85" t="s">
        <v>80</v>
      </c>
    </row>
    <row r="2244" spans="1:4" x14ac:dyDescent="0.35">
      <c r="A2244" s="73" t="s">
        <v>75</v>
      </c>
      <c r="B2244" s="85" t="s">
        <v>348</v>
      </c>
      <c r="C2244" s="85" t="s">
        <v>83</v>
      </c>
      <c r="D2244" s="85" t="s">
        <v>171</v>
      </c>
    </row>
    <row r="2245" spans="1:4" x14ac:dyDescent="0.35">
      <c r="A2245" s="73" t="s">
        <v>75</v>
      </c>
      <c r="B2245" s="85" t="s">
        <v>348</v>
      </c>
      <c r="C2245" s="85" t="s">
        <v>85</v>
      </c>
      <c r="D2245" s="85" t="s">
        <v>150</v>
      </c>
    </row>
    <row r="2246" spans="1:4" x14ac:dyDescent="0.35">
      <c r="A2246" s="73" t="s">
        <v>75</v>
      </c>
      <c r="B2246" s="85" t="s">
        <v>348</v>
      </c>
      <c r="C2246" s="85" t="s">
        <v>87</v>
      </c>
      <c r="D2246" s="85" t="s">
        <v>152</v>
      </c>
    </row>
    <row r="2247" spans="1:4" x14ac:dyDescent="0.35">
      <c r="A2247" s="73" t="s">
        <v>75</v>
      </c>
      <c r="B2247" s="85" t="s">
        <v>348</v>
      </c>
      <c r="C2247" s="85" t="s">
        <v>89</v>
      </c>
      <c r="D2247" s="85" t="s">
        <v>172</v>
      </c>
    </row>
    <row r="2248" spans="1:4" x14ac:dyDescent="0.35">
      <c r="A2248" s="73" t="s">
        <v>75</v>
      </c>
      <c r="B2248" s="85" t="s">
        <v>348</v>
      </c>
      <c r="C2248" s="85" t="s">
        <v>91</v>
      </c>
      <c r="D2248" s="85" t="s">
        <v>173</v>
      </c>
    </row>
    <row r="2249" spans="1:4" x14ac:dyDescent="0.35">
      <c r="A2249" s="73" t="s">
        <v>75</v>
      </c>
      <c r="B2249" s="85" t="s">
        <v>348</v>
      </c>
      <c r="C2249" s="85" t="s">
        <v>93</v>
      </c>
      <c r="D2249" s="85" t="s">
        <v>174</v>
      </c>
    </row>
    <row r="2250" spans="1:4" x14ac:dyDescent="0.35">
      <c r="A2250" s="73" t="s">
        <v>75</v>
      </c>
      <c r="B2250" s="85" t="s">
        <v>348</v>
      </c>
      <c r="C2250" s="85" t="s">
        <v>95</v>
      </c>
      <c r="D2250" s="85" t="s">
        <v>175</v>
      </c>
    </row>
    <row r="2251" spans="1:4" x14ac:dyDescent="0.35">
      <c r="A2251" s="73" t="s">
        <v>75</v>
      </c>
      <c r="B2251" s="85" t="s">
        <v>348</v>
      </c>
      <c r="C2251" s="85" t="s">
        <v>97</v>
      </c>
      <c r="D2251" s="85" t="s">
        <v>98</v>
      </c>
    </row>
    <row r="2252" spans="1:4" x14ac:dyDescent="0.35">
      <c r="A2252" s="73" t="s">
        <v>75</v>
      </c>
      <c r="B2252" s="85" t="s">
        <v>348</v>
      </c>
      <c r="C2252" s="85" t="s">
        <v>99</v>
      </c>
      <c r="D2252" s="85" t="s">
        <v>176</v>
      </c>
    </row>
    <row r="2253" spans="1:4" x14ac:dyDescent="0.35">
      <c r="A2253" s="73" t="s">
        <v>75</v>
      </c>
      <c r="B2253" s="85" t="s">
        <v>348</v>
      </c>
      <c r="C2253" s="85" t="s">
        <v>101</v>
      </c>
      <c r="D2253" s="85" t="s">
        <v>177</v>
      </c>
    </row>
    <row r="2254" spans="1:4" x14ac:dyDescent="0.35">
      <c r="A2254" s="73" t="s">
        <v>75</v>
      </c>
      <c r="B2254" s="85" t="s">
        <v>348</v>
      </c>
      <c r="C2254" s="85" t="s">
        <v>103</v>
      </c>
      <c r="D2254" s="85" t="s">
        <v>105</v>
      </c>
    </row>
    <row r="2255" spans="1:4" x14ac:dyDescent="0.35">
      <c r="A2255" s="73" t="s">
        <v>75</v>
      </c>
      <c r="B2255" s="85" t="s">
        <v>348</v>
      </c>
      <c r="C2255" s="85" t="s">
        <v>104</v>
      </c>
      <c r="D2255" s="85" t="s">
        <v>146</v>
      </c>
    </row>
    <row r="2256" spans="1:4" x14ac:dyDescent="0.35">
      <c r="A2256" s="73" t="s">
        <v>75</v>
      </c>
      <c r="B2256" s="85" t="s">
        <v>348</v>
      </c>
      <c r="C2256" s="85" t="s">
        <v>106</v>
      </c>
      <c r="D2256" s="85" t="s">
        <v>78</v>
      </c>
    </row>
    <row r="2257" spans="1:4" x14ac:dyDescent="0.35">
      <c r="A2257" s="73" t="s">
        <v>75</v>
      </c>
      <c r="B2257" s="85" t="s">
        <v>348</v>
      </c>
      <c r="C2257" s="85" t="s">
        <v>108</v>
      </c>
      <c r="D2257" s="85" t="s">
        <v>170</v>
      </c>
    </row>
    <row r="2258" spans="1:4" x14ac:dyDescent="0.35">
      <c r="A2258" s="73" t="s">
        <v>75</v>
      </c>
      <c r="B2258" s="85" t="s">
        <v>348</v>
      </c>
      <c r="C2258" s="85" t="s">
        <v>110</v>
      </c>
      <c r="D2258" s="85" t="s">
        <v>178</v>
      </c>
    </row>
    <row r="2259" spans="1:4" x14ac:dyDescent="0.35">
      <c r="A2259" s="73" t="s">
        <v>75</v>
      </c>
      <c r="B2259" s="85" t="s">
        <v>348</v>
      </c>
      <c r="C2259" s="85" t="s">
        <v>112</v>
      </c>
      <c r="D2259" s="85" t="s">
        <v>179</v>
      </c>
    </row>
    <row r="2260" spans="1:4" x14ac:dyDescent="0.35">
      <c r="A2260" s="73" t="s">
        <v>75</v>
      </c>
      <c r="B2260" s="85" t="s">
        <v>348</v>
      </c>
      <c r="C2260" s="85" t="s">
        <v>114</v>
      </c>
      <c r="D2260" s="85" t="s">
        <v>180</v>
      </c>
    </row>
    <row r="2261" spans="1:4" x14ac:dyDescent="0.35">
      <c r="A2261" s="73" t="s">
        <v>75</v>
      </c>
      <c r="B2261" s="85" t="s">
        <v>348</v>
      </c>
      <c r="C2261" s="85" t="s">
        <v>116</v>
      </c>
      <c r="D2261" s="85" t="s">
        <v>84</v>
      </c>
    </row>
    <row r="2262" spans="1:4" x14ac:dyDescent="0.35">
      <c r="A2262" s="73" t="s">
        <v>75</v>
      </c>
      <c r="B2262" s="85" t="s">
        <v>348</v>
      </c>
      <c r="C2262" s="85" t="s">
        <v>118</v>
      </c>
      <c r="D2262" s="85" t="s">
        <v>86</v>
      </c>
    </row>
    <row r="2263" spans="1:4" x14ac:dyDescent="0.35">
      <c r="A2263" s="73" t="s">
        <v>75</v>
      </c>
      <c r="B2263" s="85" t="s">
        <v>348</v>
      </c>
      <c r="C2263" s="85" t="s">
        <v>120</v>
      </c>
      <c r="D2263" s="85" t="s">
        <v>184</v>
      </c>
    </row>
    <row r="2264" spans="1:4" x14ac:dyDescent="0.35">
      <c r="A2264" s="73" t="s">
        <v>75</v>
      </c>
      <c r="B2264" s="85" t="s">
        <v>348</v>
      </c>
      <c r="C2264" s="85" t="s">
        <v>122</v>
      </c>
      <c r="D2264" s="85" t="s">
        <v>349</v>
      </c>
    </row>
    <row r="2265" spans="1:4" x14ac:dyDescent="0.35">
      <c r="A2265" s="73" t="s">
        <v>75</v>
      </c>
      <c r="B2265" s="85" t="s">
        <v>348</v>
      </c>
      <c r="C2265" s="85" t="s">
        <v>124</v>
      </c>
      <c r="D2265" s="85" t="s">
        <v>192</v>
      </c>
    </row>
    <row r="2266" spans="1:4" x14ac:dyDescent="0.35">
      <c r="A2266" s="73" t="s">
        <v>75</v>
      </c>
      <c r="B2266" s="85" t="s">
        <v>348</v>
      </c>
      <c r="C2266" s="85" t="s">
        <v>126</v>
      </c>
      <c r="D2266" s="85" t="s">
        <v>184</v>
      </c>
    </row>
    <row r="2267" spans="1:4" x14ac:dyDescent="0.35">
      <c r="A2267" s="73" t="s">
        <v>75</v>
      </c>
      <c r="B2267" s="85" t="s">
        <v>348</v>
      </c>
      <c r="C2267" s="85" t="s">
        <v>128</v>
      </c>
      <c r="D2267" s="85" t="s">
        <v>185</v>
      </c>
    </row>
    <row r="2268" spans="1:4" x14ac:dyDescent="0.35">
      <c r="A2268" s="73" t="s">
        <v>75</v>
      </c>
      <c r="B2268" s="85" t="s">
        <v>348</v>
      </c>
      <c r="C2268" s="85" t="s">
        <v>130</v>
      </c>
      <c r="D2268" s="85" t="s">
        <v>186</v>
      </c>
    </row>
    <row r="2269" spans="1:4" x14ac:dyDescent="0.35">
      <c r="A2269" s="73" t="s">
        <v>75</v>
      </c>
      <c r="B2269" s="85" t="s">
        <v>348</v>
      </c>
      <c r="C2269" s="85" t="s">
        <v>132</v>
      </c>
      <c r="D2269" s="85" t="s">
        <v>187</v>
      </c>
    </row>
    <row r="2270" spans="1:4" x14ac:dyDescent="0.35">
      <c r="A2270" s="73" t="s">
        <v>75</v>
      </c>
      <c r="B2270" s="85" t="s">
        <v>348</v>
      </c>
      <c r="C2270" s="85" t="s">
        <v>134</v>
      </c>
      <c r="D2270" s="85" t="s">
        <v>184</v>
      </c>
    </row>
    <row r="2271" spans="1:4" x14ac:dyDescent="0.35">
      <c r="A2271" s="73" t="s">
        <v>75</v>
      </c>
      <c r="B2271" s="85" t="s">
        <v>348</v>
      </c>
      <c r="C2271" s="85" t="s">
        <v>135</v>
      </c>
      <c r="D2271" s="85" t="s">
        <v>129</v>
      </c>
    </row>
    <row r="2272" spans="1:4" x14ac:dyDescent="0.35">
      <c r="A2272" s="73" t="s">
        <v>75</v>
      </c>
      <c r="B2272" s="85" t="s">
        <v>348</v>
      </c>
      <c r="C2272" s="85" t="s">
        <v>137</v>
      </c>
      <c r="D2272" s="85" t="s">
        <v>188</v>
      </c>
    </row>
    <row r="2273" spans="1:4" x14ac:dyDescent="0.35">
      <c r="A2273" s="73" t="s">
        <v>75</v>
      </c>
      <c r="B2273" s="85" t="s">
        <v>348</v>
      </c>
      <c r="C2273" s="85" t="s">
        <v>139</v>
      </c>
      <c r="D2273" s="85" t="s">
        <v>98</v>
      </c>
    </row>
    <row r="2274" spans="1:4" x14ac:dyDescent="0.35">
      <c r="A2274" s="73" t="s">
        <v>75</v>
      </c>
      <c r="B2274" s="85" t="s">
        <v>348</v>
      </c>
      <c r="C2274" s="85" t="s">
        <v>140</v>
      </c>
      <c r="D2274" s="85" t="s">
        <v>98</v>
      </c>
    </row>
    <row r="2275" spans="1:4" x14ac:dyDescent="0.35">
      <c r="A2275" s="73" t="s">
        <v>75</v>
      </c>
      <c r="B2275" s="85" t="s">
        <v>348</v>
      </c>
      <c r="C2275" s="85" t="s">
        <v>141</v>
      </c>
      <c r="D2275" s="85" t="s">
        <v>98</v>
      </c>
    </row>
    <row r="2276" spans="1:4" x14ac:dyDescent="0.35">
      <c r="A2276" s="73" t="s">
        <v>75</v>
      </c>
      <c r="B2276" s="85" t="s">
        <v>348</v>
      </c>
      <c r="C2276" s="85" t="s">
        <v>142</v>
      </c>
      <c r="D2276" s="85" t="s">
        <v>98</v>
      </c>
    </row>
    <row r="2277" spans="1:4" x14ac:dyDescent="0.35">
      <c r="A2277" s="73" t="s">
        <v>75</v>
      </c>
      <c r="B2277" s="85" t="s">
        <v>348</v>
      </c>
      <c r="C2277" s="85" t="s">
        <v>143</v>
      </c>
      <c r="D2277" s="85" t="s">
        <v>98</v>
      </c>
    </row>
    <row r="2278" spans="1:4" x14ac:dyDescent="0.35">
      <c r="A2278" s="73" t="s">
        <v>75</v>
      </c>
      <c r="B2278" s="85" t="s">
        <v>348</v>
      </c>
      <c r="C2278" s="85" t="s">
        <v>144</v>
      </c>
      <c r="D2278" s="85" t="s">
        <v>98</v>
      </c>
    </row>
    <row r="2279" spans="1:4" x14ac:dyDescent="0.35">
      <c r="A2279" s="73" t="s">
        <v>75</v>
      </c>
      <c r="B2279" s="85" t="s">
        <v>350</v>
      </c>
      <c r="C2279" s="85" t="s">
        <v>77</v>
      </c>
      <c r="D2279" s="85" t="s">
        <v>78</v>
      </c>
    </row>
    <row r="2280" spans="1:4" x14ac:dyDescent="0.35">
      <c r="A2280" s="73" t="s">
        <v>75</v>
      </c>
      <c r="B2280" s="85" t="s">
        <v>350</v>
      </c>
      <c r="C2280" s="85" t="s">
        <v>79</v>
      </c>
      <c r="D2280" s="85" t="s">
        <v>80</v>
      </c>
    </row>
    <row r="2281" spans="1:4" x14ac:dyDescent="0.35">
      <c r="A2281" s="73" t="s">
        <v>75</v>
      </c>
      <c r="B2281" s="85" t="s">
        <v>350</v>
      </c>
      <c r="C2281" s="85" t="s">
        <v>81</v>
      </c>
      <c r="D2281" s="85" t="s">
        <v>82</v>
      </c>
    </row>
    <row r="2282" spans="1:4" x14ac:dyDescent="0.35">
      <c r="A2282" s="73" t="s">
        <v>75</v>
      </c>
      <c r="B2282" s="85" t="s">
        <v>350</v>
      </c>
      <c r="C2282" s="85" t="s">
        <v>83</v>
      </c>
      <c r="D2282" s="85" t="s">
        <v>84</v>
      </c>
    </row>
    <row r="2283" spans="1:4" x14ac:dyDescent="0.35">
      <c r="A2283" s="73" t="s">
        <v>75</v>
      </c>
      <c r="B2283" s="85" t="s">
        <v>350</v>
      </c>
      <c r="C2283" s="85" t="s">
        <v>85</v>
      </c>
      <c r="D2283" s="85" t="s">
        <v>86</v>
      </c>
    </row>
    <row r="2284" spans="1:4" x14ac:dyDescent="0.35">
      <c r="A2284" s="73" t="s">
        <v>75</v>
      </c>
      <c r="B2284" s="85" t="s">
        <v>350</v>
      </c>
      <c r="C2284" s="85" t="s">
        <v>87</v>
      </c>
      <c r="D2284" s="85" t="s">
        <v>88</v>
      </c>
    </row>
    <row r="2285" spans="1:4" x14ac:dyDescent="0.35">
      <c r="A2285" s="73" t="s">
        <v>75</v>
      </c>
      <c r="B2285" s="85" t="s">
        <v>350</v>
      </c>
      <c r="C2285" s="85" t="s">
        <v>89</v>
      </c>
      <c r="D2285" s="85" t="s">
        <v>90</v>
      </c>
    </row>
    <row r="2286" spans="1:4" x14ac:dyDescent="0.35">
      <c r="A2286" s="73" t="s">
        <v>75</v>
      </c>
      <c r="B2286" s="85" t="s">
        <v>350</v>
      </c>
      <c r="C2286" s="85" t="s">
        <v>91</v>
      </c>
      <c r="D2286" s="85" t="s">
        <v>92</v>
      </c>
    </row>
    <row r="2287" spans="1:4" x14ac:dyDescent="0.35">
      <c r="A2287" s="73" t="s">
        <v>75</v>
      </c>
      <c r="B2287" s="85" t="s">
        <v>350</v>
      </c>
      <c r="C2287" s="85" t="s">
        <v>93</v>
      </c>
      <c r="D2287" s="85" t="s">
        <v>94</v>
      </c>
    </row>
    <row r="2288" spans="1:4" x14ac:dyDescent="0.35">
      <c r="A2288" s="73" t="s">
        <v>75</v>
      </c>
      <c r="B2288" s="85" t="s">
        <v>350</v>
      </c>
      <c r="C2288" s="85" t="s">
        <v>95</v>
      </c>
      <c r="D2288" s="85" t="s">
        <v>96</v>
      </c>
    </row>
    <row r="2289" spans="1:4" x14ac:dyDescent="0.35">
      <c r="A2289" s="73" t="s">
        <v>75</v>
      </c>
      <c r="B2289" s="85" t="s">
        <v>350</v>
      </c>
      <c r="C2289" s="85" t="s">
        <v>97</v>
      </c>
      <c r="D2289" s="85" t="s">
        <v>98</v>
      </c>
    </row>
    <row r="2290" spans="1:4" x14ac:dyDescent="0.35">
      <c r="A2290" s="73" t="s">
        <v>75</v>
      </c>
      <c r="B2290" s="85" t="s">
        <v>350</v>
      </c>
      <c r="C2290" s="85" t="s">
        <v>99</v>
      </c>
      <c r="D2290" s="85" t="s">
        <v>100</v>
      </c>
    </row>
    <row r="2291" spans="1:4" x14ac:dyDescent="0.35">
      <c r="A2291" s="73" t="s">
        <v>75</v>
      </c>
      <c r="B2291" s="85" t="s">
        <v>350</v>
      </c>
      <c r="C2291" s="85" t="s">
        <v>101</v>
      </c>
      <c r="D2291" s="85" t="s">
        <v>102</v>
      </c>
    </row>
    <row r="2292" spans="1:4" x14ac:dyDescent="0.35">
      <c r="A2292" s="73" t="s">
        <v>75</v>
      </c>
      <c r="B2292" s="85" t="s">
        <v>350</v>
      </c>
      <c r="C2292" s="85" t="s">
        <v>103</v>
      </c>
      <c r="D2292" s="85" t="s">
        <v>146</v>
      </c>
    </row>
    <row r="2293" spans="1:4" x14ac:dyDescent="0.35">
      <c r="A2293" s="73" t="s">
        <v>75</v>
      </c>
      <c r="B2293" s="85" t="s">
        <v>350</v>
      </c>
      <c r="C2293" s="85" t="s">
        <v>104</v>
      </c>
      <c r="D2293" s="85" t="s">
        <v>109</v>
      </c>
    </row>
    <row r="2294" spans="1:4" x14ac:dyDescent="0.35">
      <c r="A2294" s="73" t="s">
        <v>75</v>
      </c>
      <c r="B2294" s="85" t="s">
        <v>350</v>
      </c>
      <c r="C2294" s="85" t="s">
        <v>106</v>
      </c>
      <c r="D2294" s="85" t="s">
        <v>147</v>
      </c>
    </row>
    <row r="2295" spans="1:4" x14ac:dyDescent="0.35">
      <c r="A2295" s="73" t="s">
        <v>75</v>
      </c>
      <c r="B2295" s="85" t="s">
        <v>350</v>
      </c>
      <c r="C2295" s="85" t="s">
        <v>108</v>
      </c>
      <c r="D2295" s="85" t="s">
        <v>148</v>
      </c>
    </row>
    <row r="2296" spans="1:4" x14ac:dyDescent="0.35">
      <c r="A2296" s="73" t="s">
        <v>75</v>
      </c>
      <c r="B2296" s="85" t="s">
        <v>350</v>
      </c>
      <c r="C2296" s="85" t="s">
        <v>110</v>
      </c>
      <c r="D2296" s="85" t="s">
        <v>149</v>
      </c>
    </row>
    <row r="2297" spans="1:4" x14ac:dyDescent="0.35">
      <c r="A2297" s="73" t="s">
        <v>75</v>
      </c>
      <c r="B2297" s="85" t="s">
        <v>350</v>
      </c>
      <c r="C2297" s="85" t="s">
        <v>112</v>
      </c>
      <c r="D2297" s="85" t="s">
        <v>115</v>
      </c>
    </row>
    <row r="2298" spans="1:4" x14ac:dyDescent="0.35">
      <c r="A2298" s="73" t="s">
        <v>75</v>
      </c>
      <c r="B2298" s="85" t="s">
        <v>350</v>
      </c>
      <c r="C2298" s="85" t="s">
        <v>114</v>
      </c>
      <c r="D2298" s="85" t="s">
        <v>150</v>
      </c>
    </row>
    <row r="2299" spans="1:4" x14ac:dyDescent="0.35">
      <c r="A2299" s="73" t="s">
        <v>75</v>
      </c>
      <c r="B2299" s="85" t="s">
        <v>350</v>
      </c>
      <c r="C2299" s="85" t="s">
        <v>116</v>
      </c>
      <c r="D2299" s="85" t="s">
        <v>151</v>
      </c>
    </row>
    <row r="2300" spans="1:4" x14ac:dyDescent="0.35">
      <c r="A2300" s="73" t="s">
        <v>75</v>
      </c>
      <c r="B2300" s="85" t="s">
        <v>350</v>
      </c>
      <c r="C2300" s="85" t="s">
        <v>118</v>
      </c>
      <c r="D2300" s="85" t="s">
        <v>152</v>
      </c>
    </row>
    <row r="2301" spans="1:4" x14ac:dyDescent="0.35">
      <c r="A2301" s="73" t="s">
        <v>75</v>
      </c>
      <c r="B2301" s="85" t="s">
        <v>350</v>
      </c>
      <c r="C2301" s="85" t="s">
        <v>120</v>
      </c>
      <c r="D2301" s="85" t="s">
        <v>321</v>
      </c>
    </row>
    <row r="2302" spans="1:4" x14ac:dyDescent="0.35">
      <c r="A2302" s="73" t="s">
        <v>75</v>
      </c>
      <c r="B2302" s="85" t="s">
        <v>350</v>
      </c>
      <c r="C2302" s="85" t="s">
        <v>122</v>
      </c>
      <c r="D2302" s="85" t="s">
        <v>322</v>
      </c>
    </row>
    <row r="2303" spans="1:4" x14ac:dyDescent="0.35">
      <c r="A2303" s="73" t="s">
        <v>75</v>
      </c>
      <c r="B2303" s="85" t="s">
        <v>350</v>
      </c>
      <c r="C2303" s="85" t="s">
        <v>124</v>
      </c>
      <c r="D2303" s="85" t="s">
        <v>323</v>
      </c>
    </row>
    <row r="2304" spans="1:4" x14ac:dyDescent="0.35">
      <c r="A2304" s="73" t="s">
        <v>75</v>
      </c>
      <c r="B2304" s="85" t="s">
        <v>350</v>
      </c>
      <c r="C2304" s="85" t="s">
        <v>126</v>
      </c>
      <c r="D2304" s="85" t="s">
        <v>127</v>
      </c>
    </row>
    <row r="2305" spans="1:4" x14ac:dyDescent="0.35">
      <c r="A2305" s="73" t="s">
        <v>75</v>
      </c>
      <c r="B2305" s="85" t="s">
        <v>350</v>
      </c>
      <c r="C2305" s="85" t="s">
        <v>128</v>
      </c>
      <c r="D2305" s="85" t="s">
        <v>129</v>
      </c>
    </row>
    <row r="2306" spans="1:4" x14ac:dyDescent="0.35">
      <c r="A2306" s="73" t="s">
        <v>75</v>
      </c>
      <c r="B2306" s="85" t="s">
        <v>350</v>
      </c>
      <c r="C2306" s="85" t="s">
        <v>130</v>
      </c>
      <c r="D2306" s="85" t="s">
        <v>131</v>
      </c>
    </row>
    <row r="2307" spans="1:4" x14ac:dyDescent="0.35">
      <c r="A2307" s="73" t="s">
        <v>75</v>
      </c>
      <c r="B2307" s="85" t="s">
        <v>350</v>
      </c>
      <c r="C2307" s="85" t="s">
        <v>132</v>
      </c>
      <c r="D2307" s="85" t="s">
        <v>133</v>
      </c>
    </row>
    <row r="2308" spans="1:4" x14ac:dyDescent="0.35">
      <c r="A2308" s="73" t="s">
        <v>75</v>
      </c>
      <c r="B2308" s="85" t="s">
        <v>350</v>
      </c>
      <c r="C2308" s="85" t="s">
        <v>134</v>
      </c>
      <c r="D2308" s="85" t="s">
        <v>127</v>
      </c>
    </row>
    <row r="2309" spans="1:4" x14ac:dyDescent="0.35">
      <c r="A2309" s="73" t="s">
        <v>75</v>
      </c>
      <c r="B2309" s="85" t="s">
        <v>350</v>
      </c>
      <c r="C2309" s="85" t="s">
        <v>135</v>
      </c>
      <c r="D2309" s="85" t="s">
        <v>136</v>
      </c>
    </row>
    <row r="2310" spans="1:4" x14ac:dyDescent="0.35">
      <c r="A2310" s="73" t="s">
        <v>75</v>
      </c>
      <c r="B2310" s="85" t="s">
        <v>350</v>
      </c>
      <c r="C2310" s="85" t="s">
        <v>137</v>
      </c>
      <c r="D2310" s="85" t="s">
        <v>138</v>
      </c>
    </row>
    <row r="2311" spans="1:4" x14ac:dyDescent="0.35">
      <c r="A2311" s="73" t="s">
        <v>75</v>
      </c>
      <c r="B2311" s="85" t="s">
        <v>350</v>
      </c>
      <c r="C2311" s="85" t="s">
        <v>139</v>
      </c>
      <c r="D2311" s="85" t="s">
        <v>98</v>
      </c>
    </row>
    <row r="2312" spans="1:4" x14ac:dyDescent="0.35">
      <c r="A2312" s="73" t="s">
        <v>75</v>
      </c>
      <c r="B2312" s="85" t="s">
        <v>350</v>
      </c>
      <c r="C2312" s="85" t="s">
        <v>140</v>
      </c>
      <c r="D2312" s="85" t="s">
        <v>98</v>
      </c>
    </row>
    <row r="2313" spans="1:4" x14ac:dyDescent="0.35">
      <c r="A2313" s="73" t="s">
        <v>75</v>
      </c>
      <c r="B2313" s="85" t="s">
        <v>350</v>
      </c>
      <c r="C2313" s="85" t="s">
        <v>141</v>
      </c>
      <c r="D2313" s="85" t="s">
        <v>98</v>
      </c>
    </row>
    <row r="2314" spans="1:4" x14ac:dyDescent="0.35">
      <c r="A2314" s="73" t="s">
        <v>75</v>
      </c>
      <c r="B2314" s="85" t="s">
        <v>350</v>
      </c>
      <c r="C2314" s="85" t="s">
        <v>142</v>
      </c>
      <c r="D2314" s="85" t="s">
        <v>98</v>
      </c>
    </row>
    <row r="2315" spans="1:4" x14ac:dyDescent="0.35">
      <c r="A2315" s="73" t="s">
        <v>75</v>
      </c>
      <c r="B2315" s="85" t="s">
        <v>350</v>
      </c>
      <c r="C2315" s="85" t="s">
        <v>143</v>
      </c>
      <c r="D2315" s="85" t="s">
        <v>98</v>
      </c>
    </row>
    <row r="2316" spans="1:4" x14ac:dyDescent="0.35">
      <c r="A2316" s="73" t="s">
        <v>75</v>
      </c>
      <c r="B2316" s="85" t="s">
        <v>350</v>
      </c>
      <c r="C2316" s="85" t="s">
        <v>144</v>
      </c>
      <c r="D2316" s="85" t="s">
        <v>98</v>
      </c>
    </row>
    <row r="2317" spans="1:4" x14ac:dyDescent="0.35">
      <c r="A2317" s="73" t="s">
        <v>75</v>
      </c>
      <c r="B2317" s="85" t="s">
        <v>351</v>
      </c>
      <c r="C2317" s="85" t="s">
        <v>77</v>
      </c>
      <c r="D2317" s="85" t="s">
        <v>78</v>
      </c>
    </row>
    <row r="2318" spans="1:4" x14ac:dyDescent="0.35">
      <c r="A2318" s="73" t="s">
        <v>75</v>
      </c>
      <c r="B2318" s="85" t="s">
        <v>351</v>
      </c>
      <c r="C2318" s="85" t="s">
        <v>79</v>
      </c>
      <c r="D2318" s="85" t="s">
        <v>80</v>
      </c>
    </row>
    <row r="2319" spans="1:4" x14ac:dyDescent="0.35">
      <c r="A2319" s="73" t="s">
        <v>75</v>
      </c>
      <c r="B2319" s="85" t="s">
        <v>351</v>
      </c>
      <c r="C2319" s="85" t="s">
        <v>81</v>
      </c>
      <c r="D2319" s="85" t="s">
        <v>82</v>
      </c>
    </row>
    <row r="2320" spans="1:4" x14ac:dyDescent="0.35">
      <c r="A2320" s="73" t="s">
        <v>75</v>
      </c>
      <c r="B2320" s="85" t="s">
        <v>351</v>
      </c>
      <c r="C2320" s="85" t="s">
        <v>83</v>
      </c>
      <c r="D2320" s="85" t="s">
        <v>84</v>
      </c>
    </row>
    <row r="2321" spans="1:4" x14ac:dyDescent="0.35">
      <c r="A2321" s="73" t="s">
        <v>75</v>
      </c>
      <c r="B2321" s="85" t="s">
        <v>351</v>
      </c>
      <c r="C2321" s="85" t="s">
        <v>85</v>
      </c>
      <c r="D2321" s="85" t="s">
        <v>86</v>
      </c>
    </row>
    <row r="2322" spans="1:4" x14ac:dyDescent="0.35">
      <c r="A2322" s="73" t="s">
        <v>75</v>
      </c>
      <c r="B2322" s="85" t="s">
        <v>351</v>
      </c>
      <c r="C2322" s="85" t="s">
        <v>87</v>
      </c>
      <c r="D2322" s="85" t="s">
        <v>88</v>
      </c>
    </row>
    <row r="2323" spans="1:4" x14ac:dyDescent="0.35">
      <c r="A2323" s="73" t="s">
        <v>75</v>
      </c>
      <c r="B2323" s="85" t="s">
        <v>351</v>
      </c>
      <c r="C2323" s="85" t="s">
        <v>89</v>
      </c>
      <c r="D2323" s="85" t="s">
        <v>90</v>
      </c>
    </row>
    <row r="2324" spans="1:4" x14ac:dyDescent="0.35">
      <c r="A2324" s="73" t="s">
        <v>75</v>
      </c>
      <c r="B2324" s="85" t="s">
        <v>351</v>
      </c>
      <c r="C2324" s="85" t="s">
        <v>91</v>
      </c>
      <c r="D2324" s="85" t="s">
        <v>92</v>
      </c>
    </row>
    <row r="2325" spans="1:4" x14ac:dyDescent="0.35">
      <c r="A2325" s="73" t="s">
        <v>75</v>
      </c>
      <c r="B2325" s="85" t="s">
        <v>351</v>
      </c>
      <c r="C2325" s="85" t="s">
        <v>93</v>
      </c>
      <c r="D2325" s="85" t="s">
        <v>94</v>
      </c>
    </row>
    <row r="2326" spans="1:4" x14ac:dyDescent="0.35">
      <c r="A2326" s="73" t="s">
        <v>75</v>
      </c>
      <c r="B2326" s="85" t="s">
        <v>351</v>
      </c>
      <c r="C2326" s="85" t="s">
        <v>95</v>
      </c>
      <c r="D2326" s="85" t="s">
        <v>96</v>
      </c>
    </row>
    <row r="2327" spans="1:4" x14ac:dyDescent="0.35">
      <c r="A2327" s="73" t="s">
        <v>75</v>
      </c>
      <c r="B2327" s="85" t="s">
        <v>351</v>
      </c>
      <c r="C2327" s="85" t="s">
        <v>97</v>
      </c>
      <c r="D2327" s="85" t="s">
        <v>98</v>
      </c>
    </row>
    <row r="2328" spans="1:4" x14ac:dyDescent="0.35">
      <c r="A2328" s="73" t="s">
        <v>75</v>
      </c>
      <c r="B2328" s="85" t="s">
        <v>351</v>
      </c>
      <c r="C2328" s="85" t="s">
        <v>99</v>
      </c>
      <c r="D2328" s="85" t="s">
        <v>100</v>
      </c>
    </row>
    <row r="2329" spans="1:4" x14ac:dyDescent="0.35">
      <c r="A2329" s="73" t="s">
        <v>75</v>
      </c>
      <c r="B2329" s="85" t="s">
        <v>351</v>
      </c>
      <c r="C2329" s="85" t="s">
        <v>101</v>
      </c>
      <c r="D2329" s="85" t="s">
        <v>102</v>
      </c>
    </row>
    <row r="2330" spans="1:4" x14ac:dyDescent="0.35">
      <c r="A2330" s="73" t="s">
        <v>75</v>
      </c>
      <c r="B2330" s="85" t="s">
        <v>351</v>
      </c>
      <c r="C2330" s="85" t="s">
        <v>103</v>
      </c>
      <c r="D2330" s="85" t="s">
        <v>105</v>
      </c>
    </row>
    <row r="2331" spans="1:4" x14ac:dyDescent="0.35">
      <c r="A2331" s="73" t="s">
        <v>75</v>
      </c>
      <c r="B2331" s="85" t="s">
        <v>351</v>
      </c>
      <c r="C2331" s="85" t="s">
        <v>104</v>
      </c>
      <c r="D2331" s="85" t="s">
        <v>146</v>
      </c>
    </row>
    <row r="2332" spans="1:4" x14ac:dyDescent="0.35">
      <c r="A2332" s="73" t="s">
        <v>75</v>
      </c>
      <c r="B2332" s="85" t="s">
        <v>351</v>
      </c>
      <c r="C2332" s="85" t="s">
        <v>106</v>
      </c>
      <c r="D2332" s="85" t="s">
        <v>78</v>
      </c>
    </row>
    <row r="2333" spans="1:4" x14ac:dyDescent="0.35">
      <c r="A2333" s="73" t="s">
        <v>75</v>
      </c>
      <c r="B2333" s="85" t="s">
        <v>351</v>
      </c>
      <c r="C2333" s="85" t="s">
        <v>108</v>
      </c>
      <c r="D2333" s="85" t="s">
        <v>170</v>
      </c>
    </row>
    <row r="2334" spans="1:4" x14ac:dyDescent="0.35">
      <c r="A2334" s="73" t="s">
        <v>75</v>
      </c>
      <c r="B2334" s="85" t="s">
        <v>351</v>
      </c>
      <c r="C2334" s="85" t="s">
        <v>110</v>
      </c>
      <c r="D2334" s="85" t="s">
        <v>178</v>
      </c>
    </row>
    <row r="2335" spans="1:4" x14ac:dyDescent="0.35">
      <c r="A2335" s="73" t="s">
        <v>75</v>
      </c>
      <c r="B2335" s="85" t="s">
        <v>351</v>
      </c>
      <c r="C2335" s="85" t="s">
        <v>112</v>
      </c>
      <c r="D2335" s="85" t="s">
        <v>179</v>
      </c>
    </row>
    <row r="2336" spans="1:4" x14ac:dyDescent="0.35">
      <c r="A2336" s="73" t="s">
        <v>75</v>
      </c>
      <c r="B2336" s="85" t="s">
        <v>351</v>
      </c>
      <c r="C2336" s="85" t="s">
        <v>114</v>
      </c>
      <c r="D2336" s="85" t="s">
        <v>180</v>
      </c>
    </row>
    <row r="2337" spans="1:4" x14ac:dyDescent="0.35">
      <c r="A2337" s="73" t="s">
        <v>75</v>
      </c>
      <c r="B2337" s="85" t="s">
        <v>351</v>
      </c>
      <c r="C2337" s="85" t="s">
        <v>116</v>
      </c>
      <c r="D2337" s="85" t="s">
        <v>84</v>
      </c>
    </row>
    <row r="2338" spans="1:4" x14ac:dyDescent="0.35">
      <c r="A2338" s="73" t="s">
        <v>75</v>
      </c>
      <c r="B2338" s="85" t="s">
        <v>351</v>
      </c>
      <c r="C2338" s="85" t="s">
        <v>118</v>
      </c>
      <c r="D2338" s="85" t="s">
        <v>86</v>
      </c>
    </row>
    <row r="2339" spans="1:4" x14ac:dyDescent="0.35">
      <c r="A2339" s="73" t="s">
        <v>75</v>
      </c>
      <c r="B2339" s="85" t="s">
        <v>351</v>
      </c>
      <c r="C2339" s="85" t="s">
        <v>120</v>
      </c>
      <c r="D2339" s="85" t="s">
        <v>352</v>
      </c>
    </row>
    <row r="2340" spans="1:4" x14ac:dyDescent="0.35">
      <c r="A2340" s="73" t="s">
        <v>75</v>
      </c>
      <c r="B2340" s="85" t="s">
        <v>351</v>
      </c>
      <c r="C2340" s="85" t="s">
        <v>122</v>
      </c>
      <c r="D2340" s="85" t="s">
        <v>353</v>
      </c>
    </row>
    <row r="2341" spans="1:4" x14ac:dyDescent="0.35">
      <c r="A2341" s="73" t="s">
        <v>75</v>
      </c>
      <c r="B2341" s="85" t="s">
        <v>351</v>
      </c>
      <c r="C2341" s="85" t="s">
        <v>124</v>
      </c>
      <c r="D2341" s="85" t="s">
        <v>354</v>
      </c>
    </row>
    <row r="2342" spans="1:4" x14ac:dyDescent="0.35">
      <c r="A2342" s="73" t="s">
        <v>75</v>
      </c>
      <c r="B2342" s="85" t="s">
        <v>351</v>
      </c>
      <c r="C2342" s="85" t="s">
        <v>126</v>
      </c>
      <c r="D2342" s="85" t="s">
        <v>127</v>
      </c>
    </row>
    <row r="2343" spans="1:4" x14ac:dyDescent="0.35">
      <c r="A2343" s="73" t="s">
        <v>75</v>
      </c>
      <c r="B2343" s="85" t="s">
        <v>351</v>
      </c>
      <c r="C2343" s="85" t="s">
        <v>128</v>
      </c>
      <c r="D2343" s="85" t="s">
        <v>129</v>
      </c>
    </row>
    <row r="2344" spans="1:4" x14ac:dyDescent="0.35">
      <c r="A2344" s="73" t="s">
        <v>75</v>
      </c>
      <c r="B2344" s="85" t="s">
        <v>351</v>
      </c>
      <c r="C2344" s="85" t="s">
        <v>130</v>
      </c>
      <c r="D2344" s="85" t="s">
        <v>131</v>
      </c>
    </row>
    <row r="2345" spans="1:4" x14ac:dyDescent="0.35">
      <c r="A2345" s="73" t="s">
        <v>75</v>
      </c>
      <c r="B2345" s="85" t="s">
        <v>351</v>
      </c>
      <c r="C2345" s="85" t="s">
        <v>132</v>
      </c>
      <c r="D2345" s="85" t="s">
        <v>133</v>
      </c>
    </row>
    <row r="2346" spans="1:4" x14ac:dyDescent="0.35">
      <c r="A2346" s="73" t="s">
        <v>75</v>
      </c>
      <c r="B2346" s="85" t="s">
        <v>351</v>
      </c>
      <c r="C2346" s="85" t="s">
        <v>134</v>
      </c>
      <c r="D2346" s="85" t="s">
        <v>127</v>
      </c>
    </row>
    <row r="2347" spans="1:4" x14ac:dyDescent="0.35">
      <c r="A2347" s="73" t="s">
        <v>75</v>
      </c>
      <c r="B2347" s="85" t="s">
        <v>351</v>
      </c>
      <c r="C2347" s="85" t="s">
        <v>135</v>
      </c>
      <c r="D2347" s="85" t="s">
        <v>136</v>
      </c>
    </row>
    <row r="2348" spans="1:4" x14ac:dyDescent="0.35">
      <c r="A2348" s="73" t="s">
        <v>75</v>
      </c>
      <c r="B2348" s="85" t="s">
        <v>351</v>
      </c>
      <c r="C2348" s="85" t="s">
        <v>137</v>
      </c>
      <c r="D2348" s="85" t="s">
        <v>138</v>
      </c>
    </row>
    <row r="2349" spans="1:4" x14ac:dyDescent="0.35">
      <c r="A2349" s="73" t="s">
        <v>75</v>
      </c>
      <c r="B2349" s="85" t="s">
        <v>351</v>
      </c>
      <c r="C2349" s="85" t="s">
        <v>139</v>
      </c>
      <c r="D2349" s="85" t="s">
        <v>98</v>
      </c>
    </row>
    <row r="2350" spans="1:4" x14ac:dyDescent="0.35">
      <c r="A2350" s="73" t="s">
        <v>75</v>
      </c>
      <c r="B2350" s="85" t="s">
        <v>351</v>
      </c>
      <c r="C2350" s="85" t="s">
        <v>140</v>
      </c>
      <c r="D2350" s="85" t="s">
        <v>98</v>
      </c>
    </row>
    <row r="2351" spans="1:4" x14ac:dyDescent="0.35">
      <c r="A2351" s="73" t="s">
        <v>75</v>
      </c>
      <c r="B2351" s="85" t="s">
        <v>351</v>
      </c>
      <c r="C2351" s="85" t="s">
        <v>141</v>
      </c>
      <c r="D2351" s="85" t="s">
        <v>98</v>
      </c>
    </row>
    <row r="2352" spans="1:4" x14ac:dyDescent="0.35">
      <c r="A2352" s="73" t="s">
        <v>75</v>
      </c>
      <c r="B2352" s="85" t="s">
        <v>351</v>
      </c>
      <c r="C2352" s="85" t="s">
        <v>142</v>
      </c>
      <c r="D2352" s="85" t="s">
        <v>98</v>
      </c>
    </row>
    <row r="2353" spans="1:4" x14ac:dyDescent="0.35">
      <c r="A2353" s="73" t="s">
        <v>75</v>
      </c>
      <c r="B2353" s="85" t="s">
        <v>351</v>
      </c>
      <c r="C2353" s="85" t="s">
        <v>143</v>
      </c>
      <c r="D2353" s="85" t="s">
        <v>98</v>
      </c>
    </row>
    <row r="2354" spans="1:4" x14ac:dyDescent="0.35">
      <c r="A2354" s="73" t="s">
        <v>75</v>
      </c>
      <c r="B2354" s="85" t="s">
        <v>351</v>
      </c>
      <c r="C2354" s="85" t="s">
        <v>144</v>
      </c>
      <c r="D2354" s="85" t="s">
        <v>98</v>
      </c>
    </row>
    <row r="2355" spans="1:4" x14ac:dyDescent="0.35">
      <c r="A2355" s="73" t="s">
        <v>75</v>
      </c>
      <c r="B2355" s="85" t="s">
        <v>355</v>
      </c>
      <c r="C2355" s="85" t="s">
        <v>77</v>
      </c>
      <c r="D2355" s="85" t="s">
        <v>205</v>
      </c>
    </row>
    <row r="2356" spans="1:4" x14ac:dyDescent="0.35">
      <c r="A2356" s="73" t="s">
        <v>75</v>
      </c>
      <c r="B2356" s="85" t="s">
        <v>355</v>
      </c>
      <c r="C2356" s="85" t="s">
        <v>79</v>
      </c>
      <c r="D2356" s="85" t="s">
        <v>107</v>
      </c>
    </row>
    <row r="2357" spans="1:4" x14ac:dyDescent="0.35">
      <c r="A2357" s="73" t="s">
        <v>75</v>
      </c>
      <c r="B2357" s="85" t="s">
        <v>355</v>
      </c>
      <c r="C2357" s="85" t="s">
        <v>81</v>
      </c>
      <c r="D2357" s="85" t="s">
        <v>147</v>
      </c>
    </row>
    <row r="2358" spans="1:4" x14ac:dyDescent="0.35">
      <c r="A2358" s="73" t="s">
        <v>75</v>
      </c>
      <c r="B2358" s="85" t="s">
        <v>355</v>
      </c>
      <c r="C2358" s="85" t="s">
        <v>83</v>
      </c>
      <c r="D2358" s="85" t="s">
        <v>206</v>
      </c>
    </row>
    <row r="2359" spans="1:4" x14ac:dyDescent="0.35">
      <c r="A2359" s="73" t="s">
        <v>75</v>
      </c>
      <c r="B2359" s="85" t="s">
        <v>355</v>
      </c>
      <c r="C2359" s="85" t="s">
        <v>85</v>
      </c>
      <c r="D2359" s="85" t="s">
        <v>82</v>
      </c>
    </row>
    <row r="2360" spans="1:4" x14ac:dyDescent="0.35">
      <c r="A2360" s="73" t="s">
        <v>75</v>
      </c>
      <c r="B2360" s="85" t="s">
        <v>355</v>
      </c>
      <c r="C2360" s="85" t="s">
        <v>87</v>
      </c>
      <c r="D2360" s="85" t="s">
        <v>207</v>
      </c>
    </row>
    <row r="2361" spans="1:4" x14ac:dyDescent="0.35">
      <c r="A2361" s="73" t="s">
        <v>75</v>
      </c>
      <c r="B2361" s="85" t="s">
        <v>355</v>
      </c>
      <c r="C2361" s="85" t="s">
        <v>89</v>
      </c>
      <c r="D2361" s="85" t="s">
        <v>208</v>
      </c>
    </row>
    <row r="2362" spans="1:4" x14ac:dyDescent="0.35">
      <c r="A2362" s="73" t="s">
        <v>75</v>
      </c>
      <c r="B2362" s="85" t="s">
        <v>355</v>
      </c>
      <c r="C2362" s="85" t="s">
        <v>91</v>
      </c>
      <c r="D2362" s="85" t="s">
        <v>209</v>
      </c>
    </row>
    <row r="2363" spans="1:4" x14ac:dyDescent="0.35">
      <c r="A2363" s="73" t="s">
        <v>75</v>
      </c>
      <c r="B2363" s="85" t="s">
        <v>355</v>
      </c>
      <c r="C2363" s="85" t="s">
        <v>93</v>
      </c>
      <c r="D2363" s="85" t="s">
        <v>210</v>
      </c>
    </row>
    <row r="2364" spans="1:4" x14ac:dyDescent="0.35">
      <c r="A2364" s="73" t="s">
        <v>75</v>
      </c>
      <c r="B2364" s="85" t="s">
        <v>355</v>
      </c>
      <c r="C2364" s="85" t="s">
        <v>95</v>
      </c>
      <c r="D2364" s="85" t="s">
        <v>211</v>
      </c>
    </row>
    <row r="2365" spans="1:4" x14ac:dyDescent="0.35">
      <c r="A2365" s="73" t="s">
        <v>75</v>
      </c>
      <c r="B2365" s="85" t="s">
        <v>355</v>
      </c>
      <c r="C2365" s="85" t="s">
        <v>97</v>
      </c>
      <c r="D2365" s="85" t="s">
        <v>98</v>
      </c>
    </row>
    <row r="2366" spans="1:4" x14ac:dyDescent="0.35">
      <c r="A2366" s="73" t="s">
        <v>75</v>
      </c>
      <c r="B2366" s="85" t="s">
        <v>355</v>
      </c>
      <c r="C2366" s="85" t="s">
        <v>99</v>
      </c>
      <c r="D2366" s="85" t="s">
        <v>212</v>
      </c>
    </row>
    <row r="2367" spans="1:4" x14ac:dyDescent="0.35">
      <c r="A2367" s="73" t="s">
        <v>75</v>
      </c>
      <c r="B2367" s="85" t="s">
        <v>355</v>
      </c>
      <c r="C2367" s="85" t="s">
        <v>101</v>
      </c>
      <c r="D2367" s="85" t="s">
        <v>213</v>
      </c>
    </row>
    <row r="2368" spans="1:4" x14ac:dyDescent="0.35">
      <c r="A2368" s="73" t="s">
        <v>75</v>
      </c>
      <c r="B2368" s="85" t="s">
        <v>355</v>
      </c>
      <c r="C2368" s="85" t="s">
        <v>103</v>
      </c>
      <c r="D2368" s="85" t="s">
        <v>250</v>
      </c>
    </row>
    <row r="2369" spans="1:4" x14ac:dyDescent="0.35">
      <c r="A2369" s="73" t="s">
        <v>75</v>
      </c>
      <c r="B2369" s="85" t="s">
        <v>355</v>
      </c>
      <c r="C2369" s="85" t="s">
        <v>104</v>
      </c>
      <c r="D2369" s="85" t="s">
        <v>211</v>
      </c>
    </row>
    <row r="2370" spans="1:4" x14ac:dyDescent="0.35">
      <c r="A2370" s="73" t="s">
        <v>75</v>
      </c>
      <c r="B2370" s="85" t="s">
        <v>355</v>
      </c>
      <c r="C2370" s="85" t="s">
        <v>106</v>
      </c>
      <c r="D2370" s="85" t="s">
        <v>94</v>
      </c>
    </row>
    <row r="2371" spans="1:4" x14ac:dyDescent="0.35">
      <c r="A2371" s="73" t="s">
        <v>75</v>
      </c>
      <c r="B2371" s="85" t="s">
        <v>355</v>
      </c>
      <c r="C2371" s="85" t="s">
        <v>108</v>
      </c>
      <c r="D2371" s="85" t="s">
        <v>251</v>
      </c>
    </row>
    <row r="2372" spans="1:4" x14ac:dyDescent="0.35">
      <c r="A2372" s="73" t="s">
        <v>75</v>
      </c>
      <c r="B2372" s="85" t="s">
        <v>355</v>
      </c>
      <c r="C2372" s="85" t="s">
        <v>110</v>
      </c>
      <c r="D2372" s="85" t="s">
        <v>96</v>
      </c>
    </row>
    <row r="2373" spans="1:4" x14ac:dyDescent="0.35">
      <c r="A2373" s="73" t="s">
        <v>75</v>
      </c>
      <c r="B2373" s="85" t="s">
        <v>355</v>
      </c>
      <c r="C2373" s="85" t="s">
        <v>112</v>
      </c>
      <c r="D2373" s="85" t="s">
        <v>252</v>
      </c>
    </row>
    <row r="2374" spans="1:4" x14ac:dyDescent="0.35">
      <c r="A2374" s="73" t="s">
        <v>75</v>
      </c>
      <c r="B2374" s="85" t="s">
        <v>355</v>
      </c>
      <c r="C2374" s="85" t="s">
        <v>114</v>
      </c>
      <c r="D2374" s="85" t="s">
        <v>178</v>
      </c>
    </row>
    <row r="2375" spans="1:4" x14ac:dyDescent="0.35">
      <c r="A2375" s="73" t="s">
        <v>75</v>
      </c>
      <c r="B2375" s="85" t="s">
        <v>355</v>
      </c>
      <c r="C2375" s="85" t="s">
        <v>116</v>
      </c>
      <c r="D2375" s="85" t="s">
        <v>113</v>
      </c>
    </row>
    <row r="2376" spans="1:4" x14ac:dyDescent="0.35">
      <c r="A2376" s="73" t="s">
        <v>75</v>
      </c>
      <c r="B2376" s="85" t="s">
        <v>355</v>
      </c>
      <c r="C2376" s="85" t="s">
        <v>118</v>
      </c>
      <c r="D2376" s="85" t="s">
        <v>253</v>
      </c>
    </row>
    <row r="2377" spans="1:4" x14ac:dyDescent="0.35">
      <c r="A2377" s="73" t="s">
        <v>75</v>
      </c>
      <c r="B2377" s="85" t="s">
        <v>355</v>
      </c>
      <c r="C2377" s="85" t="s">
        <v>120</v>
      </c>
      <c r="D2377" s="85" t="s">
        <v>356</v>
      </c>
    </row>
    <row r="2378" spans="1:4" x14ac:dyDescent="0.35">
      <c r="A2378" s="73" t="s">
        <v>75</v>
      </c>
      <c r="B2378" s="85" t="s">
        <v>355</v>
      </c>
      <c r="C2378" s="85" t="s">
        <v>122</v>
      </c>
      <c r="D2378" s="85" t="s">
        <v>227</v>
      </c>
    </row>
    <row r="2379" spans="1:4" x14ac:dyDescent="0.35">
      <c r="A2379" s="73" t="s">
        <v>75</v>
      </c>
      <c r="B2379" s="85" t="s">
        <v>355</v>
      </c>
      <c r="C2379" s="85" t="s">
        <v>124</v>
      </c>
      <c r="D2379" s="85" t="s">
        <v>227</v>
      </c>
    </row>
    <row r="2380" spans="1:4" x14ac:dyDescent="0.35">
      <c r="A2380" s="73" t="s">
        <v>75</v>
      </c>
      <c r="B2380" s="85" t="s">
        <v>355</v>
      </c>
      <c r="C2380" s="85" t="s">
        <v>126</v>
      </c>
      <c r="D2380" s="85" t="s">
        <v>201</v>
      </c>
    </row>
    <row r="2381" spans="1:4" x14ac:dyDescent="0.35">
      <c r="A2381" s="73" t="s">
        <v>75</v>
      </c>
      <c r="B2381" s="85" t="s">
        <v>355</v>
      </c>
      <c r="C2381" s="85" t="s">
        <v>128</v>
      </c>
      <c r="D2381" s="85" t="s">
        <v>214</v>
      </c>
    </row>
    <row r="2382" spans="1:4" x14ac:dyDescent="0.35">
      <c r="A2382" s="73" t="s">
        <v>75</v>
      </c>
      <c r="B2382" s="85" t="s">
        <v>355</v>
      </c>
      <c r="C2382" s="85" t="s">
        <v>130</v>
      </c>
      <c r="D2382" s="85" t="s">
        <v>215</v>
      </c>
    </row>
    <row r="2383" spans="1:4" x14ac:dyDescent="0.35">
      <c r="A2383" s="73" t="s">
        <v>75</v>
      </c>
      <c r="B2383" s="85" t="s">
        <v>355</v>
      </c>
      <c r="C2383" s="85" t="s">
        <v>132</v>
      </c>
      <c r="D2383" s="85" t="s">
        <v>216</v>
      </c>
    </row>
    <row r="2384" spans="1:4" x14ac:dyDescent="0.35">
      <c r="A2384" s="73" t="s">
        <v>75</v>
      </c>
      <c r="B2384" s="85" t="s">
        <v>355</v>
      </c>
      <c r="C2384" s="85" t="s">
        <v>134</v>
      </c>
      <c r="D2384" s="85" t="s">
        <v>201</v>
      </c>
    </row>
    <row r="2385" spans="1:4" x14ac:dyDescent="0.35">
      <c r="A2385" s="73" t="s">
        <v>75</v>
      </c>
      <c r="B2385" s="85" t="s">
        <v>355</v>
      </c>
      <c r="C2385" s="85" t="s">
        <v>135</v>
      </c>
      <c r="D2385" s="85" t="s">
        <v>217</v>
      </c>
    </row>
    <row r="2386" spans="1:4" x14ac:dyDescent="0.35">
      <c r="A2386" s="73" t="s">
        <v>75</v>
      </c>
      <c r="B2386" s="85" t="s">
        <v>355</v>
      </c>
      <c r="C2386" s="85" t="s">
        <v>137</v>
      </c>
      <c r="D2386" s="85" t="s">
        <v>218</v>
      </c>
    </row>
    <row r="2387" spans="1:4" x14ac:dyDescent="0.35">
      <c r="A2387" s="73" t="s">
        <v>75</v>
      </c>
      <c r="B2387" s="85" t="s">
        <v>355</v>
      </c>
      <c r="C2387" s="85" t="s">
        <v>139</v>
      </c>
      <c r="D2387" s="85" t="s">
        <v>98</v>
      </c>
    </row>
    <row r="2388" spans="1:4" x14ac:dyDescent="0.35">
      <c r="A2388" s="73" t="s">
        <v>75</v>
      </c>
      <c r="B2388" s="85" t="s">
        <v>355</v>
      </c>
      <c r="C2388" s="85" t="s">
        <v>140</v>
      </c>
      <c r="D2388" s="85" t="s">
        <v>98</v>
      </c>
    </row>
    <row r="2389" spans="1:4" x14ac:dyDescent="0.35">
      <c r="A2389" s="73" t="s">
        <v>75</v>
      </c>
      <c r="B2389" s="85" t="s">
        <v>355</v>
      </c>
      <c r="C2389" s="85" t="s">
        <v>141</v>
      </c>
      <c r="D2389" s="85" t="s">
        <v>98</v>
      </c>
    </row>
    <row r="2390" spans="1:4" x14ac:dyDescent="0.35">
      <c r="A2390" s="73" t="s">
        <v>75</v>
      </c>
      <c r="B2390" s="85" t="s">
        <v>355</v>
      </c>
      <c r="C2390" s="85" t="s">
        <v>142</v>
      </c>
      <c r="D2390" s="85" t="s">
        <v>98</v>
      </c>
    </row>
    <row r="2391" spans="1:4" x14ac:dyDescent="0.35">
      <c r="A2391" s="73" t="s">
        <v>75</v>
      </c>
      <c r="B2391" s="85" t="s">
        <v>355</v>
      </c>
      <c r="C2391" s="85" t="s">
        <v>143</v>
      </c>
      <c r="D2391" s="85" t="s">
        <v>98</v>
      </c>
    </row>
    <row r="2392" spans="1:4" x14ac:dyDescent="0.35">
      <c r="A2392" s="73" t="s">
        <v>75</v>
      </c>
      <c r="B2392" s="85" t="s">
        <v>355</v>
      </c>
      <c r="C2392" s="85" t="s">
        <v>144</v>
      </c>
      <c r="D2392" s="85" t="s">
        <v>98</v>
      </c>
    </row>
    <row r="2393" spans="1:4" x14ac:dyDescent="0.35">
      <c r="A2393" s="73" t="s">
        <v>75</v>
      </c>
      <c r="B2393" s="85" t="s">
        <v>357</v>
      </c>
      <c r="C2393" s="85" t="s">
        <v>77</v>
      </c>
      <c r="D2393" s="85" t="s">
        <v>78</v>
      </c>
    </row>
    <row r="2394" spans="1:4" x14ac:dyDescent="0.35">
      <c r="A2394" s="73" t="s">
        <v>75</v>
      </c>
      <c r="B2394" s="85" t="s">
        <v>357</v>
      </c>
      <c r="C2394" s="85" t="s">
        <v>79</v>
      </c>
      <c r="D2394" s="85" t="s">
        <v>80</v>
      </c>
    </row>
    <row r="2395" spans="1:4" x14ac:dyDescent="0.35">
      <c r="A2395" s="73" t="s">
        <v>75</v>
      </c>
      <c r="B2395" s="85" t="s">
        <v>357</v>
      </c>
      <c r="C2395" s="85" t="s">
        <v>81</v>
      </c>
      <c r="D2395" s="85" t="s">
        <v>82</v>
      </c>
    </row>
    <row r="2396" spans="1:4" x14ac:dyDescent="0.35">
      <c r="A2396" s="73" t="s">
        <v>75</v>
      </c>
      <c r="B2396" s="85" t="s">
        <v>357</v>
      </c>
      <c r="C2396" s="85" t="s">
        <v>83</v>
      </c>
      <c r="D2396" s="85" t="s">
        <v>84</v>
      </c>
    </row>
    <row r="2397" spans="1:4" x14ac:dyDescent="0.35">
      <c r="A2397" s="73" t="s">
        <v>75</v>
      </c>
      <c r="B2397" s="85" t="s">
        <v>357</v>
      </c>
      <c r="C2397" s="85" t="s">
        <v>85</v>
      </c>
      <c r="D2397" s="85" t="s">
        <v>86</v>
      </c>
    </row>
    <row r="2398" spans="1:4" x14ac:dyDescent="0.35">
      <c r="A2398" s="73" t="s">
        <v>75</v>
      </c>
      <c r="B2398" s="85" t="s">
        <v>357</v>
      </c>
      <c r="C2398" s="85" t="s">
        <v>87</v>
      </c>
      <c r="D2398" s="85" t="s">
        <v>88</v>
      </c>
    </row>
    <row r="2399" spans="1:4" x14ac:dyDescent="0.35">
      <c r="A2399" s="73" t="s">
        <v>75</v>
      </c>
      <c r="B2399" s="85" t="s">
        <v>357</v>
      </c>
      <c r="C2399" s="85" t="s">
        <v>89</v>
      </c>
      <c r="D2399" s="85" t="s">
        <v>90</v>
      </c>
    </row>
    <row r="2400" spans="1:4" x14ac:dyDescent="0.35">
      <c r="A2400" s="73" t="s">
        <v>75</v>
      </c>
      <c r="B2400" s="85" t="s">
        <v>357</v>
      </c>
      <c r="C2400" s="85" t="s">
        <v>91</v>
      </c>
      <c r="D2400" s="85" t="s">
        <v>92</v>
      </c>
    </row>
    <row r="2401" spans="1:4" x14ac:dyDescent="0.35">
      <c r="A2401" s="73" t="s">
        <v>75</v>
      </c>
      <c r="B2401" s="85" t="s">
        <v>357</v>
      </c>
      <c r="C2401" s="85" t="s">
        <v>93</v>
      </c>
      <c r="D2401" s="85" t="s">
        <v>94</v>
      </c>
    </row>
    <row r="2402" spans="1:4" x14ac:dyDescent="0.35">
      <c r="A2402" s="73" t="s">
        <v>75</v>
      </c>
      <c r="B2402" s="85" t="s">
        <v>357</v>
      </c>
      <c r="C2402" s="85" t="s">
        <v>95</v>
      </c>
      <c r="D2402" s="85" t="s">
        <v>96</v>
      </c>
    </row>
    <row r="2403" spans="1:4" x14ac:dyDescent="0.35">
      <c r="A2403" s="73" t="s">
        <v>75</v>
      </c>
      <c r="B2403" s="85" t="s">
        <v>357</v>
      </c>
      <c r="C2403" s="85" t="s">
        <v>97</v>
      </c>
      <c r="D2403" s="85" t="s">
        <v>98</v>
      </c>
    </row>
    <row r="2404" spans="1:4" x14ac:dyDescent="0.35">
      <c r="A2404" s="73" t="s">
        <v>75</v>
      </c>
      <c r="B2404" s="85" t="s">
        <v>357</v>
      </c>
      <c r="C2404" s="85" t="s">
        <v>99</v>
      </c>
      <c r="D2404" s="85" t="s">
        <v>100</v>
      </c>
    </row>
    <row r="2405" spans="1:4" x14ac:dyDescent="0.35">
      <c r="A2405" s="73" t="s">
        <v>75</v>
      </c>
      <c r="B2405" s="85" t="s">
        <v>357</v>
      </c>
      <c r="C2405" s="85" t="s">
        <v>101</v>
      </c>
      <c r="D2405" s="85" t="s">
        <v>102</v>
      </c>
    </row>
    <row r="2406" spans="1:4" x14ac:dyDescent="0.35">
      <c r="A2406" s="73" t="s">
        <v>75</v>
      </c>
      <c r="B2406" s="85" t="s">
        <v>357</v>
      </c>
      <c r="C2406" s="85" t="s">
        <v>103</v>
      </c>
      <c r="D2406" s="85" t="s">
        <v>96</v>
      </c>
    </row>
    <row r="2407" spans="1:4" x14ac:dyDescent="0.35">
      <c r="A2407" s="73" t="s">
        <v>75</v>
      </c>
      <c r="B2407" s="85" t="s">
        <v>357</v>
      </c>
      <c r="C2407" s="85" t="s">
        <v>104</v>
      </c>
      <c r="D2407" s="85" t="s">
        <v>105</v>
      </c>
    </row>
    <row r="2408" spans="1:4" x14ac:dyDescent="0.35">
      <c r="A2408" s="73" t="s">
        <v>75</v>
      </c>
      <c r="B2408" s="85" t="s">
        <v>357</v>
      </c>
      <c r="C2408" s="85" t="s">
        <v>106</v>
      </c>
      <c r="D2408" s="85" t="s">
        <v>107</v>
      </c>
    </row>
    <row r="2409" spans="1:4" x14ac:dyDescent="0.35">
      <c r="A2409" s="73" t="s">
        <v>75</v>
      </c>
      <c r="B2409" s="85" t="s">
        <v>357</v>
      </c>
      <c r="C2409" s="85" t="s">
        <v>108</v>
      </c>
      <c r="D2409" s="85" t="s">
        <v>109</v>
      </c>
    </row>
    <row r="2410" spans="1:4" x14ac:dyDescent="0.35">
      <c r="A2410" s="73" t="s">
        <v>75</v>
      </c>
      <c r="B2410" s="85" t="s">
        <v>357</v>
      </c>
      <c r="C2410" s="85" t="s">
        <v>110</v>
      </c>
      <c r="D2410" s="85" t="s">
        <v>111</v>
      </c>
    </row>
    <row r="2411" spans="1:4" x14ac:dyDescent="0.35">
      <c r="A2411" s="73" t="s">
        <v>75</v>
      </c>
      <c r="B2411" s="85" t="s">
        <v>357</v>
      </c>
      <c r="C2411" s="85" t="s">
        <v>112</v>
      </c>
      <c r="D2411" s="85" t="s">
        <v>113</v>
      </c>
    </row>
    <row r="2412" spans="1:4" x14ac:dyDescent="0.35">
      <c r="A2412" s="73" t="s">
        <v>75</v>
      </c>
      <c r="B2412" s="85" t="s">
        <v>357</v>
      </c>
      <c r="C2412" s="85" t="s">
        <v>114</v>
      </c>
      <c r="D2412" s="85" t="s">
        <v>115</v>
      </c>
    </row>
    <row r="2413" spans="1:4" x14ac:dyDescent="0.35">
      <c r="A2413" s="73" t="s">
        <v>75</v>
      </c>
      <c r="B2413" s="85" t="s">
        <v>357</v>
      </c>
      <c r="C2413" s="85" t="s">
        <v>116</v>
      </c>
      <c r="D2413" s="85" t="s">
        <v>117</v>
      </c>
    </row>
    <row r="2414" spans="1:4" x14ac:dyDescent="0.35">
      <c r="A2414" s="73" t="s">
        <v>75</v>
      </c>
      <c r="B2414" s="85" t="s">
        <v>357</v>
      </c>
      <c r="C2414" s="85" t="s">
        <v>118</v>
      </c>
      <c r="D2414" s="85" t="s">
        <v>119</v>
      </c>
    </row>
    <row r="2415" spans="1:4" x14ac:dyDescent="0.35">
      <c r="A2415" s="73" t="s">
        <v>75</v>
      </c>
      <c r="B2415" s="85" t="s">
        <v>357</v>
      </c>
      <c r="C2415" s="85" t="s">
        <v>120</v>
      </c>
      <c r="D2415" s="85" t="s">
        <v>157</v>
      </c>
    </row>
    <row r="2416" spans="1:4" x14ac:dyDescent="0.35">
      <c r="A2416" s="73" t="s">
        <v>75</v>
      </c>
      <c r="B2416" s="85" t="s">
        <v>357</v>
      </c>
      <c r="C2416" s="85" t="s">
        <v>122</v>
      </c>
      <c r="D2416" s="85" t="s">
        <v>158</v>
      </c>
    </row>
    <row r="2417" spans="1:4" x14ac:dyDescent="0.35">
      <c r="A2417" s="73" t="s">
        <v>75</v>
      </c>
      <c r="B2417" s="85" t="s">
        <v>357</v>
      </c>
      <c r="C2417" s="85" t="s">
        <v>124</v>
      </c>
      <c r="D2417" s="85" t="s">
        <v>159</v>
      </c>
    </row>
    <row r="2418" spans="1:4" x14ac:dyDescent="0.35">
      <c r="A2418" s="73" t="s">
        <v>75</v>
      </c>
      <c r="B2418" s="85" t="s">
        <v>357</v>
      </c>
      <c r="C2418" s="85" t="s">
        <v>126</v>
      </c>
      <c r="D2418" s="85" t="s">
        <v>127</v>
      </c>
    </row>
    <row r="2419" spans="1:4" x14ac:dyDescent="0.35">
      <c r="A2419" s="73" t="s">
        <v>75</v>
      </c>
      <c r="B2419" s="85" t="s">
        <v>357</v>
      </c>
      <c r="C2419" s="85" t="s">
        <v>128</v>
      </c>
      <c r="D2419" s="85" t="s">
        <v>129</v>
      </c>
    </row>
    <row r="2420" spans="1:4" x14ac:dyDescent="0.35">
      <c r="A2420" s="73" t="s">
        <v>75</v>
      </c>
      <c r="B2420" s="85" t="s">
        <v>357</v>
      </c>
      <c r="C2420" s="85" t="s">
        <v>130</v>
      </c>
      <c r="D2420" s="85" t="s">
        <v>131</v>
      </c>
    </row>
    <row r="2421" spans="1:4" x14ac:dyDescent="0.35">
      <c r="A2421" s="73" t="s">
        <v>75</v>
      </c>
      <c r="B2421" s="85" t="s">
        <v>357</v>
      </c>
      <c r="C2421" s="85" t="s">
        <v>132</v>
      </c>
      <c r="D2421" s="85" t="s">
        <v>133</v>
      </c>
    </row>
    <row r="2422" spans="1:4" x14ac:dyDescent="0.35">
      <c r="A2422" s="73" t="s">
        <v>75</v>
      </c>
      <c r="B2422" s="85" t="s">
        <v>357</v>
      </c>
      <c r="C2422" s="85" t="s">
        <v>134</v>
      </c>
      <c r="D2422" s="85" t="s">
        <v>127</v>
      </c>
    </row>
    <row r="2423" spans="1:4" x14ac:dyDescent="0.35">
      <c r="A2423" s="73" t="s">
        <v>75</v>
      </c>
      <c r="B2423" s="85" t="s">
        <v>357</v>
      </c>
      <c r="C2423" s="85" t="s">
        <v>135</v>
      </c>
      <c r="D2423" s="85" t="s">
        <v>136</v>
      </c>
    </row>
    <row r="2424" spans="1:4" x14ac:dyDescent="0.35">
      <c r="A2424" s="73" t="s">
        <v>75</v>
      </c>
      <c r="B2424" s="85" t="s">
        <v>357</v>
      </c>
      <c r="C2424" s="85" t="s">
        <v>137</v>
      </c>
      <c r="D2424" s="85" t="s">
        <v>138</v>
      </c>
    </row>
    <row r="2425" spans="1:4" x14ac:dyDescent="0.35">
      <c r="A2425" s="73" t="s">
        <v>75</v>
      </c>
      <c r="B2425" s="85" t="s">
        <v>357</v>
      </c>
      <c r="C2425" s="85" t="s">
        <v>139</v>
      </c>
      <c r="D2425" s="85" t="s">
        <v>98</v>
      </c>
    </row>
    <row r="2426" spans="1:4" x14ac:dyDescent="0.35">
      <c r="A2426" s="73" t="s">
        <v>75</v>
      </c>
      <c r="B2426" s="85" t="s">
        <v>357</v>
      </c>
      <c r="C2426" s="85" t="s">
        <v>140</v>
      </c>
      <c r="D2426" s="85" t="s">
        <v>98</v>
      </c>
    </row>
    <row r="2427" spans="1:4" x14ac:dyDescent="0.35">
      <c r="A2427" s="73" t="s">
        <v>75</v>
      </c>
      <c r="B2427" s="85" t="s">
        <v>357</v>
      </c>
      <c r="C2427" s="85" t="s">
        <v>141</v>
      </c>
      <c r="D2427" s="85" t="s">
        <v>98</v>
      </c>
    </row>
    <row r="2428" spans="1:4" x14ac:dyDescent="0.35">
      <c r="A2428" s="73" t="s">
        <v>75</v>
      </c>
      <c r="B2428" s="85" t="s">
        <v>357</v>
      </c>
      <c r="C2428" s="85" t="s">
        <v>142</v>
      </c>
      <c r="D2428" s="85" t="s">
        <v>98</v>
      </c>
    </row>
    <row r="2429" spans="1:4" x14ac:dyDescent="0.35">
      <c r="A2429" s="73" t="s">
        <v>75</v>
      </c>
      <c r="B2429" s="85" t="s">
        <v>357</v>
      </c>
      <c r="C2429" s="85" t="s">
        <v>143</v>
      </c>
      <c r="D2429" s="85" t="s">
        <v>98</v>
      </c>
    </row>
    <row r="2430" spans="1:4" x14ac:dyDescent="0.35">
      <c r="A2430" s="73" t="s">
        <v>75</v>
      </c>
      <c r="B2430" s="85" t="s">
        <v>357</v>
      </c>
      <c r="C2430" s="85" t="s">
        <v>144</v>
      </c>
      <c r="D2430" s="85" t="s">
        <v>98</v>
      </c>
    </row>
    <row r="2431" spans="1:4" x14ac:dyDescent="0.35">
      <c r="A2431" s="73" t="s">
        <v>75</v>
      </c>
      <c r="B2431" s="85" t="s">
        <v>358</v>
      </c>
      <c r="C2431" s="85" t="s">
        <v>77</v>
      </c>
      <c r="D2431" s="85" t="s">
        <v>78</v>
      </c>
    </row>
    <row r="2432" spans="1:4" x14ac:dyDescent="0.35">
      <c r="A2432" s="73" t="s">
        <v>75</v>
      </c>
      <c r="B2432" s="85" t="s">
        <v>358</v>
      </c>
      <c r="C2432" s="85" t="s">
        <v>79</v>
      </c>
      <c r="D2432" s="85" t="s">
        <v>80</v>
      </c>
    </row>
    <row r="2433" spans="1:4" x14ac:dyDescent="0.35">
      <c r="A2433" s="73" t="s">
        <v>75</v>
      </c>
      <c r="B2433" s="85" t="s">
        <v>358</v>
      </c>
      <c r="C2433" s="85" t="s">
        <v>81</v>
      </c>
      <c r="D2433" s="85" t="s">
        <v>82</v>
      </c>
    </row>
    <row r="2434" spans="1:4" x14ac:dyDescent="0.35">
      <c r="A2434" s="73" t="s">
        <v>75</v>
      </c>
      <c r="B2434" s="85" t="s">
        <v>358</v>
      </c>
      <c r="C2434" s="85" t="s">
        <v>83</v>
      </c>
      <c r="D2434" s="85" t="s">
        <v>84</v>
      </c>
    </row>
    <row r="2435" spans="1:4" x14ac:dyDescent="0.35">
      <c r="A2435" s="73" t="s">
        <v>75</v>
      </c>
      <c r="B2435" s="85" t="s">
        <v>358</v>
      </c>
      <c r="C2435" s="85" t="s">
        <v>85</v>
      </c>
      <c r="D2435" s="85" t="s">
        <v>86</v>
      </c>
    </row>
    <row r="2436" spans="1:4" x14ac:dyDescent="0.35">
      <c r="A2436" s="73" t="s">
        <v>75</v>
      </c>
      <c r="B2436" s="85" t="s">
        <v>358</v>
      </c>
      <c r="C2436" s="85" t="s">
        <v>87</v>
      </c>
      <c r="D2436" s="85" t="s">
        <v>88</v>
      </c>
    </row>
    <row r="2437" spans="1:4" x14ac:dyDescent="0.35">
      <c r="A2437" s="73" t="s">
        <v>75</v>
      </c>
      <c r="B2437" s="85" t="s">
        <v>358</v>
      </c>
      <c r="C2437" s="85" t="s">
        <v>89</v>
      </c>
      <c r="D2437" s="85" t="s">
        <v>90</v>
      </c>
    </row>
    <row r="2438" spans="1:4" x14ac:dyDescent="0.35">
      <c r="A2438" s="73" t="s">
        <v>75</v>
      </c>
      <c r="B2438" s="85" t="s">
        <v>358</v>
      </c>
      <c r="C2438" s="85" t="s">
        <v>91</v>
      </c>
      <c r="D2438" s="85" t="s">
        <v>92</v>
      </c>
    </row>
    <row r="2439" spans="1:4" x14ac:dyDescent="0.35">
      <c r="A2439" s="73" t="s">
        <v>75</v>
      </c>
      <c r="B2439" s="85" t="s">
        <v>358</v>
      </c>
      <c r="C2439" s="85" t="s">
        <v>93</v>
      </c>
      <c r="D2439" s="85" t="s">
        <v>94</v>
      </c>
    </row>
    <row r="2440" spans="1:4" x14ac:dyDescent="0.35">
      <c r="A2440" s="73" t="s">
        <v>75</v>
      </c>
      <c r="B2440" s="85" t="s">
        <v>358</v>
      </c>
      <c r="C2440" s="85" t="s">
        <v>95</v>
      </c>
      <c r="D2440" s="85" t="s">
        <v>96</v>
      </c>
    </row>
    <row r="2441" spans="1:4" x14ac:dyDescent="0.35">
      <c r="A2441" s="73" t="s">
        <v>75</v>
      </c>
      <c r="B2441" s="85" t="s">
        <v>358</v>
      </c>
      <c r="C2441" s="85" t="s">
        <v>97</v>
      </c>
      <c r="D2441" s="85" t="s">
        <v>98</v>
      </c>
    </row>
    <row r="2442" spans="1:4" x14ac:dyDescent="0.35">
      <c r="A2442" s="73" t="s">
        <v>75</v>
      </c>
      <c r="B2442" s="85" t="s">
        <v>358</v>
      </c>
      <c r="C2442" s="85" t="s">
        <v>99</v>
      </c>
      <c r="D2442" s="85" t="s">
        <v>100</v>
      </c>
    </row>
    <row r="2443" spans="1:4" x14ac:dyDescent="0.35">
      <c r="A2443" s="73" t="s">
        <v>75</v>
      </c>
      <c r="B2443" s="85" t="s">
        <v>358</v>
      </c>
      <c r="C2443" s="85" t="s">
        <v>101</v>
      </c>
      <c r="D2443" s="85" t="s">
        <v>102</v>
      </c>
    </row>
    <row r="2444" spans="1:4" x14ac:dyDescent="0.35">
      <c r="A2444" s="73" t="s">
        <v>75</v>
      </c>
      <c r="B2444" s="85" t="s">
        <v>358</v>
      </c>
      <c r="C2444" s="85" t="s">
        <v>103</v>
      </c>
      <c r="D2444" s="85" t="s">
        <v>105</v>
      </c>
    </row>
    <row r="2445" spans="1:4" x14ac:dyDescent="0.35">
      <c r="A2445" s="73" t="s">
        <v>75</v>
      </c>
      <c r="B2445" s="85" t="s">
        <v>358</v>
      </c>
      <c r="C2445" s="85" t="s">
        <v>104</v>
      </c>
      <c r="D2445" s="85" t="s">
        <v>146</v>
      </c>
    </row>
    <row r="2446" spans="1:4" x14ac:dyDescent="0.35">
      <c r="A2446" s="73" t="s">
        <v>75</v>
      </c>
      <c r="B2446" s="85" t="s">
        <v>358</v>
      </c>
      <c r="C2446" s="85" t="s">
        <v>106</v>
      </c>
      <c r="D2446" s="85" t="s">
        <v>78</v>
      </c>
    </row>
    <row r="2447" spans="1:4" x14ac:dyDescent="0.35">
      <c r="A2447" s="73" t="s">
        <v>75</v>
      </c>
      <c r="B2447" s="85" t="s">
        <v>358</v>
      </c>
      <c r="C2447" s="85" t="s">
        <v>108</v>
      </c>
      <c r="D2447" s="85" t="s">
        <v>170</v>
      </c>
    </row>
    <row r="2448" spans="1:4" x14ac:dyDescent="0.35">
      <c r="A2448" s="73" t="s">
        <v>75</v>
      </c>
      <c r="B2448" s="85" t="s">
        <v>358</v>
      </c>
      <c r="C2448" s="85" t="s">
        <v>110</v>
      </c>
      <c r="D2448" s="85" t="s">
        <v>178</v>
      </c>
    </row>
    <row r="2449" spans="1:4" x14ac:dyDescent="0.35">
      <c r="A2449" s="73" t="s">
        <v>75</v>
      </c>
      <c r="B2449" s="85" t="s">
        <v>358</v>
      </c>
      <c r="C2449" s="85" t="s">
        <v>112</v>
      </c>
      <c r="D2449" s="85" t="s">
        <v>179</v>
      </c>
    </row>
    <row r="2450" spans="1:4" x14ac:dyDescent="0.35">
      <c r="A2450" s="73" t="s">
        <v>75</v>
      </c>
      <c r="B2450" s="85" t="s">
        <v>358</v>
      </c>
      <c r="C2450" s="85" t="s">
        <v>114</v>
      </c>
      <c r="D2450" s="85" t="s">
        <v>180</v>
      </c>
    </row>
    <row r="2451" spans="1:4" x14ac:dyDescent="0.35">
      <c r="A2451" s="73" t="s">
        <v>75</v>
      </c>
      <c r="B2451" s="85" t="s">
        <v>358</v>
      </c>
      <c r="C2451" s="85" t="s">
        <v>116</v>
      </c>
      <c r="D2451" s="85" t="s">
        <v>84</v>
      </c>
    </row>
    <row r="2452" spans="1:4" x14ac:dyDescent="0.35">
      <c r="A2452" s="73" t="s">
        <v>75</v>
      </c>
      <c r="B2452" s="85" t="s">
        <v>358</v>
      </c>
      <c r="C2452" s="85" t="s">
        <v>118</v>
      </c>
      <c r="D2452" s="85" t="s">
        <v>86</v>
      </c>
    </row>
    <row r="2453" spans="1:4" x14ac:dyDescent="0.35">
      <c r="A2453" s="73" t="s">
        <v>75</v>
      </c>
      <c r="B2453" s="85" t="s">
        <v>358</v>
      </c>
      <c r="C2453" s="85" t="s">
        <v>120</v>
      </c>
      <c r="D2453" s="85" t="s">
        <v>157</v>
      </c>
    </row>
    <row r="2454" spans="1:4" x14ac:dyDescent="0.35">
      <c r="A2454" s="73" t="s">
        <v>75</v>
      </c>
      <c r="B2454" s="85" t="s">
        <v>358</v>
      </c>
      <c r="C2454" s="85" t="s">
        <v>122</v>
      </c>
      <c r="D2454" s="85" t="s">
        <v>158</v>
      </c>
    </row>
    <row r="2455" spans="1:4" x14ac:dyDescent="0.35">
      <c r="A2455" s="73" t="s">
        <v>75</v>
      </c>
      <c r="B2455" s="85" t="s">
        <v>358</v>
      </c>
      <c r="C2455" s="85" t="s">
        <v>124</v>
      </c>
      <c r="D2455" s="85" t="s">
        <v>159</v>
      </c>
    </row>
    <row r="2456" spans="1:4" x14ac:dyDescent="0.35">
      <c r="A2456" s="73" t="s">
        <v>75</v>
      </c>
      <c r="B2456" s="85" t="s">
        <v>358</v>
      </c>
      <c r="C2456" s="85" t="s">
        <v>126</v>
      </c>
      <c r="D2456" s="85" t="s">
        <v>127</v>
      </c>
    </row>
    <row r="2457" spans="1:4" x14ac:dyDescent="0.35">
      <c r="A2457" s="73" t="s">
        <v>75</v>
      </c>
      <c r="B2457" s="85" t="s">
        <v>358</v>
      </c>
      <c r="C2457" s="85" t="s">
        <v>128</v>
      </c>
      <c r="D2457" s="85" t="s">
        <v>129</v>
      </c>
    </row>
    <row r="2458" spans="1:4" x14ac:dyDescent="0.35">
      <c r="A2458" s="73" t="s">
        <v>75</v>
      </c>
      <c r="B2458" s="85" t="s">
        <v>358</v>
      </c>
      <c r="C2458" s="85" t="s">
        <v>130</v>
      </c>
      <c r="D2458" s="85" t="s">
        <v>131</v>
      </c>
    </row>
    <row r="2459" spans="1:4" x14ac:dyDescent="0.35">
      <c r="A2459" s="73" t="s">
        <v>75</v>
      </c>
      <c r="B2459" s="85" t="s">
        <v>358</v>
      </c>
      <c r="C2459" s="85" t="s">
        <v>132</v>
      </c>
      <c r="D2459" s="85" t="s">
        <v>133</v>
      </c>
    </row>
    <row r="2460" spans="1:4" x14ac:dyDescent="0.35">
      <c r="A2460" s="73" t="s">
        <v>75</v>
      </c>
      <c r="B2460" s="85" t="s">
        <v>358</v>
      </c>
      <c r="C2460" s="85" t="s">
        <v>134</v>
      </c>
      <c r="D2460" s="85" t="s">
        <v>127</v>
      </c>
    </row>
    <row r="2461" spans="1:4" x14ac:dyDescent="0.35">
      <c r="A2461" s="73" t="s">
        <v>75</v>
      </c>
      <c r="B2461" s="85" t="s">
        <v>358</v>
      </c>
      <c r="C2461" s="85" t="s">
        <v>135</v>
      </c>
      <c r="D2461" s="85" t="s">
        <v>136</v>
      </c>
    </row>
    <row r="2462" spans="1:4" x14ac:dyDescent="0.35">
      <c r="A2462" s="73" t="s">
        <v>75</v>
      </c>
      <c r="B2462" s="85" t="s">
        <v>358</v>
      </c>
      <c r="C2462" s="85" t="s">
        <v>137</v>
      </c>
      <c r="D2462" s="85" t="s">
        <v>138</v>
      </c>
    </row>
    <row r="2463" spans="1:4" x14ac:dyDescent="0.35">
      <c r="A2463" s="73" t="s">
        <v>75</v>
      </c>
      <c r="B2463" s="85" t="s">
        <v>358</v>
      </c>
      <c r="C2463" s="85" t="s">
        <v>139</v>
      </c>
      <c r="D2463" s="85" t="s">
        <v>98</v>
      </c>
    </row>
    <row r="2464" spans="1:4" x14ac:dyDescent="0.35">
      <c r="A2464" s="73" t="s">
        <v>75</v>
      </c>
      <c r="B2464" s="85" t="s">
        <v>358</v>
      </c>
      <c r="C2464" s="85" t="s">
        <v>140</v>
      </c>
      <c r="D2464" s="85" t="s">
        <v>98</v>
      </c>
    </row>
    <row r="2465" spans="1:4" x14ac:dyDescent="0.35">
      <c r="A2465" s="73" t="s">
        <v>75</v>
      </c>
      <c r="B2465" s="85" t="s">
        <v>358</v>
      </c>
      <c r="C2465" s="85" t="s">
        <v>141</v>
      </c>
      <c r="D2465" s="85" t="s">
        <v>98</v>
      </c>
    </row>
    <row r="2466" spans="1:4" x14ac:dyDescent="0.35">
      <c r="A2466" s="73" t="s">
        <v>75</v>
      </c>
      <c r="B2466" s="85" t="s">
        <v>358</v>
      </c>
      <c r="C2466" s="85" t="s">
        <v>142</v>
      </c>
      <c r="D2466" s="85" t="s">
        <v>98</v>
      </c>
    </row>
    <row r="2467" spans="1:4" x14ac:dyDescent="0.35">
      <c r="A2467" s="73" t="s">
        <v>75</v>
      </c>
      <c r="B2467" s="85" t="s">
        <v>358</v>
      </c>
      <c r="C2467" s="85" t="s">
        <v>143</v>
      </c>
      <c r="D2467" s="85" t="s">
        <v>98</v>
      </c>
    </row>
    <row r="2468" spans="1:4" x14ac:dyDescent="0.35">
      <c r="A2468" s="73" t="s">
        <v>75</v>
      </c>
      <c r="B2468" s="85" t="s">
        <v>358</v>
      </c>
      <c r="C2468" s="85" t="s">
        <v>144</v>
      </c>
      <c r="D2468" s="85" t="s">
        <v>98</v>
      </c>
    </row>
    <row r="2469" spans="1:4" x14ac:dyDescent="0.35">
      <c r="A2469" s="73" t="s">
        <v>75</v>
      </c>
      <c r="B2469" s="85" t="s">
        <v>359</v>
      </c>
      <c r="C2469" s="85" t="s">
        <v>77</v>
      </c>
      <c r="D2469" s="85" t="s">
        <v>169</v>
      </c>
    </row>
    <row r="2470" spans="1:4" x14ac:dyDescent="0.35">
      <c r="A2470" s="73" t="s">
        <v>75</v>
      </c>
      <c r="B2470" s="85" t="s">
        <v>359</v>
      </c>
      <c r="C2470" s="85" t="s">
        <v>79</v>
      </c>
      <c r="D2470" s="85" t="s">
        <v>170</v>
      </c>
    </row>
    <row r="2471" spans="1:4" x14ac:dyDescent="0.35">
      <c r="A2471" s="73" t="s">
        <v>75</v>
      </c>
      <c r="B2471" s="85" t="s">
        <v>359</v>
      </c>
      <c r="C2471" s="85" t="s">
        <v>81</v>
      </c>
      <c r="D2471" s="85" t="s">
        <v>80</v>
      </c>
    </row>
    <row r="2472" spans="1:4" x14ac:dyDescent="0.35">
      <c r="A2472" s="73" t="s">
        <v>75</v>
      </c>
      <c r="B2472" s="85" t="s">
        <v>359</v>
      </c>
      <c r="C2472" s="85" t="s">
        <v>83</v>
      </c>
      <c r="D2472" s="85" t="s">
        <v>171</v>
      </c>
    </row>
    <row r="2473" spans="1:4" x14ac:dyDescent="0.35">
      <c r="A2473" s="73" t="s">
        <v>75</v>
      </c>
      <c r="B2473" s="85" t="s">
        <v>359</v>
      </c>
      <c r="C2473" s="85" t="s">
        <v>85</v>
      </c>
      <c r="D2473" s="85" t="s">
        <v>150</v>
      </c>
    </row>
    <row r="2474" spans="1:4" x14ac:dyDescent="0.35">
      <c r="A2474" s="73" t="s">
        <v>75</v>
      </c>
      <c r="B2474" s="85" t="s">
        <v>359</v>
      </c>
      <c r="C2474" s="85" t="s">
        <v>87</v>
      </c>
      <c r="D2474" s="85" t="s">
        <v>152</v>
      </c>
    </row>
    <row r="2475" spans="1:4" x14ac:dyDescent="0.35">
      <c r="A2475" s="73" t="s">
        <v>75</v>
      </c>
      <c r="B2475" s="85" t="s">
        <v>359</v>
      </c>
      <c r="C2475" s="85" t="s">
        <v>89</v>
      </c>
      <c r="D2475" s="85" t="s">
        <v>172</v>
      </c>
    </row>
    <row r="2476" spans="1:4" x14ac:dyDescent="0.35">
      <c r="A2476" s="73" t="s">
        <v>75</v>
      </c>
      <c r="B2476" s="85" t="s">
        <v>359</v>
      </c>
      <c r="C2476" s="85" t="s">
        <v>91</v>
      </c>
      <c r="D2476" s="85" t="s">
        <v>173</v>
      </c>
    </row>
    <row r="2477" spans="1:4" x14ac:dyDescent="0.35">
      <c r="A2477" s="73" t="s">
        <v>75</v>
      </c>
      <c r="B2477" s="85" t="s">
        <v>359</v>
      </c>
      <c r="C2477" s="85" t="s">
        <v>93</v>
      </c>
      <c r="D2477" s="85" t="s">
        <v>174</v>
      </c>
    </row>
    <row r="2478" spans="1:4" x14ac:dyDescent="0.35">
      <c r="A2478" s="73" t="s">
        <v>75</v>
      </c>
      <c r="B2478" s="85" t="s">
        <v>359</v>
      </c>
      <c r="C2478" s="85" t="s">
        <v>95</v>
      </c>
      <c r="D2478" s="85" t="s">
        <v>175</v>
      </c>
    </row>
    <row r="2479" spans="1:4" x14ac:dyDescent="0.35">
      <c r="A2479" s="73" t="s">
        <v>75</v>
      </c>
      <c r="B2479" s="85" t="s">
        <v>359</v>
      </c>
      <c r="C2479" s="85" t="s">
        <v>97</v>
      </c>
      <c r="D2479" s="85" t="s">
        <v>98</v>
      </c>
    </row>
    <row r="2480" spans="1:4" x14ac:dyDescent="0.35">
      <c r="A2480" s="73" t="s">
        <v>75</v>
      </c>
      <c r="B2480" s="85" t="s">
        <v>359</v>
      </c>
      <c r="C2480" s="85" t="s">
        <v>99</v>
      </c>
      <c r="D2480" s="85" t="s">
        <v>176</v>
      </c>
    </row>
    <row r="2481" spans="1:4" x14ac:dyDescent="0.35">
      <c r="A2481" s="73" t="s">
        <v>75</v>
      </c>
      <c r="B2481" s="85" t="s">
        <v>359</v>
      </c>
      <c r="C2481" s="85" t="s">
        <v>101</v>
      </c>
      <c r="D2481" s="85" t="s">
        <v>177</v>
      </c>
    </row>
    <row r="2482" spans="1:4" x14ac:dyDescent="0.35">
      <c r="A2482" s="73" t="s">
        <v>75</v>
      </c>
      <c r="B2482" s="85" t="s">
        <v>359</v>
      </c>
      <c r="C2482" s="85" t="s">
        <v>103</v>
      </c>
      <c r="D2482" s="85" t="s">
        <v>105</v>
      </c>
    </row>
    <row r="2483" spans="1:4" x14ac:dyDescent="0.35">
      <c r="A2483" s="73" t="s">
        <v>75</v>
      </c>
      <c r="B2483" s="85" t="s">
        <v>359</v>
      </c>
      <c r="C2483" s="85" t="s">
        <v>104</v>
      </c>
      <c r="D2483" s="85" t="s">
        <v>146</v>
      </c>
    </row>
    <row r="2484" spans="1:4" x14ac:dyDescent="0.35">
      <c r="A2484" s="73" t="s">
        <v>75</v>
      </c>
      <c r="B2484" s="85" t="s">
        <v>359</v>
      </c>
      <c r="C2484" s="85" t="s">
        <v>106</v>
      </c>
      <c r="D2484" s="85" t="s">
        <v>78</v>
      </c>
    </row>
    <row r="2485" spans="1:4" x14ac:dyDescent="0.35">
      <c r="A2485" s="73" t="s">
        <v>75</v>
      </c>
      <c r="B2485" s="85" t="s">
        <v>359</v>
      </c>
      <c r="C2485" s="85" t="s">
        <v>108</v>
      </c>
      <c r="D2485" s="85" t="s">
        <v>170</v>
      </c>
    </row>
    <row r="2486" spans="1:4" x14ac:dyDescent="0.35">
      <c r="A2486" s="73" t="s">
        <v>75</v>
      </c>
      <c r="B2486" s="85" t="s">
        <v>359</v>
      </c>
      <c r="C2486" s="85" t="s">
        <v>110</v>
      </c>
      <c r="D2486" s="85" t="s">
        <v>178</v>
      </c>
    </row>
    <row r="2487" spans="1:4" x14ac:dyDescent="0.35">
      <c r="A2487" s="73" t="s">
        <v>75</v>
      </c>
      <c r="B2487" s="85" t="s">
        <v>359</v>
      </c>
      <c r="C2487" s="85" t="s">
        <v>112</v>
      </c>
      <c r="D2487" s="85" t="s">
        <v>179</v>
      </c>
    </row>
    <row r="2488" spans="1:4" x14ac:dyDescent="0.35">
      <c r="A2488" s="73" t="s">
        <v>75</v>
      </c>
      <c r="B2488" s="85" t="s">
        <v>359</v>
      </c>
      <c r="C2488" s="85" t="s">
        <v>114</v>
      </c>
      <c r="D2488" s="85" t="s">
        <v>180</v>
      </c>
    </row>
    <row r="2489" spans="1:4" x14ac:dyDescent="0.35">
      <c r="A2489" s="73" t="s">
        <v>75</v>
      </c>
      <c r="B2489" s="85" t="s">
        <v>359</v>
      </c>
      <c r="C2489" s="85" t="s">
        <v>116</v>
      </c>
      <c r="D2489" s="85" t="s">
        <v>84</v>
      </c>
    </row>
    <row r="2490" spans="1:4" x14ac:dyDescent="0.35">
      <c r="A2490" s="73" t="s">
        <v>75</v>
      </c>
      <c r="B2490" s="85" t="s">
        <v>359</v>
      </c>
      <c r="C2490" s="85" t="s">
        <v>118</v>
      </c>
      <c r="D2490" s="85" t="s">
        <v>86</v>
      </c>
    </row>
    <row r="2491" spans="1:4" x14ac:dyDescent="0.35">
      <c r="A2491" s="73" t="s">
        <v>75</v>
      </c>
      <c r="B2491" s="85" t="s">
        <v>359</v>
      </c>
      <c r="C2491" s="85" t="s">
        <v>120</v>
      </c>
      <c r="D2491" s="85" t="s">
        <v>230</v>
      </c>
    </row>
    <row r="2492" spans="1:4" x14ac:dyDescent="0.35">
      <c r="A2492" s="73" t="s">
        <v>75</v>
      </c>
      <c r="B2492" s="85" t="s">
        <v>359</v>
      </c>
      <c r="C2492" s="85" t="s">
        <v>122</v>
      </c>
      <c r="D2492" s="85" t="s">
        <v>332</v>
      </c>
    </row>
    <row r="2493" spans="1:4" x14ac:dyDescent="0.35">
      <c r="A2493" s="73" t="s">
        <v>75</v>
      </c>
      <c r="B2493" s="85" t="s">
        <v>359</v>
      </c>
      <c r="C2493" s="85" t="s">
        <v>124</v>
      </c>
      <c r="D2493" s="85" t="s">
        <v>333</v>
      </c>
    </row>
    <row r="2494" spans="1:4" x14ac:dyDescent="0.35">
      <c r="A2494" s="73" t="s">
        <v>75</v>
      </c>
      <c r="B2494" s="85" t="s">
        <v>359</v>
      </c>
      <c r="C2494" s="85" t="s">
        <v>126</v>
      </c>
      <c r="D2494" s="85" t="s">
        <v>184</v>
      </c>
    </row>
    <row r="2495" spans="1:4" x14ac:dyDescent="0.35">
      <c r="A2495" s="73" t="s">
        <v>75</v>
      </c>
      <c r="B2495" s="85" t="s">
        <v>359</v>
      </c>
      <c r="C2495" s="85" t="s">
        <v>128</v>
      </c>
      <c r="D2495" s="85" t="s">
        <v>185</v>
      </c>
    </row>
    <row r="2496" spans="1:4" x14ac:dyDescent="0.35">
      <c r="A2496" s="73" t="s">
        <v>75</v>
      </c>
      <c r="B2496" s="85" t="s">
        <v>359</v>
      </c>
      <c r="C2496" s="85" t="s">
        <v>130</v>
      </c>
      <c r="D2496" s="85" t="s">
        <v>186</v>
      </c>
    </row>
    <row r="2497" spans="1:4" x14ac:dyDescent="0.35">
      <c r="A2497" s="73" t="s">
        <v>75</v>
      </c>
      <c r="B2497" s="85" t="s">
        <v>359</v>
      </c>
      <c r="C2497" s="85" t="s">
        <v>132</v>
      </c>
      <c r="D2497" s="85" t="s">
        <v>187</v>
      </c>
    </row>
    <row r="2498" spans="1:4" x14ac:dyDescent="0.35">
      <c r="A2498" s="73" t="s">
        <v>75</v>
      </c>
      <c r="B2498" s="85" t="s">
        <v>359</v>
      </c>
      <c r="C2498" s="85" t="s">
        <v>134</v>
      </c>
      <c r="D2498" s="85" t="s">
        <v>184</v>
      </c>
    </row>
    <row r="2499" spans="1:4" x14ac:dyDescent="0.35">
      <c r="A2499" s="73" t="s">
        <v>75</v>
      </c>
      <c r="B2499" s="85" t="s">
        <v>359</v>
      </c>
      <c r="C2499" s="85" t="s">
        <v>135</v>
      </c>
      <c r="D2499" s="85" t="s">
        <v>129</v>
      </c>
    </row>
    <row r="2500" spans="1:4" x14ac:dyDescent="0.35">
      <c r="A2500" s="73" t="s">
        <v>75</v>
      </c>
      <c r="B2500" s="85" t="s">
        <v>359</v>
      </c>
      <c r="C2500" s="85" t="s">
        <v>137</v>
      </c>
      <c r="D2500" s="85" t="s">
        <v>188</v>
      </c>
    </row>
    <row r="2501" spans="1:4" x14ac:dyDescent="0.35">
      <c r="A2501" s="73" t="s">
        <v>75</v>
      </c>
      <c r="B2501" s="85" t="s">
        <v>359</v>
      </c>
      <c r="C2501" s="85" t="s">
        <v>139</v>
      </c>
      <c r="D2501" s="85" t="s">
        <v>98</v>
      </c>
    </row>
    <row r="2502" spans="1:4" x14ac:dyDescent="0.35">
      <c r="A2502" s="73" t="s">
        <v>75</v>
      </c>
      <c r="B2502" s="85" t="s">
        <v>359</v>
      </c>
      <c r="C2502" s="85" t="s">
        <v>140</v>
      </c>
      <c r="D2502" s="85" t="s">
        <v>98</v>
      </c>
    </row>
    <row r="2503" spans="1:4" x14ac:dyDescent="0.35">
      <c r="A2503" s="73" t="s">
        <v>75</v>
      </c>
      <c r="B2503" s="85" t="s">
        <v>359</v>
      </c>
      <c r="C2503" s="85" t="s">
        <v>141</v>
      </c>
      <c r="D2503" s="85" t="s">
        <v>98</v>
      </c>
    </row>
    <row r="2504" spans="1:4" x14ac:dyDescent="0.35">
      <c r="A2504" s="73" t="s">
        <v>75</v>
      </c>
      <c r="B2504" s="85" t="s">
        <v>359</v>
      </c>
      <c r="C2504" s="85" t="s">
        <v>142</v>
      </c>
      <c r="D2504" s="85" t="s">
        <v>98</v>
      </c>
    </row>
    <row r="2505" spans="1:4" x14ac:dyDescent="0.35">
      <c r="A2505" s="73" t="s">
        <v>75</v>
      </c>
      <c r="B2505" s="85" t="s">
        <v>359</v>
      </c>
      <c r="C2505" s="85" t="s">
        <v>143</v>
      </c>
      <c r="D2505" s="85" t="s">
        <v>98</v>
      </c>
    </row>
    <row r="2506" spans="1:4" x14ac:dyDescent="0.35">
      <c r="A2506" s="73" t="s">
        <v>75</v>
      </c>
      <c r="B2506" s="85" t="s">
        <v>359</v>
      </c>
      <c r="C2506" s="85" t="s">
        <v>144</v>
      </c>
      <c r="D2506" s="85" t="s">
        <v>98</v>
      </c>
    </row>
    <row r="2507" spans="1:4" x14ac:dyDescent="0.35">
      <c r="A2507" s="73" t="s">
        <v>75</v>
      </c>
      <c r="B2507" s="85" t="s">
        <v>360</v>
      </c>
      <c r="C2507" s="85" t="s">
        <v>77</v>
      </c>
      <c r="D2507" s="85" t="s">
        <v>205</v>
      </c>
    </row>
    <row r="2508" spans="1:4" x14ac:dyDescent="0.35">
      <c r="A2508" s="73" t="s">
        <v>75</v>
      </c>
      <c r="B2508" s="85" t="s">
        <v>360</v>
      </c>
      <c r="C2508" s="85" t="s">
        <v>79</v>
      </c>
      <c r="D2508" s="85" t="s">
        <v>107</v>
      </c>
    </row>
    <row r="2509" spans="1:4" x14ac:dyDescent="0.35">
      <c r="A2509" s="73" t="s">
        <v>75</v>
      </c>
      <c r="B2509" s="85" t="s">
        <v>360</v>
      </c>
      <c r="C2509" s="85" t="s">
        <v>81</v>
      </c>
      <c r="D2509" s="85" t="s">
        <v>147</v>
      </c>
    </row>
    <row r="2510" spans="1:4" x14ac:dyDescent="0.35">
      <c r="A2510" s="73" t="s">
        <v>75</v>
      </c>
      <c r="B2510" s="85" t="s">
        <v>360</v>
      </c>
      <c r="C2510" s="85" t="s">
        <v>83</v>
      </c>
      <c r="D2510" s="85" t="s">
        <v>206</v>
      </c>
    </row>
    <row r="2511" spans="1:4" x14ac:dyDescent="0.35">
      <c r="A2511" s="73" t="s">
        <v>75</v>
      </c>
      <c r="B2511" s="85" t="s">
        <v>360</v>
      </c>
      <c r="C2511" s="85" t="s">
        <v>85</v>
      </c>
      <c r="D2511" s="85" t="s">
        <v>82</v>
      </c>
    </row>
    <row r="2512" spans="1:4" x14ac:dyDescent="0.35">
      <c r="A2512" s="73" t="s">
        <v>75</v>
      </c>
      <c r="B2512" s="85" t="s">
        <v>360</v>
      </c>
      <c r="C2512" s="85" t="s">
        <v>87</v>
      </c>
      <c r="D2512" s="85" t="s">
        <v>207</v>
      </c>
    </row>
    <row r="2513" spans="1:4" x14ac:dyDescent="0.35">
      <c r="A2513" s="73" t="s">
        <v>75</v>
      </c>
      <c r="B2513" s="85" t="s">
        <v>360</v>
      </c>
      <c r="C2513" s="85" t="s">
        <v>89</v>
      </c>
      <c r="D2513" s="85" t="s">
        <v>208</v>
      </c>
    </row>
    <row r="2514" spans="1:4" x14ac:dyDescent="0.35">
      <c r="A2514" s="73" t="s">
        <v>75</v>
      </c>
      <c r="B2514" s="85" t="s">
        <v>360</v>
      </c>
      <c r="C2514" s="85" t="s">
        <v>91</v>
      </c>
      <c r="D2514" s="85" t="s">
        <v>209</v>
      </c>
    </row>
    <row r="2515" spans="1:4" x14ac:dyDescent="0.35">
      <c r="A2515" s="73" t="s">
        <v>75</v>
      </c>
      <c r="B2515" s="85" t="s">
        <v>360</v>
      </c>
      <c r="C2515" s="85" t="s">
        <v>93</v>
      </c>
      <c r="D2515" s="85" t="s">
        <v>210</v>
      </c>
    </row>
    <row r="2516" spans="1:4" x14ac:dyDescent="0.35">
      <c r="A2516" s="73" t="s">
        <v>75</v>
      </c>
      <c r="B2516" s="85" t="s">
        <v>360</v>
      </c>
      <c r="C2516" s="85" t="s">
        <v>95</v>
      </c>
      <c r="D2516" s="85" t="s">
        <v>211</v>
      </c>
    </row>
    <row r="2517" spans="1:4" x14ac:dyDescent="0.35">
      <c r="A2517" s="73" t="s">
        <v>75</v>
      </c>
      <c r="B2517" s="85" t="s">
        <v>360</v>
      </c>
      <c r="C2517" s="85" t="s">
        <v>97</v>
      </c>
      <c r="D2517" s="85" t="s">
        <v>98</v>
      </c>
    </row>
    <row r="2518" spans="1:4" x14ac:dyDescent="0.35">
      <c r="A2518" s="73" t="s">
        <v>75</v>
      </c>
      <c r="B2518" s="85" t="s">
        <v>360</v>
      </c>
      <c r="C2518" s="85" t="s">
        <v>99</v>
      </c>
      <c r="D2518" s="85" t="s">
        <v>212</v>
      </c>
    </row>
    <row r="2519" spans="1:4" x14ac:dyDescent="0.35">
      <c r="A2519" s="73" t="s">
        <v>75</v>
      </c>
      <c r="B2519" s="85" t="s">
        <v>360</v>
      </c>
      <c r="C2519" s="85" t="s">
        <v>101</v>
      </c>
      <c r="D2519" s="85" t="s">
        <v>213</v>
      </c>
    </row>
    <row r="2520" spans="1:4" x14ac:dyDescent="0.35">
      <c r="A2520" s="73" t="s">
        <v>75</v>
      </c>
      <c r="B2520" s="85" t="s">
        <v>360</v>
      </c>
      <c r="C2520" s="85" t="s">
        <v>103</v>
      </c>
      <c r="D2520" s="85" t="s">
        <v>94</v>
      </c>
    </row>
    <row r="2521" spans="1:4" x14ac:dyDescent="0.35">
      <c r="A2521" s="73" t="s">
        <v>75</v>
      </c>
      <c r="B2521" s="85" t="s">
        <v>360</v>
      </c>
      <c r="C2521" s="85" t="s">
        <v>104</v>
      </c>
      <c r="D2521" s="85" t="s">
        <v>302</v>
      </c>
    </row>
    <row r="2522" spans="1:4" x14ac:dyDescent="0.35">
      <c r="A2522" s="73" t="s">
        <v>75</v>
      </c>
      <c r="B2522" s="85" t="s">
        <v>360</v>
      </c>
      <c r="C2522" s="85" t="s">
        <v>106</v>
      </c>
      <c r="D2522" s="85" t="s">
        <v>146</v>
      </c>
    </row>
    <row r="2523" spans="1:4" x14ac:dyDescent="0.35">
      <c r="A2523" s="73" t="s">
        <v>75</v>
      </c>
      <c r="B2523" s="85" t="s">
        <v>360</v>
      </c>
      <c r="C2523" s="85" t="s">
        <v>108</v>
      </c>
      <c r="D2523" s="85" t="s">
        <v>252</v>
      </c>
    </row>
    <row r="2524" spans="1:4" x14ac:dyDescent="0.35">
      <c r="A2524" s="73" t="s">
        <v>75</v>
      </c>
      <c r="B2524" s="85" t="s">
        <v>360</v>
      </c>
      <c r="C2524" s="85" t="s">
        <v>110</v>
      </c>
      <c r="D2524" s="85" t="s">
        <v>107</v>
      </c>
    </row>
    <row r="2525" spans="1:4" x14ac:dyDescent="0.35">
      <c r="A2525" s="73" t="s">
        <v>75</v>
      </c>
      <c r="B2525" s="85" t="s">
        <v>360</v>
      </c>
      <c r="C2525" s="85" t="s">
        <v>112</v>
      </c>
      <c r="D2525" s="85" t="s">
        <v>148</v>
      </c>
    </row>
    <row r="2526" spans="1:4" x14ac:dyDescent="0.35">
      <c r="A2526" s="73" t="s">
        <v>75</v>
      </c>
      <c r="B2526" s="85" t="s">
        <v>360</v>
      </c>
      <c r="C2526" s="85" t="s">
        <v>114</v>
      </c>
      <c r="D2526" s="85" t="s">
        <v>273</v>
      </c>
    </row>
    <row r="2527" spans="1:4" x14ac:dyDescent="0.35">
      <c r="A2527" s="73" t="s">
        <v>75</v>
      </c>
      <c r="B2527" s="85" t="s">
        <v>360</v>
      </c>
      <c r="C2527" s="85" t="s">
        <v>116</v>
      </c>
      <c r="D2527" s="85" t="s">
        <v>82</v>
      </c>
    </row>
    <row r="2528" spans="1:4" x14ac:dyDescent="0.35">
      <c r="A2528" s="73" t="s">
        <v>75</v>
      </c>
      <c r="B2528" s="85" t="s">
        <v>360</v>
      </c>
      <c r="C2528" s="85" t="s">
        <v>118</v>
      </c>
      <c r="D2528" s="85" t="s">
        <v>303</v>
      </c>
    </row>
    <row r="2529" spans="1:4" x14ac:dyDescent="0.35">
      <c r="A2529" s="73" t="s">
        <v>75</v>
      </c>
      <c r="B2529" s="85" t="s">
        <v>360</v>
      </c>
      <c r="C2529" s="85" t="s">
        <v>120</v>
      </c>
      <c r="D2529" s="85" t="s">
        <v>321</v>
      </c>
    </row>
    <row r="2530" spans="1:4" x14ac:dyDescent="0.35">
      <c r="A2530" s="73" t="s">
        <v>75</v>
      </c>
      <c r="B2530" s="85" t="s">
        <v>360</v>
      </c>
      <c r="C2530" s="85" t="s">
        <v>122</v>
      </c>
      <c r="D2530" s="85" t="s">
        <v>323</v>
      </c>
    </row>
    <row r="2531" spans="1:4" x14ac:dyDescent="0.35">
      <c r="A2531" s="73" t="s">
        <v>75</v>
      </c>
      <c r="B2531" s="85" t="s">
        <v>360</v>
      </c>
      <c r="C2531" s="85" t="s">
        <v>124</v>
      </c>
      <c r="D2531" s="85" t="s">
        <v>262</v>
      </c>
    </row>
    <row r="2532" spans="1:4" x14ac:dyDescent="0.35">
      <c r="A2532" s="73" t="s">
        <v>75</v>
      </c>
      <c r="B2532" s="85" t="s">
        <v>360</v>
      </c>
      <c r="C2532" s="85" t="s">
        <v>126</v>
      </c>
      <c r="D2532" s="85" t="s">
        <v>201</v>
      </c>
    </row>
    <row r="2533" spans="1:4" x14ac:dyDescent="0.35">
      <c r="A2533" s="73" t="s">
        <v>75</v>
      </c>
      <c r="B2533" s="85" t="s">
        <v>360</v>
      </c>
      <c r="C2533" s="85" t="s">
        <v>128</v>
      </c>
      <c r="D2533" s="85" t="s">
        <v>214</v>
      </c>
    </row>
    <row r="2534" spans="1:4" x14ac:dyDescent="0.35">
      <c r="A2534" s="73" t="s">
        <v>75</v>
      </c>
      <c r="B2534" s="85" t="s">
        <v>360</v>
      </c>
      <c r="C2534" s="85" t="s">
        <v>130</v>
      </c>
      <c r="D2534" s="85" t="s">
        <v>215</v>
      </c>
    </row>
    <row r="2535" spans="1:4" x14ac:dyDescent="0.35">
      <c r="A2535" s="73" t="s">
        <v>75</v>
      </c>
      <c r="B2535" s="85" t="s">
        <v>360</v>
      </c>
      <c r="C2535" s="85" t="s">
        <v>132</v>
      </c>
      <c r="D2535" s="85" t="s">
        <v>216</v>
      </c>
    </row>
    <row r="2536" spans="1:4" x14ac:dyDescent="0.35">
      <c r="A2536" s="73" t="s">
        <v>75</v>
      </c>
      <c r="B2536" s="85" t="s">
        <v>360</v>
      </c>
      <c r="C2536" s="85" t="s">
        <v>134</v>
      </c>
      <c r="D2536" s="85" t="s">
        <v>201</v>
      </c>
    </row>
    <row r="2537" spans="1:4" x14ac:dyDescent="0.35">
      <c r="A2537" s="73" t="s">
        <v>75</v>
      </c>
      <c r="B2537" s="85" t="s">
        <v>360</v>
      </c>
      <c r="C2537" s="85" t="s">
        <v>135</v>
      </c>
      <c r="D2537" s="85" t="s">
        <v>217</v>
      </c>
    </row>
    <row r="2538" spans="1:4" x14ac:dyDescent="0.35">
      <c r="A2538" s="73" t="s">
        <v>75</v>
      </c>
      <c r="B2538" s="85" t="s">
        <v>360</v>
      </c>
      <c r="C2538" s="85" t="s">
        <v>137</v>
      </c>
      <c r="D2538" s="85" t="s">
        <v>218</v>
      </c>
    </row>
    <row r="2539" spans="1:4" x14ac:dyDescent="0.35">
      <c r="A2539" s="73" t="s">
        <v>75</v>
      </c>
      <c r="B2539" s="85" t="s">
        <v>360</v>
      </c>
      <c r="C2539" s="85" t="s">
        <v>139</v>
      </c>
      <c r="D2539" s="85" t="s">
        <v>98</v>
      </c>
    </row>
    <row r="2540" spans="1:4" x14ac:dyDescent="0.35">
      <c r="A2540" s="73" t="s">
        <v>75</v>
      </c>
      <c r="B2540" s="85" t="s">
        <v>360</v>
      </c>
      <c r="C2540" s="85" t="s">
        <v>140</v>
      </c>
      <c r="D2540" s="85" t="s">
        <v>98</v>
      </c>
    </row>
    <row r="2541" spans="1:4" x14ac:dyDescent="0.35">
      <c r="A2541" s="73" t="s">
        <v>75</v>
      </c>
      <c r="B2541" s="85" t="s">
        <v>360</v>
      </c>
      <c r="C2541" s="85" t="s">
        <v>141</v>
      </c>
      <c r="D2541" s="85" t="s">
        <v>98</v>
      </c>
    </row>
    <row r="2542" spans="1:4" x14ac:dyDescent="0.35">
      <c r="A2542" s="73" t="s">
        <v>75</v>
      </c>
      <c r="B2542" s="85" t="s">
        <v>360</v>
      </c>
      <c r="C2542" s="85" t="s">
        <v>142</v>
      </c>
      <c r="D2542" s="85" t="s">
        <v>98</v>
      </c>
    </row>
    <row r="2543" spans="1:4" x14ac:dyDescent="0.35">
      <c r="A2543" s="73" t="s">
        <v>75</v>
      </c>
      <c r="B2543" s="85" t="s">
        <v>360</v>
      </c>
      <c r="C2543" s="85" t="s">
        <v>143</v>
      </c>
      <c r="D2543" s="85" t="s">
        <v>98</v>
      </c>
    </row>
    <row r="2544" spans="1:4" x14ac:dyDescent="0.35">
      <c r="A2544" s="73" t="s">
        <v>75</v>
      </c>
      <c r="B2544" s="85" t="s">
        <v>360</v>
      </c>
      <c r="C2544" s="85" t="s">
        <v>144</v>
      </c>
      <c r="D2544" s="85" t="s">
        <v>98</v>
      </c>
    </row>
    <row r="2545" spans="1:4" x14ac:dyDescent="0.35">
      <c r="A2545" s="73" t="s">
        <v>75</v>
      </c>
      <c r="B2545" s="85" t="s">
        <v>361</v>
      </c>
      <c r="C2545" s="85" t="s">
        <v>77</v>
      </c>
      <c r="D2545" s="85" t="s">
        <v>78</v>
      </c>
    </row>
    <row r="2546" spans="1:4" x14ac:dyDescent="0.35">
      <c r="A2546" s="73" t="s">
        <v>75</v>
      </c>
      <c r="B2546" s="85" t="s">
        <v>361</v>
      </c>
      <c r="C2546" s="85" t="s">
        <v>79</v>
      </c>
      <c r="D2546" s="85" t="s">
        <v>80</v>
      </c>
    </row>
    <row r="2547" spans="1:4" x14ac:dyDescent="0.35">
      <c r="A2547" s="73" t="s">
        <v>75</v>
      </c>
      <c r="B2547" s="85" t="s">
        <v>361</v>
      </c>
      <c r="C2547" s="85" t="s">
        <v>81</v>
      </c>
      <c r="D2547" s="85" t="s">
        <v>82</v>
      </c>
    </row>
    <row r="2548" spans="1:4" x14ac:dyDescent="0.35">
      <c r="A2548" s="73" t="s">
        <v>75</v>
      </c>
      <c r="B2548" s="85" t="s">
        <v>361</v>
      </c>
      <c r="C2548" s="85" t="s">
        <v>83</v>
      </c>
      <c r="D2548" s="85" t="s">
        <v>84</v>
      </c>
    </row>
    <row r="2549" spans="1:4" x14ac:dyDescent="0.35">
      <c r="A2549" s="73" t="s">
        <v>75</v>
      </c>
      <c r="B2549" s="85" t="s">
        <v>361</v>
      </c>
      <c r="C2549" s="85" t="s">
        <v>85</v>
      </c>
      <c r="D2549" s="85" t="s">
        <v>86</v>
      </c>
    </row>
    <row r="2550" spans="1:4" x14ac:dyDescent="0.35">
      <c r="A2550" s="73" t="s">
        <v>75</v>
      </c>
      <c r="B2550" s="85" t="s">
        <v>361</v>
      </c>
      <c r="C2550" s="85" t="s">
        <v>87</v>
      </c>
      <c r="D2550" s="85" t="s">
        <v>88</v>
      </c>
    </row>
    <row r="2551" spans="1:4" x14ac:dyDescent="0.35">
      <c r="A2551" s="73" t="s">
        <v>75</v>
      </c>
      <c r="B2551" s="85" t="s">
        <v>361</v>
      </c>
      <c r="C2551" s="85" t="s">
        <v>89</v>
      </c>
      <c r="D2551" s="85" t="s">
        <v>90</v>
      </c>
    </row>
    <row r="2552" spans="1:4" x14ac:dyDescent="0.35">
      <c r="A2552" s="73" t="s">
        <v>75</v>
      </c>
      <c r="B2552" s="85" t="s">
        <v>361</v>
      </c>
      <c r="C2552" s="85" t="s">
        <v>91</v>
      </c>
      <c r="D2552" s="85" t="s">
        <v>92</v>
      </c>
    </row>
    <row r="2553" spans="1:4" x14ac:dyDescent="0.35">
      <c r="A2553" s="73" t="s">
        <v>75</v>
      </c>
      <c r="B2553" s="85" t="s">
        <v>361</v>
      </c>
      <c r="C2553" s="85" t="s">
        <v>93</v>
      </c>
      <c r="D2553" s="85" t="s">
        <v>94</v>
      </c>
    </row>
    <row r="2554" spans="1:4" x14ac:dyDescent="0.35">
      <c r="A2554" s="73" t="s">
        <v>75</v>
      </c>
      <c r="B2554" s="85" t="s">
        <v>361</v>
      </c>
      <c r="C2554" s="85" t="s">
        <v>95</v>
      </c>
      <c r="D2554" s="85" t="s">
        <v>96</v>
      </c>
    </row>
    <row r="2555" spans="1:4" x14ac:dyDescent="0.35">
      <c r="A2555" s="73" t="s">
        <v>75</v>
      </c>
      <c r="B2555" s="85" t="s">
        <v>361</v>
      </c>
      <c r="C2555" s="85" t="s">
        <v>97</v>
      </c>
      <c r="D2555" s="85" t="s">
        <v>98</v>
      </c>
    </row>
    <row r="2556" spans="1:4" x14ac:dyDescent="0.35">
      <c r="A2556" s="73" t="s">
        <v>75</v>
      </c>
      <c r="B2556" s="85" t="s">
        <v>361</v>
      </c>
      <c r="C2556" s="85" t="s">
        <v>99</v>
      </c>
      <c r="D2556" s="85" t="s">
        <v>100</v>
      </c>
    </row>
    <row r="2557" spans="1:4" x14ac:dyDescent="0.35">
      <c r="A2557" s="73" t="s">
        <v>75</v>
      </c>
      <c r="B2557" s="85" t="s">
        <v>361</v>
      </c>
      <c r="C2557" s="85" t="s">
        <v>101</v>
      </c>
      <c r="D2557" s="85" t="s">
        <v>102</v>
      </c>
    </row>
    <row r="2558" spans="1:4" x14ac:dyDescent="0.35">
      <c r="A2558" s="73" t="s">
        <v>75</v>
      </c>
      <c r="B2558" s="85" t="s">
        <v>361</v>
      </c>
      <c r="C2558" s="85" t="s">
        <v>103</v>
      </c>
      <c r="D2558" s="85" t="s">
        <v>146</v>
      </c>
    </row>
    <row r="2559" spans="1:4" x14ac:dyDescent="0.35">
      <c r="A2559" s="73" t="s">
        <v>75</v>
      </c>
      <c r="B2559" s="85" t="s">
        <v>361</v>
      </c>
      <c r="C2559" s="85" t="s">
        <v>104</v>
      </c>
      <c r="D2559" s="85" t="s">
        <v>109</v>
      </c>
    </row>
    <row r="2560" spans="1:4" x14ac:dyDescent="0.35">
      <c r="A2560" s="73" t="s">
        <v>75</v>
      </c>
      <c r="B2560" s="85" t="s">
        <v>361</v>
      </c>
      <c r="C2560" s="85" t="s">
        <v>106</v>
      </c>
      <c r="D2560" s="85" t="s">
        <v>147</v>
      </c>
    </row>
    <row r="2561" spans="1:4" x14ac:dyDescent="0.35">
      <c r="A2561" s="73" t="s">
        <v>75</v>
      </c>
      <c r="B2561" s="85" t="s">
        <v>361</v>
      </c>
      <c r="C2561" s="85" t="s">
        <v>108</v>
      </c>
      <c r="D2561" s="85" t="s">
        <v>148</v>
      </c>
    </row>
    <row r="2562" spans="1:4" x14ac:dyDescent="0.35">
      <c r="A2562" s="73" t="s">
        <v>75</v>
      </c>
      <c r="B2562" s="85" t="s">
        <v>361</v>
      </c>
      <c r="C2562" s="85" t="s">
        <v>110</v>
      </c>
      <c r="D2562" s="85" t="s">
        <v>149</v>
      </c>
    </row>
    <row r="2563" spans="1:4" x14ac:dyDescent="0.35">
      <c r="A2563" s="73" t="s">
        <v>75</v>
      </c>
      <c r="B2563" s="85" t="s">
        <v>361</v>
      </c>
      <c r="C2563" s="85" t="s">
        <v>112</v>
      </c>
      <c r="D2563" s="85" t="s">
        <v>115</v>
      </c>
    </row>
    <row r="2564" spans="1:4" x14ac:dyDescent="0.35">
      <c r="A2564" s="73" t="s">
        <v>75</v>
      </c>
      <c r="B2564" s="85" t="s">
        <v>361</v>
      </c>
      <c r="C2564" s="85" t="s">
        <v>114</v>
      </c>
      <c r="D2564" s="85" t="s">
        <v>150</v>
      </c>
    </row>
    <row r="2565" spans="1:4" x14ac:dyDescent="0.35">
      <c r="A2565" s="73" t="s">
        <v>75</v>
      </c>
      <c r="B2565" s="85" t="s">
        <v>361</v>
      </c>
      <c r="C2565" s="85" t="s">
        <v>116</v>
      </c>
      <c r="D2565" s="85" t="s">
        <v>151</v>
      </c>
    </row>
    <row r="2566" spans="1:4" x14ac:dyDescent="0.35">
      <c r="A2566" s="73" t="s">
        <v>75</v>
      </c>
      <c r="B2566" s="85" t="s">
        <v>361</v>
      </c>
      <c r="C2566" s="85" t="s">
        <v>118</v>
      </c>
      <c r="D2566" s="85" t="s">
        <v>152</v>
      </c>
    </row>
    <row r="2567" spans="1:4" x14ac:dyDescent="0.35">
      <c r="A2567" s="73" t="s">
        <v>75</v>
      </c>
      <c r="B2567" s="85" t="s">
        <v>361</v>
      </c>
      <c r="C2567" s="85" t="s">
        <v>120</v>
      </c>
      <c r="D2567" s="85" t="s">
        <v>335</v>
      </c>
    </row>
    <row r="2568" spans="1:4" x14ac:dyDescent="0.35">
      <c r="A2568" s="73" t="s">
        <v>75</v>
      </c>
      <c r="B2568" s="85" t="s">
        <v>361</v>
      </c>
      <c r="C2568" s="85" t="s">
        <v>122</v>
      </c>
      <c r="D2568" s="85" t="s">
        <v>336</v>
      </c>
    </row>
    <row r="2569" spans="1:4" x14ac:dyDescent="0.35">
      <c r="A2569" s="73" t="s">
        <v>75</v>
      </c>
      <c r="B2569" s="85" t="s">
        <v>361</v>
      </c>
      <c r="C2569" s="85" t="s">
        <v>124</v>
      </c>
      <c r="D2569" s="85" t="s">
        <v>292</v>
      </c>
    </row>
    <row r="2570" spans="1:4" x14ac:dyDescent="0.35">
      <c r="A2570" s="73" t="s">
        <v>75</v>
      </c>
      <c r="B2570" s="85" t="s">
        <v>361</v>
      </c>
      <c r="C2570" s="85" t="s">
        <v>126</v>
      </c>
      <c r="D2570" s="85" t="s">
        <v>127</v>
      </c>
    </row>
    <row r="2571" spans="1:4" x14ac:dyDescent="0.35">
      <c r="A2571" s="73" t="s">
        <v>75</v>
      </c>
      <c r="B2571" s="85" t="s">
        <v>361</v>
      </c>
      <c r="C2571" s="85" t="s">
        <v>128</v>
      </c>
      <c r="D2571" s="85" t="s">
        <v>129</v>
      </c>
    </row>
    <row r="2572" spans="1:4" x14ac:dyDescent="0.35">
      <c r="A2572" s="73" t="s">
        <v>75</v>
      </c>
      <c r="B2572" s="85" t="s">
        <v>361</v>
      </c>
      <c r="C2572" s="85" t="s">
        <v>130</v>
      </c>
      <c r="D2572" s="85" t="s">
        <v>131</v>
      </c>
    </row>
    <row r="2573" spans="1:4" x14ac:dyDescent="0.35">
      <c r="A2573" s="73" t="s">
        <v>75</v>
      </c>
      <c r="B2573" s="85" t="s">
        <v>361</v>
      </c>
      <c r="C2573" s="85" t="s">
        <v>132</v>
      </c>
      <c r="D2573" s="85" t="s">
        <v>133</v>
      </c>
    </row>
    <row r="2574" spans="1:4" x14ac:dyDescent="0.35">
      <c r="A2574" s="73" t="s">
        <v>75</v>
      </c>
      <c r="B2574" s="85" t="s">
        <v>361</v>
      </c>
      <c r="C2574" s="85" t="s">
        <v>134</v>
      </c>
      <c r="D2574" s="85" t="s">
        <v>127</v>
      </c>
    </row>
    <row r="2575" spans="1:4" x14ac:dyDescent="0.35">
      <c r="A2575" s="73" t="s">
        <v>75</v>
      </c>
      <c r="B2575" s="85" t="s">
        <v>361</v>
      </c>
      <c r="C2575" s="85" t="s">
        <v>135</v>
      </c>
      <c r="D2575" s="85" t="s">
        <v>136</v>
      </c>
    </row>
    <row r="2576" spans="1:4" x14ac:dyDescent="0.35">
      <c r="A2576" s="73" t="s">
        <v>75</v>
      </c>
      <c r="B2576" s="85" t="s">
        <v>361</v>
      </c>
      <c r="C2576" s="85" t="s">
        <v>137</v>
      </c>
      <c r="D2576" s="85" t="s">
        <v>138</v>
      </c>
    </row>
    <row r="2577" spans="1:4" x14ac:dyDescent="0.35">
      <c r="A2577" s="73" t="s">
        <v>75</v>
      </c>
      <c r="B2577" s="85" t="s">
        <v>361</v>
      </c>
      <c r="C2577" s="85" t="s">
        <v>139</v>
      </c>
      <c r="D2577" s="85" t="s">
        <v>98</v>
      </c>
    </row>
    <row r="2578" spans="1:4" x14ac:dyDescent="0.35">
      <c r="A2578" s="73" t="s">
        <v>75</v>
      </c>
      <c r="B2578" s="85" t="s">
        <v>361</v>
      </c>
      <c r="C2578" s="85" t="s">
        <v>140</v>
      </c>
      <c r="D2578" s="85" t="s">
        <v>98</v>
      </c>
    </row>
    <row r="2579" spans="1:4" x14ac:dyDescent="0.35">
      <c r="A2579" s="73" t="s">
        <v>75</v>
      </c>
      <c r="B2579" s="85" t="s">
        <v>361</v>
      </c>
      <c r="C2579" s="85" t="s">
        <v>141</v>
      </c>
      <c r="D2579" s="85" t="s">
        <v>98</v>
      </c>
    </row>
    <row r="2580" spans="1:4" x14ac:dyDescent="0.35">
      <c r="A2580" s="73" t="s">
        <v>75</v>
      </c>
      <c r="B2580" s="85" t="s">
        <v>361</v>
      </c>
      <c r="C2580" s="85" t="s">
        <v>142</v>
      </c>
      <c r="D2580" s="85" t="s">
        <v>98</v>
      </c>
    </row>
    <row r="2581" spans="1:4" x14ac:dyDescent="0.35">
      <c r="A2581" s="73" t="s">
        <v>75</v>
      </c>
      <c r="B2581" s="85" t="s">
        <v>361</v>
      </c>
      <c r="C2581" s="85" t="s">
        <v>143</v>
      </c>
      <c r="D2581" s="85" t="s">
        <v>98</v>
      </c>
    </row>
    <row r="2582" spans="1:4" x14ac:dyDescent="0.35">
      <c r="A2582" s="73" t="s">
        <v>75</v>
      </c>
      <c r="B2582" s="85" t="s">
        <v>361</v>
      </c>
      <c r="C2582" s="85" t="s">
        <v>144</v>
      </c>
      <c r="D2582" s="85" t="s">
        <v>98</v>
      </c>
    </row>
    <row r="2583" spans="1:4" x14ac:dyDescent="0.35">
      <c r="A2583" s="73" t="s">
        <v>75</v>
      </c>
      <c r="B2583" s="85" t="s">
        <v>362</v>
      </c>
      <c r="C2583" s="85" t="s">
        <v>77</v>
      </c>
      <c r="D2583" s="85" t="s">
        <v>169</v>
      </c>
    </row>
    <row r="2584" spans="1:4" x14ac:dyDescent="0.35">
      <c r="A2584" s="73" t="s">
        <v>75</v>
      </c>
      <c r="B2584" s="85" t="s">
        <v>362</v>
      </c>
      <c r="C2584" s="85" t="s">
        <v>79</v>
      </c>
      <c r="D2584" s="85" t="s">
        <v>170</v>
      </c>
    </row>
    <row r="2585" spans="1:4" x14ac:dyDescent="0.35">
      <c r="A2585" s="73" t="s">
        <v>75</v>
      </c>
      <c r="B2585" s="85" t="s">
        <v>362</v>
      </c>
      <c r="C2585" s="85" t="s">
        <v>81</v>
      </c>
      <c r="D2585" s="85" t="s">
        <v>80</v>
      </c>
    </row>
    <row r="2586" spans="1:4" x14ac:dyDescent="0.35">
      <c r="A2586" s="73" t="s">
        <v>75</v>
      </c>
      <c r="B2586" s="85" t="s">
        <v>362</v>
      </c>
      <c r="C2586" s="85" t="s">
        <v>83</v>
      </c>
      <c r="D2586" s="85" t="s">
        <v>171</v>
      </c>
    </row>
    <row r="2587" spans="1:4" x14ac:dyDescent="0.35">
      <c r="A2587" s="73" t="s">
        <v>75</v>
      </c>
      <c r="B2587" s="85" t="s">
        <v>362</v>
      </c>
      <c r="C2587" s="85" t="s">
        <v>85</v>
      </c>
      <c r="D2587" s="85" t="s">
        <v>150</v>
      </c>
    </row>
    <row r="2588" spans="1:4" x14ac:dyDescent="0.35">
      <c r="A2588" s="73" t="s">
        <v>75</v>
      </c>
      <c r="B2588" s="85" t="s">
        <v>362</v>
      </c>
      <c r="C2588" s="85" t="s">
        <v>87</v>
      </c>
      <c r="D2588" s="85" t="s">
        <v>152</v>
      </c>
    </row>
    <row r="2589" spans="1:4" x14ac:dyDescent="0.35">
      <c r="A2589" s="73" t="s">
        <v>75</v>
      </c>
      <c r="B2589" s="85" t="s">
        <v>362</v>
      </c>
      <c r="C2589" s="85" t="s">
        <v>89</v>
      </c>
      <c r="D2589" s="85" t="s">
        <v>172</v>
      </c>
    </row>
    <row r="2590" spans="1:4" x14ac:dyDescent="0.35">
      <c r="A2590" s="73" t="s">
        <v>75</v>
      </c>
      <c r="B2590" s="85" t="s">
        <v>362</v>
      </c>
      <c r="C2590" s="85" t="s">
        <v>91</v>
      </c>
      <c r="D2590" s="85" t="s">
        <v>173</v>
      </c>
    </row>
    <row r="2591" spans="1:4" x14ac:dyDescent="0.35">
      <c r="A2591" s="73" t="s">
        <v>75</v>
      </c>
      <c r="B2591" s="85" t="s">
        <v>362</v>
      </c>
      <c r="C2591" s="85" t="s">
        <v>93</v>
      </c>
      <c r="D2591" s="85" t="s">
        <v>174</v>
      </c>
    </row>
    <row r="2592" spans="1:4" x14ac:dyDescent="0.35">
      <c r="A2592" s="73" t="s">
        <v>75</v>
      </c>
      <c r="B2592" s="85" t="s">
        <v>362</v>
      </c>
      <c r="C2592" s="85" t="s">
        <v>95</v>
      </c>
      <c r="D2592" s="85" t="s">
        <v>175</v>
      </c>
    </row>
    <row r="2593" spans="1:4" x14ac:dyDescent="0.35">
      <c r="A2593" s="73" t="s">
        <v>75</v>
      </c>
      <c r="B2593" s="85" t="s">
        <v>362</v>
      </c>
      <c r="C2593" s="85" t="s">
        <v>97</v>
      </c>
      <c r="D2593" s="85" t="s">
        <v>98</v>
      </c>
    </row>
    <row r="2594" spans="1:4" x14ac:dyDescent="0.35">
      <c r="A2594" s="73" t="s">
        <v>75</v>
      </c>
      <c r="B2594" s="85" t="s">
        <v>362</v>
      </c>
      <c r="C2594" s="85" t="s">
        <v>99</v>
      </c>
      <c r="D2594" s="85" t="s">
        <v>176</v>
      </c>
    </row>
    <row r="2595" spans="1:4" x14ac:dyDescent="0.35">
      <c r="A2595" s="73" t="s">
        <v>75</v>
      </c>
      <c r="B2595" s="85" t="s">
        <v>362</v>
      </c>
      <c r="C2595" s="85" t="s">
        <v>101</v>
      </c>
      <c r="D2595" s="85" t="s">
        <v>177</v>
      </c>
    </row>
    <row r="2596" spans="1:4" x14ac:dyDescent="0.35">
      <c r="A2596" s="73" t="s">
        <v>75</v>
      </c>
      <c r="B2596" s="85" t="s">
        <v>362</v>
      </c>
      <c r="C2596" s="85" t="s">
        <v>103</v>
      </c>
      <c r="D2596" s="85" t="s">
        <v>105</v>
      </c>
    </row>
    <row r="2597" spans="1:4" x14ac:dyDescent="0.35">
      <c r="A2597" s="73" t="s">
        <v>75</v>
      </c>
      <c r="B2597" s="85" t="s">
        <v>362</v>
      </c>
      <c r="C2597" s="85" t="s">
        <v>104</v>
      </c>
      <c r="D2597" s="85" t="s">
        <v>146</v>
      </c>
    </row>
    <row r="2598" spans="1:4" x14ac:dyDescent="0.35">
      <c r="A2598" s="73" t="s">
        <v>75</v>
      </c>
      <c r="B2598" s="85" t="s">
        <v>362</v>
      </c>
      <c r="C2598" s="85" t="s">
        <v>106</v>
      </c>
      <c r="D2598" s="85" t="s">
        <v>78</v>
      </c>
    </row>
    <row r="2599" spans="1:4" x14ac:dyDescent="0.35">
      <c r="A2599" s="73" t="s">
        <v>75</v>
      </c>
      <c r="B2599" s="85" t="s">
        <v>362</v>
      </c>
      <c r="C2599" s="85" t="s">
        <v>108</v>
      </c>
      <c r="D2599" s="85" t="s">
        <v>170</v>
      </c>
    </row>
    <row r="2600" spans="1:4" x14ac:dyDescent="0.35">
      <c r="A2600" s="73" t="s">
        <v>75</v>
      </c>
      <c r="B2600" s="85" t="s">
        <v>362</v>
      </c>
      <c r="C2600" s="85" t="s">
        <v>110</v>
      </c>
      <c r="D2600" s="85" t="s">
        <v>178</v>
      </c>
    </row>
    <row r="2601" spans="1:4" x14ac:dyDescent="0.35">
      <c r="A2601" s="73" t="s">
        <v>75</v>
      </c>
      <c r="B2601" s="85" t="s">
        <v>362</v>
      </c>
      <c r="C2601" s="85" t="s">
        <v>112</v>
      </c>
      <c r="D2601" s="85" t="s">
        <v>179</v>
      </c>
    </row>
    <row r="2602" spans="1:4" x14ac:dyDescent="0.35">
      <c r="A2602" s="73" t="s">
        <v>75</v>
      </c>
      <c r="B2602" s="85" t="s">
        <v>362</v>
      </c>
      <c r="C2602" s="85" t="s">
        <v>114</v>
      </c>
      <c r="D2602" s="85" t="s">
        <v>180</v>
      </c>
    </row>
    <row r="2603" spans="1:4" x14ac:dyDescent="0.35">
      <c r="A2603" s="73" t="s">
        <v>75</v>
      </c>
      <c r="B2603" s="85" t="s">
        <v>362</v>
      </c>
      <c r="C2603" s="85" t="s">
        <v>116</v>
      </c>
      <c r="D2603" s="85" t="s">
        <v>84</v>
      </c>
    </row>
    <row r="2604" spans="1:4" x14ac:dyDescent="0.35">
      <c r="A2604" s="73" t="s">
        <v>75</v>
      </c>
      <c r="B2604" s="85" t="s">
        <v>362</v>
      </c>
      <c r="C2604" s="85" t="s">
        <v>118</v>
      </c>
      <c r="D2604" s="85" t="s">
        <v>86</v>
      </c>
    </row>
    <row r="2605" spans="1:4" x14ac:dyDescent="0.35">
      <c r="A2605" s="73" t="s">
        <v>75</v>
      </c>
      <c r="B2605" s="85" t="s">
        <v>362</v>
      </c>
      <c r="C2605" s="85" t="s">
        <v>120</v>
      </c>
      <c r="D2605" s="85" t="s">
        <v>338</v>
      </c>
    </row>
    <row r="2606" spans="1:4" x14ac:dyDescent="0.35">
      <c r="A2606" s="73" t="s">
        <v>75</v>
      </c>
      <c r="B2606" s="85" t="s">
        <v>362</v>
      </c>
      <c r="C2606" s="85" t="s">
        <v>122</v>
      </c>
      <c r="D2606" s="85" t="s">
        <v>339</v>
      </c>
    </row>
    <row r="2607" spans="1:4" x14ac:dyDescent="0.35">
      <c r="A2607" s="73" t="s">
        <v>75</v>
      </c>
      <c r="B2607" s="85" t="s">
        <v>362</v>
      </c>
      <c r="C2607" s="85" t="s">
        <v>124</v>
      </c>
      <c r="D2607" s="85" t="s">
        <v>340</v>
      </c>
    </row>
    <row r="2608" spans="1:4" x14ac:dyDescent="0.35">
      <c r="A2608" s="73" t="s">
        <v>75</v>
      </c>
      <c r="B2608" s="85" t="s">
        <v>362</v>
      </c>
      <c r="C2608" s="85" t="s">
        <v>126</v>
      </c>
      <c r="D2608" s="85" t="s">
        <v>184</v>
      </c>
    </row>
    <row r="2609" spans="1:4" x14ac:dyDescent="0.35">
      <c r="A2609" s="73" t="s">
        <v>75</v>
      </c>
      <c r="B2609" s="85" t="s">
        <v>362</v>
      </c>
      <c r="C2609" s="85" t="s">
        <v>128</v>
      </c>
      <c r="D2609" s="85" t="s">
        <v>185</v>
      </c>
    </row>
    <row r="2610" spans="1:4" x14ac:dyDescent="0.35">
      <c r="A2610" s="73" t="s">
        <v>75</v>
      </c>
      <c r="B2610" s="85" t="s">
        <v>362</v>
      </c>
      <c r="C2610" s="85" t="s">
        <v>130</v>
      </c>
      <c r="D2610" s="85" t="s">
        <v>186</v>
      </c>
    </row>
    <row r="2611" spans="1:4" x14ac:dyDescent="0.35">
      <c r="A2611" s="73" t="s">
        <v>75</v>
      </c>
      <c r="B2611" s="85" t="s">
        <v>362</v>
      </c>
      <c r="C2611" s="85" t="s">
        <v>132</v>
      </c>
      <c r="D2611" s="85" t="s">
        <v>187</v>
      </c>
    </row>
    <row r="2612" spans="1:4" x14ac:dyDescent="0.35">
      <c r="A2612" s="73" t="s">
        <v>75</v>
      </c>
      <c r="B2612" s="85" t="s">
        <v>362</v>
      </c>
      <c r="C2612" s="85" t="s">
        <v>134</v>
      </c>
      <c r="D2612" s="85" t="s">
        <v>184</v>
      </c>
    </row>
    <row r="2613" spans="1:4" x14ac:dyDescent="0.35">
      <c r="A2613" s="73" t="s">
        <v>75</v>
      </c>
      <c r="B2613" s="85" t="s">
        <v>362</v>
      </c>
      <c r="C2613" s="85" t="s">
        <v>135</v>
      </c>
      <c r="D2613" s="85" t="s">
        <v>129</v>
      </c>
    </row>
    <row r="2614" spans="1:4" x14ac:dyDescent="0.35">
      <c r="A2614" s="73" t="s">
        <v>75</v>
      </c>
      <c r="B2614" s="85" t="s">
        <v>362</v>
      </c>
      <c r="C2614" s="85" t="s">
        <v>137</v>
      </c>
      <c r="D2614" s="85" t="s">
        <v>188</v>
      </c>
    </row>
    <row r="2615" spans="1:4" x14ac:dyDescent="0.35">
      <c r="A2615" s="73" t="s">
        <v>75</v>
      </c>
      <c r="B2615" s="85" t="s">
        <v>362</v>
      </c>
      <c r="C2615" s="85" t="s">
        <v>139</v>
      </c>
      <c r="D2615" s="85" t="s">
        <v>98</v>
      </c>
    </row>
    <row r="2616" spans="1:4" x14ac:dyDescent="0.35">
      <c r="A2616" s="73" t="s">
        <v>75</v>
      </c>
      <c r="B2616" s="85" t="s">
        <v>362</v>
      </c>
      <c r="C2616" s="85" t="s">
        <v>140</v>
      </c>
      <c r="D2616" s="85" t="s">
        <v>98</v>
      </c>
    </row>
    <row r="2617" spans="1:4" x14ac:dyDescent="0.35">
      <c r="A2617" s="73" t="s">
        <v>75</v>
      </c>
      <c r="B2617" s="85" t="s">
        <v>362</v>
      </c>
      <c r="C2617" s="85" t="s">
        <v>141</v>
      </c>
      <c r="D2617" s="85" t="s">
        <v>98</v>
      </c>
    </row>
    <row r="2618" spans="1:4" x14ac:dyDescent="0.35">
      <c r="A2618" s="73" t="s">
        <v>75</v>
      </c>
      <c r="B2618" s="85" t="s">
        <v>362</v>
      </c>
      <c r="C2618" s="85" t="s">
        <v>142</v>
      </c>
      <c r="D2618" s="85" t="s">
        <v>98</v>
      </c>
    </row>
    <row r="2619" spans="1:4" x14ac:dyDescent="0.35">
      <c r="A2619" s="73" t="s">
        <v>75</v>
      </c>
      <c r="B2619" s="85" t="s">
        <v>362</v>
      </c>
      <c r="C2619" s="85" t="s">
        <v>143</v>
      </c>
      <c r="D2619" s="85" t="s">
        <v>98</v>
      </c>
    </row>
    <row r="2620" spans="1:4" x14ac:dyDescent="0.35">
      <c r="A2620" s="73" t="s">
        <v>75</v>
      </c>
      <c r="B2620" s="85" t="s">
        <v>362</v>
      </c>
      <c r="C2620" s="85" t="s">
        <v>144</v>
      </c>
      <c r="D2620" s="85" t="s">
        <v>98</v>
      </c>
    </row>
    <row r="2621" spans="1:4" x14ac:dyDescent="0.35">
      <c r="A2621" s="73" t="s">
        <v>75</v>
      </c>
      <c r="B2621" s="85" t="s">
        <v>363</v>
      </c>
      <c r="C2621" s="85" t="s">
        <v>77</v>
      </c>
      <c r="D2621" s="85" t="s">
        <v>78</v>
      </c>
    </row>
    <row r="2622" spans="1:4" x14ac:dyDescent="0.35">
      <c r="A2622" s="73" t="s">
        <v>75</v>
      </c>
      <c r="B2622" s="85" t="s">
        <v>363</v>
      </c>
      <c r="C2622" s="85" t="s">
        <v>79</v>
      </c>
      <c r="D2622" s="85" t="s">
        <v>80</v>
      </c>
    </row>
    <row r="2623" spans="1:4" x14ac:dyDescent="0.35">
      <c r="A2623" s="73" t="s">
        <v>75</v>
      </c>
      <c r="B2623" s="85" t="s">
        <v>363</v>
      </c>
      <c r="C2623" s="85" t="s">
        <v>81</v>
      </c>
      <c r="D2623" s="85" t="s">
        <v>82</v>
      </c>
    </row>
    <row r="2624" spans="1:4" x14ac:dyDescent="0.35">
      <c r="A2624" s="73" t="s">
        <v>75</v>
      </c>
      <c r="B2624" s="85" t="s">
        <v>363</v>
      </c>
      <c r="C2624" s="85" t="s">
        <v>83</v>
      </c>
      <c r="D2624" s="85" t="s">
        <v>84</v>
      </c>
    </row>
    <row r="2625" spans="1:4" x14ac:dyDescent="0.35">
      <c r="A2625" s="73" t="s">
        <v>75</v>
      </c>
      <c r="B2625" s="85" t="s">
        <v>363</v>
      </c>
      <c r="C2625" s="85" t="s">
        <v>85</v>
      </c>
      <c r="D2625" s="85" t="s">
        <v>86</v>
      </c>
    </row>
    <row r="2626" spans="1:4" x14ac:dyDescent="0.35">
      <c r="A2626" s="73" t="s">
        <v>75</v>
      </c>
      <c r="B2626" s="85" t="s">
        <v>363</v>
      </c>
      <c r="C2626" s="85" t="s">
        <v>87</v>
      </c>
      <c r="D2626" s="85" t="s">
        <v>88</v>
      </c>
    </row>
    <row r="2627" spans="1:4" x14ac:dyDescent="0.35">
      <c r="A2627" s="73" t="s">
        <v>75</v>
      </c>
      <c r="B2627" s="85" t="s">
        <v>363</v>
      </c>
      <c r="C2627" s="85" t="s">
        <v>89</v>
      </c>
      <c r="D2627" s="85" t="s">
        <v>90</v>
      </c>
    </row>
    <row r="2628" spans="1:4" x14ac:dyDescent="0.35">
      <c r="A2628" s="73" t="s">
        <v>75</v>
      </c>
      <c r="B2628" s="85" t="s">
        <v>363</v>
      </c>
      <c r="C2628" s="85" t="s">
        <v>91</v>
      </c>
      <c r="D2628" s="85" t="s">
        <v>92</v>
      </c>
    </row>
    <row r="2629" spans="1:4" x14ac:dyDescent="0.35">
      <c r="A2629" s="73" t="s">
        <v>75</v>
      </c>
      <c r="B2629" s="85" t="s">
        <v>363</v>
      </c>
      <c r="C2629" s="85" t="s">
        <v>93</v>
      </c>
      <c r="D2629" s="85" t="s">
        <v>94</v>
      </c>
    </row>
    <row r="2630" spans="1:4" x14ac:dyDescent="0.35">
      <c r="A2630" s="73" t="s">
        <v>75</v>
      </c>
      <c r="B2630" s="85" t="s">
        <v>363</v>
      </c>
      <c r="C2630" s="85" t="s">
        <v>95</v>
      </c>
      <c r="D2630" s="85" t="s">
        <v>96</v>
      </c>
    </row>
    <row r="2631" spans="1:4" x14ac:dyDescent="0.35">
      <c r="A2631" s="73" t="s">
        <v>75</v>
      </c>
      <c r="B2631" s="85" t="s">
        <v>363</v>
      </c>
      <c r="C2631" s="85" t="s">
        <v>97</v>
      </c>
      <c r="D2631" s="85" t="s">
        <v>98</v>
      </c>
    </row>
    <row r="2632" spans="1:4" x14ac:dyDescent="0.35">
      <c r="A2632" s="73" t="s">
        <v>75</v>
      </c>
      <c r="B2632" s="85" t="s">
        <v>363</v>
      </c>
      <c r="C2632" s="85" t="s">
        <v>99</v>
      </c>
      <c r="D2632" s="85" t="s">
        <v>100</v>
      </c>
    </row>
    <row r="2633" spans="1:4" x14ac:dyDescent="0.35">
      <c r="A2633" s="73" t="s">
        <v>75</v>
      </c>
      <c r="B2633" s="85" t="s">
        <v>363</v>
      </c>
      <c r="C2633" s="85" t="s">
        <v>101</v>
      </c>
      <c r="D2633" s="85" t="s">
        <v>102</v>
      </c>
    </row>
    <row r="2634" spans="1:4" x14ac:dyDescent="0.35">
      <c r="A2634" s="73" t="s">
        <v>75</v>
      </c>
      <c r="B2634" s="85" t="s">
        <v>363</v>
      </c>
      <c r="C2634" s="85" t="s">
        <v>103</v>
      </c>
      <c r="D2634" s="85" t="s">
        <v>146</v>
      </c>
    </row>
    <row r="2635" spans="1:4" x14ac:dyDescent="0.35">
      <c r="A2635" s="73" t="s">
        <v>75</v>
      </c>
      <c r="B2635" s="85" t="s">
        <v>363</v>
      </c>
      <c r="C2635" s="85" t="s">
        <v>104</v>
      </c>
      <c r="D2635" s="85" t="s">
        <v>109</v>
      </c>
    </row>
    <row r="2636" spans="1:4" x14ac:dyDescent="0.35">
      <c r="A2636" s="73" t="s">
        <v>75</v>
      </c>
      <c r="B2636" s="85" t="s">
        <v>363</v>
      </c>
      <c r="C2636" s="85" t="s">
        <v>106</v>
      </c>
      <c r="D2636" s="85" t="s">
        <v>147</v>
      </c>
    </row>
    <row r="2637" spans="1:4" x14ac:dyDescent="0.35">
      <c r="A2637" s="73" t="s">
        <v>75</v>
      </c>
      <c r="B2637" s="85" t="s">
        <v>363</v>
      </c>
      <c r="C2637" s="85" t="s">
        <v>108</v>
      </c>
      <c r="D2637" s="85" t="s">
        <v>148</v>
      </c>
    </row>
    <row r="2638" spans="1:4" x14ac:dyDescent="0.35">
      <c r="A2638" s="73" t="s">
        <v>75</v>
      </c>
      <c r="B2638" s="85" t="s">
        <v>363</v>
      </c>
      <c r="C2638" s="85" t="s">
        <v>110</v>
      </c>
      <c r="D2638" s="85" t="s">
        <v>149</v>
      </c>
    </row>
    <row r="2639" spans="1:4" x14ac:dyDescent="0.35">
      <c r="A2639" s="73" t="s">
        <v>75</v>
      </c>
      <c r="B2639" s="85" t="s">
        <v>363</v>
      </c>
      <c r="C2639" s="85" t="s">
        <v>112</v>
      </c>
      <c r="D2639" s="85" t="s">
        <v>115</v>
      </c>
    </row>
    <row r="2640" spans="1:4" x14ac:dyDescent="0.35">
      <c r="A2640" s="73" t="s">
        <v>75</v>
      </c>
      <c r="B2640" s="85" t="s">
        <v>363</v>
      </c>
      <c r="C2640" s="85" t="s">
        <v>114</v>
      </c>
      <c r="D2640" s="85" t="s">
        <v>150</v>
      </c>
    </row>
    <row r="2641" spans="1:4" x14ac:dyDescent="0.35">
      <c r="A2641" s="73" t="s">
        <v>75</v>
      </c>
      <c r="B2641" s="85" t="s">
        <v>363</v>
      </c>
      <c r="C2641" s="85" t="s">
        <v>116</v>
      </c>
      <c r="D2641" s="85" t="s">
        <v>151</v>
      </c>
    </row>
    <row r="2642" spans="1:4" x14ac:dyDescent="0.35">
      <c r="A2642" s="73" t="s">
        <v>75</v>
      </c>
      <c r="B2642" s="85" t="s">
        <v>363</v>
      </c>
      <c r="C2642" s="85" t="s">
        <v>118</v>
      </c>
      <c r="D2642" s="85" t="s">
        <v>152</v>
      </c>
    </row>
    <row r="2643" spans="1:4" x14ac:dyDescent="0.35">
      <c r="A2643" s="73" t="s">
        <v>75</v>
      </c>
      <c r="B2643" s="85" t="s">
        <v>363</v>
      </c>
      <c r="C2643" s="85" t="s">
        <v>120</v>
      </c>
      <c r="D2643" s="85" t="s">
        <v>317</v>
      </c>
    </row>
    <row r="2644" spans="1:4" x14ac:dyDescent="0.35">
      <c r="A2644" s="73" t="s">
        <v>75</v>
      </c>
      <c r="B2644" s="85" t="s">
        <v>363</v>
      </c>
      <c r="C2644" s="85" t="s">
        <v>122</v>
      </c>
      <c r="D2644" s="85" t="s">
        <v>215</v>
      </c>
    </row>
    <row r="2645" spans="1:4" x14ac:dyDescent="0.35">
      <c r="A2645" s="73" t="s">
        <v>75</v>
      </c>
      <c r="B2645" s="85" t="s">
        <v>363</v>
      </c>
      <c r="C2645" s="85" t="s">
        <v>124</v>
      </c>
      <c r="D2645" s="85" t="s">
        <v>342</v>
      </c>
    </row>
    <row r="2646" spans="1:4" x14ac:dyDescent="0.35">
      <c r="A2646" s="73" t="s">
        <v>75</v>
      </c>
      <c r="B2646" s="85" t="s">
        <v>363</v>
      </c>
      <c r="C2646" s="85" t="s">
        <v>126</v>
      </c>
      <c r="D2646" s="85" t="s">
        <v>127</v>
      </c>
    </row>
    <row r="2647" spans="1:4" x14ac:dyDescent="0.35">
      <c r="A2647" s="73" t="s">
        <v>75</v>
      </c>
      <c r="B2647" s="85" t="s">
        <v>363</v>
      </c>
      <c r="C2647" s="85" t="s">
        <v>128</v>
      </c>
      <c r="D2647" s="85" t="s">
        <v>129</v>
      </c>
    </row>
    <row r="2648" spans="1:4" x14ac:dyDescent="0.35">
      <c r="A2648" s="73" t="s">
        <v>75</v>
      </c>
      <c r="B2648" s="85" t="s">
        <v>363</v>
      </c>
      <c r="C2648" s="85" t="s">
        <v>130</v>
      </c>
      <c r="D2648" s="85" t="s">
        <v>131</v>
      </c>
    </row>
    <row r="2649" spans="1:4" x14ac:dyDescent="0.35">
      <c r="A2649" s="73" t="s">
        <v>75</v>
      </c>
      <c r="B2649" s="85" t="s">
        <v>363</v>
      </c>
      <c r="C2649" s="85" t="s">
        <v>132</v>
      </c>
      <c r="D2649" s="85" t="s">
        <v>133</v>
      </c>
    </row>
    <row r="2650" spans="1:4" x14ac:dyDescent="0.35">
      <c r="A2650" s="73" t="s">
        <v>75</v>
      </c>
      <c r="B2650" s="85" t="s">
        <v>363</v>
      </c>
      <c r="C2650" s="85" t="s">
        <v>134</v>
      </c>
      <c r="D2650" s="85" t="s">
        <v>127</v>
      </c>
    </row>
    <row r="2651" spans="1:4" x14ac:dyDescent="0.35">
      <c r="A2651" s="73" t="s">
        <v>75</v>
      </c>
      <c r="B2651" s="85" t="s">
        <v>363</v>
      </c>
      <c r="C2651" s="85" t="s">
        <v>135</v>
      </c>
      <c r="D2651" s="85" t="s">
        <v>136</v>
      </c>
    </row>
    <row r="2652" spans="1:4" x14ac:dyDescent="0.35">
      <c r="A2652" s="73" t="s">
        <v>75</v>
      </c>
      <c r="B2652" s="85" t="s">
        <v>363</v>
      </c>
      <c r="C2652" s="85" t="s">
        <v>137</v>
      </c>
      <c r="D2652" s="85" t="s">
        <v>138</v>
      </c>
    </row>
    <row r="2653" spans="1:4" x14ac:dyDescent="0.35">
      <c r="A2653" s="73" t="s">
        <v>75</v>
      </c>
      <c r="B2653" s="85" t="s">
        <v>363</v>
      </c>
      <c r="C2653" s="85" t="s">
        <v>139</v>
      </c>
      <c r="D2653" s="85" t="s">
        <v>98</v>
      </c>
    </row>
    <row r="2654" spans="1:4" x14ac:dyDescent="0.35">
      <c r="A2654" s="73" t="s">
        <v>75</v>
      </c>
      <c r="B2654" s="85" t="s">
        <v>363</v>
      </c>
      <c r="C2654" s="85" t="s">
        <v>140</v>
      </c>
      <c r="D2654" s="85" t="s">
        <v>98</v>
      </c>
    </row>
    <row r="2655" spans="1:4" x14ac:dyDescent="0.35">
      <c r="A2655" s="73" t="s">
        <v>75</v>
      </c>
      <c r="B2655" s="85" t="s">
        <v>363</v>
      </c>
      <c r="C2655" s="85" t="s">
        <v>141</v>
      </c>
      <c r="D2655" s="85" t="s">
        <v>98</v>
      </c>
    </row>
    <row r="2656" spans="1:4" x14ac:dyDescent="0.35">
      <c r="A2656" s="73" t="s">
        <v>75</v>
      </c>
      <c r="B2656" s="85" t="s">
        <v>363</v>
      </c>
      <c r="C2656" s="85" t="s">
        <v>142</v>
      </c>
      <c r="D2656" s="85" t="s">
        <v>98</v>
      </c>
    </row>
    <row r="2657" spans="1:4" x14ac:dyDescent="0.35">
      <c r="A2657" s="73" t="s">
        <v>75</v>
      </c>
      <c r="B2657" s="85" t="s">
        <v>363</v>
      </c>
      <c r="C2657" s="85" t="s">
        <v>143</v>
      </c>
      <c r="D2657" s="85" t="s">
        <v>98</v>
      </c>
    </row>
    <row r="2658" spans="1:4" x14ac:dyDescent="0.35">
      <c r="A2658" s="73" t="s">
        <v>75</v>
      </c>
      <c r="B2658" s="85" t="s">
        <v>363</v>
      </c>
      <c r="C2658" s="85" t="s">
        <v>144</v>
      </c>
      <c r="D2658" s="85" t="s">
        <v>98</v>
      </c>
    </row>
    <row r="2659" spans="1:4" x14ac:dyDescent="0.35">
      <c r="A2659" s="73" t="s">
        <v>75</v>
      </c>
      <c r="B2659" s="85" t="s">
        <v>364</v>
      </c>
      <c r="C2659" s="85" t="s">
        <v>77</v>
      </c>
      <c r="D2659" s="85" t="s">
        <v>205</v>
      </c>
    </row>
    <row r="2660" spans="1:4" x14ac:dyDescent="0.35">
      <c r="A2660" s="73" t="s">
        <v>75</v>
      </c>
      <c r="B2660" s="85" t="s">
        <v>364</v>
      </c>
      <c r="C2660" s="85" t="s">
        <v>79</v>
      </c>
      <c r="D2660" s="85" t="s">
        <v>107</v>
      </c>
    </row>
    <row r="2661" spans="1:4" x14ac:dyDescent="0.35">
      <c r="A2661" s="73" t="s">
        <v>75</v>
      </c>
      <c r="B2661" s="85" t="s">
        <v>364</v>
      </c>
      <c r="C2661" s="85" t="s">
        <v>81</v>
      </c>
      <c r="D2661" s="85" t="s">
        <v>147</v>
      </c>
    </row>
    <row r="2662" spans="1:4" x14ac:dyDescent="0.35">
      <c r="A2662" s="73" t="s">
        <v>75</v>
      </c>
      <c r="B2662" s="85" t="s">
        <v>364</v>
      </c>
      <c r="C2662" s="85" t="s">
        <v>83</v>
      </c>
      <c r="D2662" s="85" t="s">
        <v>206</v>
      </c>
    </row>
    <row r="2663" spans="1:4" x14ac:dyDescent="0.35">
      <c r="A2663" s="73" t="s">
        <v>75</v>
      </c>
      <c r="B2663" s="85" t="s">
        <v>364</v>
      </c>
      <c r="C2663" s="85" t="s">
        <v>85</v>
      </c>
      <c r="D2663" s="85" t="s">
        <v>82</v>
      </c>
    </row>
    <row r="2664" spans="1:4" x14ac:dyDescent="0.35">
      <c r="A2664" s="73" t="s">
        <v>75</v>
      </c>
      <c r="B2664" s="85" t="s">
        <v>364</v>
      </c>
      <c r="C2664" s="85" t="s">
        <v>87</v>
      </c>
      <c r="D2664" s="85" t="s">
        <v>207</v>
      </c>
    </row>
    <row r="2665" spans="1:4" x14ac:dyDescent="0.35">
      <c r="A2665" s="73" t="s">
        <v>75</v>
      </c>
      <c r="B2665" s="85" t="s">
        <v>364</v>
      </c>
      <c r="C2665" s="85" t="s">
        <v>89</v>
      </c>
      <c r="D2665" s="85" t="s">
        <v>208</v>
      </c>
    </row>
    <row r="2666" spans="1:4" x14ac:dyDescent="0.35">
      <c r="A2666" s="73" t="s">
        <v>75</v>
      </c>
      <c r="B2666" s="85" t="s">
        <v>364</v>
      </c>
      <c r="C2666" s="85" t="s">
        <v>91</v>
      </c>
      <c r="D2666" s="85" t="s">
        <v>209</v>
      </c>
    </row>
    <row r="2667" spans="1:4" x14ac:dyDescent="0.35">
      <c r="A2667" s="73" t="s">
        <v>75</v>
      </c>
      <c r="B2667" s="85" t="s">
        <v>364</v>
      </c>
      <c r="C2667" s="85" t="s">
        <v>93</v>
      </c>
      <c r="D2667" s="85" t="s">
        <v>210</v>
      </c>
    </row>
    <row r="2668" spans="1:4" x14ac:dyDescent="0.35">
      <c r="A2668" s="73" t="s">
        <v>75</v>
      </c>
      <c r="B2668" s="85" t="s">
        <v>364</v>
      </c>
      <c r="C2668" s="85" t="s">
        <v>95</v>
      </c>
      <c r="D2668" s="85" t="s">
        <v>211</v>
      </c>
    </row>
    <row r="2669" spans="1:4" x14ac:dyDescent="0.35">
      <c r="A2669" s="73" t="s">
        <v>75</v>
      </c>
      <c r="B2669" s="85" t="s">
        <v>364</v>
      </c>
      <c r="C2669" s="85" t="s">
        <v>97</v>
      </c>
      <c r="D2669" s="85" t="s">
        <v>98</v>
      </c>
    </row>
    <row r="2670" spans="1:4" x14ac:dyDescent="0.35">
      <c r="A2670" s="73" t="s">
        <v>75</v>
      </c>
      <c r="B2670" s="85" t="s">
        <v>364</v>
      </c>
      <c r="C2670" s="85" t="s">
        <v>99</v>
      </c>
      <c r="D2670" s="85" t="s">
        <v>212</v>
      </c>
    </row>
    <row r="2671" spans="1:4" x14ac:dyDescent="0.35">
      <c r="A2671" s="73" t="s">
        <v>75</v>
      </c>
      <c r="B2671" s="85" t="s">
        <v>364</v>
      </c>
      <c r="C2671" s="85" t="s">
        <v>101</v>
      </c>
      <c r="D2671" s="85" t="s">
        <v>213</v>
      </c>
    </row>
    <row r="2672" spans="1:4" x14ac:dyDescent="0.35">
      <c r="A2672" s="73" t="s">
        <v>75</v>
      </c>
      <c r="B2672" s="85" t="s">
        <v>364</v>
      </c>
      <c r="C2672" s="85" t="s">
        <v>103</v>
      </c>
      <c r="D2672" s="85" t="s">
        <v>94</v>
      </c>
    </row>
    <row r="2673" spans="1:4" x14ac:dyDescent="0.35">
      <c r="A2673" s="73" t="s">
        <v>75</v>
      </c>
      <c r="B2673" s="85" t="s">
        <v>364</v>
      </c>
      <c r="C2673" s="85" t="s">
        <v>104</v>
      </c>
      <c r="D2673" s="85" t="s">
        <v>302</v>
      </c>
    </row>
    <row r="2674" spans="1:4" x14ac:dyDescent="0.35">
      <c r="A2674" s="73" t="s">
        <v>75</v>
      </c>
      <c r="B2674" s="85" t="s">
        <v>364</v>
      </c>
      <c r="C2674" s="85" t="s">
        <v>106</v>
      </c>
      <c r="D2674" s="85" t="s">
        <v>146</v>
      </c>
    </row>
    <row r="2675" spans="1:4" x14ac:dyDescent="0.35">
      <c r="A2675" s="73" t="s">
        <v>75</v>
      </c>
      <c r="B2675" s="85" t="s">
        <v>364</v>
      </c>
      <c r="C2675" s="85" t="s">
        <v>108</v>
      </c>
      <c r="D2675" s="85" t="s">
        <v>252</v>
      </c>
    </row>
    <row r="2676" spans="1:4" x14ac:dyDescent="0.35">
      <c r="A2676" s="73" t="s">
        <v>75</v>
      </c>
      <c r="B2676" s="85" t="s">
        <v>364</v>
      </c>
      <c r="C2676" s="85" t="s">
        <v>110</v>
      </c>
      <c r="D2676" s="85" t="s">
        <v>107</v>
      </c>
    </row>
    <row r="2677" spans="1:4" x14ac:dyDescent="0.35">
      <c r="A2677" s="73" t="s">
        <v>75</v>
      </c>
      <c r="B2677" s="85" t="s">
        <v>364</v>
      </c>
      <c r="C2677" s="85" t="s">
        <v>112</v>
      </c>
      <c r="D2677" s="85" t="s">
        <v>148</v>
      </c>
    </row>
    <row r="2678" spans="1:4" x14ac:dyDescent="0.35">
      <c r="A2678" s="73" t="s">
        <v>75</v>
      </c>
      <c r="B2678" s="85" t="s">
        <v>364</v>
      </c>
      <c r="C2678" s="85" t="s">
        <v>114</v>
      </c>
      <c r="D2678" s="85" t="s">
        <v>273</v>
      </c>
    </row>
    <row r="2679" spans="1:4" x14ac:dyDescent="0.35">
      <c r="A2679" s="73" t="s">
        <v>75</v>
      </c>
      <c r="B2679" s="85" t="s">
        <v>364</v>
      </c>
      <c r="C2679" s="85" t="s">
        <v>116</v>
      </c>
      <c r="D2679" s="85" t="s">
        <v>82</v>
      </c>
    </row>
    <row r="2680" spans="1:4" x14ac:dyDescent="0.35">
      <c r="A2680" s="73" t="s">
        <v>75</v>
      </c>
      <c r="B2680" s="85" t="s">
        <v>364</v>
      </c>
      <c r="C2680" s="85" t="s">
        <v>118</v>
      </c>
      <c r="D2680" s="85" t="s">
        <v>303</v>
      </c>
    </row>
    <row r="2681" spans="1:4" x14ac:dyDescent="0.35">
      <c r="A2681" s="73" t="s">
        <v>75</v>
      </c>
      <c r="B2681" s="85" t="s">
        <v>364</v>
      </c>
      <c r="C2681" s="85" t="s">
        <v>120</v>
      </c>
      <c r="D2681" s="85" t="s">
        <v>321</v>
      </c>
    </row>
    <row r="2682" spans="1:4" x14ac:dyDescent="0.35">
      <c r="A2682" s="73" t="s">
        <v>75</v>
      </c>
      <c r="B2682" s="85" t="s">
        <v>364</v>
      </c>
      <c r="C2682" s="85" t="s">
        <v>122</v>
      </c>
      <c r="D2682" s="85" t="s">
        <v>323</v>
      </c>
    </row>
    <row r="2683" spans="1:4" x14ac:dyDescent="0.35">
      <c r="A2683" s="73" t="s">
        <v>75</v>
      </c>
      <c r="B2683" s="85" t="s">
        <v>364</v>
      </c>
      <c r="C2683" s="85" t="s">
        <v>124</v>
      </c>
      <c r="D2683" s="85" t="s">
        <v>262</v>
      </c>
    </row>
    <row r="2684" spans="1:4" x14ac:dyDescent="0.35">
      <c r="A2684" s="73" t="s">
        <v>75</v>
      </c>
      <c r="B2684" s="85" t="s">
        <v>364</v>
      </c>
      <c r="C2684" s="85" t="s">
        <v>126</v>
      </c>
      <c r="D2684" s="85" t="s">
        <v>201</v>
      </c>
    </row>
    <row r="2685" spans="1:4" x14ac:dyDescent="0.35">
      <c r="A2685" s="73" t="s">
        <v>75</v>
      </c>
      <c r="B2685" s="85" t="s">
        <v>364</v>
      </c>
      <c r="C2685" s="85" t="s">
        <v>128</v>
      </c>
      <c r="D2685" s="85" t="s">
        <v>214</v>
      </c>
    </row>
    <row r="2686" spans="1:4" x14ac:dyDescent="0.35">
      <c r="A2686" s="73" t="s">
        <v>75</v>
      </c>
      <c r="B2686" s="85" t="s">
        <v>364</v>
      </c>
      <c r="C2686" s="85" t="s">
        <v>130</v>
      </c>
      <c r="D2686" s="85" t="s">
        <v>215</v>
      </c>
    </row>
    <row r="2687" spans="1:4" x14ac:dyDescent="0.35">
      <c r="A2687" s="73" t="s">
        <v>75</v>
      </c>
      <c r="B2687" s="85" t="s">
        <v>364</v>
      </c>
      <c r="C2687" s="85" t="s">
        <v>132</v>
      </c>
      <c r="D2687" s="85" t="s">
        <v>216</v>
      </c>
    </row>
    <row r="2688" spans="1:4" x14ac:dyDescent="0.35">
      <c r="A2688" s="73" t="s">
        <v>75</v>
      </c>
      <c r="B2688" s="85" t="s">
        <v>364</v>
      </c>
      <c r="C2688" s="85" t="s">
        <v>134</v>
      </c>
      <c r="D2688" s="85" t="s">
        <v>201</v>
      </c>
    </row>
    <row r="2689" spans="1:4" x14ac:dyDescent="0.35">
      <c r="A2689" s="73" t="s">
        <v>75</v>
      </c>
      <c r="B2689" s="85" t="s">
        <v>364</v>
      </c>
      <c r="C2689" s="85" t="s">
        <v>135</v>
      </c>
      <c r="D2689" s="85" t="s">
        <v>217</v>
      </c>
    </row>
    <row r="2690" spans="1:4" x14ac:dyDescent="0.35">
      <c r="A2690" s="73" t="s">
        <v>75</v>
      </c>
      <c r="B2690" s="85" t="s">
        <v>364</v>
      </c>
      <c r="C2690" s="85" t="s">
        <v>137</v>
      </c>
      <c r="D2690" s="85" t="s">
        <v>218</v>
      </c>
    </row>
    <row r="2691" spans="1:4" x14ac:dyDescent="0.35">
      <c r="A2691" s="73" t="s">
        <v>75</v>
      </c>
      <c r="B2691" s="85" t="s">
        <v>364</v>
      </c>
      <c r="C2691" s="85" t="s">
        <v>139</v>
      </c>
      <c r="D2691" s="85" t="s">
        <v>98</v>
      </c>
    </row>
    <row r="2692" spans="1:4" x14ac:dyDescent="0.35">
      <c r="A2692" s="73" t="s">
        <v>75</v>
      </c>
      <c r="B2692" s="85" t="s">
        <v>364</v>
      </c>
      <c r="C2692" s="85" t="s">
        <v>140</v>
      </c>
      <c r="D2692" s="85" t="s">
        <v>98</v>
      </c>
    </row>
    <row r="2693" spans="1:4" x14ac:dyDescent="0.35">
      <c r="A2693" s="73" t="s">
        <v>75</v>
      </c>
      <c r="B2693" s="85" t="s">
        <v>364</v>
      </c>
      <c r="C2693" s="85" t="s">
        <v>141</v>
      </c>
      <c r="D2693" s="85" t="s">
        <v>98</v>
      </c>
    </row>
    <row r="2694" spans="1:4" x14ac:dyDescent="0.35">
      <c r="A2694" s="73" t="s">
        <v>75</v>
      </c>
      <c r="B2694" s="85" t="s">
        <v>364</v>
      </c>
      <c r="C2694" s="85" t="s">
        <v>142</v>
      </c>
      <c r="D2694" s="85" t="s">
        <v>98</v>
      </c>
    </row>
    <row r="2695" spans="1:4" x14ac:dyDescent="0.35">
      <c r="A2695" s="73" t="s">
        <v>75</v>
      </c>
      <c r="B2695" s="85" t="s">
        <v>364</v>
      </c>
      <c r="C2695" s="85" t="s">
        <v>143</v>
      </c>
      <c r="D2695" s="85" t="s">
        <v>98</v>
      </c>
    </row>
    <row r="2696" spans="1:4" x14ac:dyDescent="0.35">
      <c r="A2696" s="73" t="s">
        <v>75</v>
      </c>
      <c r="B2696" s="85" t="s">
        <v>364</v>
      </c>
      <c r="C2696" s="85" t="s">
        <v>144</v>
      </c>
      <c r="D2696" s="85" t="s">
        <v>98</v>
      </c>
    </row>
    <row r="2697" spans="1:4" x14ac:dyDescent="0.35">
      <c r="A2697" s="73" t="s">
        <v>75</v>
      </c>
      <c r="B2697" s="85" t="s">
        <v>365</v>
      </c>
      <c r="C2697" s="85" t="s">
        <v>77</v>
      </c>
      <c r="D2697" s="85" t="s">
        <v>78</v>
      </c>
    </row>
    <row r="2698" spans="1:4" x14ac:dyDescent="0.35">
      <c r="A2698" s="73" t="s">
        <v>75</v>
      </c>
      <c r="B2698" s="85" t="s">
        <v>365</v>
      </c>
      <c r="C2698" s="85" t="s">
        <v>79</v>
      </c>
      <c r="D2698" s="85" t="s">
        <v>80</v>
      </c>
    </row>
    <row r="2699" spans="1:4" x14ac:dyDescent="0.35">
      <c r="A2699" s="73" t="s">
        <v>75</v>
      </c>
      <c r="B2699" s="85" t="s">
        <v>365</v>
      </c>
      <c r="C2699" s="85" t="s">
        <v>81</v>
      </c>
      <c r="D2699" s="85" t="s">
        <v>82</v>
      </c>
    </row>
    <row r="2700" spans="1:4" x14ac:dyDescent="0.35">
      <c r="A2700" s="73" t="s">
        <v>75</v>
      </c>
      <c r="B2700" s="85" t="s">
        <v>365</v>
      </c>
      <c r="C2700" s="85" t="s">
        <v>83</v>
      </c>
      <c r="D2700" s="85" t="s">
        <v>84</v>
      </c>
    </row>
    <row r="2701" spans="1:4" x14ac:dyDescent="0.35">
      <c r="A2701" s="73" t="s">
        <v>75</v>
      </c>
      <c r="B2701" s="85" t="s">
        <v>365</v>
      </c>
      <c r="C2701" s="85" t="s">
        <v>85</v>
      </c>
      <c r="D2701" s="85" t="s">
        <v>86</v>
      </c>
    </row>
    <row r="2702" spans="1:4" x14ac:dyDescent="0.35">
      <c r="A2702" s="73" t="s">
        <v>75</v>
      </c>
      <c r="B2702" s="85" t="s">
        <v>365</v>
      </c>
      <c r="C2702" s="85" t="s">
        <v>87</v>
      </c>
      <c r="D2702" s="85" t="s">
        <v>88</v>
      </c>
    </row>
    <row r="2703" spans="1:4" x14ac:dyDescent="0.35">
      <c r="A2703" s="73" t="s">
        <v>75</v>
      </c>
      <c r="B2703" s="85" t="s">
        <v>365</v>
      </c>
      <c r="C2703" s="85" t="s">
        <v>89</v>
      </c>
      <c r="D2703" s="85" t="s">
        <v>90</v>
      </c>
    </row>
    <row r="2704" spans="1:4" x14ac:dyDescent="0.35">
      <c r="A2704" s="73" t="s">
        <v>75</v>
      </c>
      <c r="B2704" s="85" t="s">
        <v>365</v>
      </c>
      <c r="C2704" s="85" t="s">
        <v>91</v>
      </c>
      <c r="D2704" s="85" t="s">
        <v>92</v>
      </c>
    </row>
    <row r="2705" spans="1:4" x14ac:dyDescent="0.35">
      <c r="A2705" s="73" t="s">
        <v>75</v>
      </c>
      <c r="B2705" s="85" t="s">
        <v>365</v>
      </c>
      <c r="C2705" s="85" t="s">
        <v>93</v>
      </c>
      <c r="D2705" s="85" t="s">
        <v>94</v>
      </c>
    </row>
    <row r="2706" spans="1:4" x14ac:dyDescent="0.35">
      <c r="A2706" s="73" t="s">
        <v>75</v>
      </c>
      <c r="B2706" s="85" t="s">
        <v>365</v>
      </c>
      <c r="C2706" s="85" t="s">
        <v>95</v>
      </c>
      <c r="D2706" s="85" t="s">
        <v>96</v>
      </c>
    </row>
    <row r="2707" spans="1:4" x14ac:dyDescent="0.35">
      <c r="A2707" s="73" t="s">
        <v>75</v>
      </c>
      <c r="B2707" s="85" t="s">
        <v>365</v>
      </c>
      <c r="C2707" s="85" t="s">
        <v>97</v>
      </c>
      <c r="D2707" s="85" t="s">
        <v>98</v>
      </c>
    </row>
    <row r="2708" spans="1:4" x14ac:dyDescent="0.35">
      <c r="A2708" s="73" t="s">
        <v>75</v>
      </c>
      <c r="B2708" s="85" t="s">
        <v>365</v>
      </c>
      <c r="C2708" s="85" t="s">
        <v>99</v>
      </c>
      <c r="D2708" s="85" t="s">
        <v>100</v>
      </c>
    </row>
    <row r="2709" spans="1:4" x14ac:dyDescent="0.35">
      <c r="A2709" s="73" t="s">
        <v>75</v>
      </c>
      <c r="B2709" s="85" t="s">
        <v>365</v>
      </c>
      <c r="C2709" s="85" t="s">
        <v>101</v>
      </c>
      <c r="D2709" s="85" t="s">
        <v>102</v>
      </c>
    </row>
    <row r="2710" spans="1:4" x14ac:dyDescent="0.35">
      <c r="A2710" s="73" t="s">
        <v>75</v>
      </c>
      <c r="B2710" s="85" t="s">
        <v>365</v>
      </c>
      <c r="C2710" s="85" t="s">
        <v>103</v>
      </c>
      <c r="D2710" s="85" t="s">
        <v>250</v>
      </c>
    </row>
    <row r="2711" spans="1:4" x14ac:dyDescent="0.35">
      <c r="A2711" s="73" t="s">
        <v>75</v>
      </c>
      <c r="B2711" s="85" t="s">
        <v>365</v>
      </c>
      <c r="C2711" s="85" t="s">
        <v>104</v>
      </c>
      <c r="D2711" s="85" t="s">
        <v>115</v>
      </c>
    </row>
    <row r="2712" spans="1:4" x14ac:dyDescent="0.35">
      <c r="A2712" s="73" t="s">
        <v>75</v>
      </c>
      <c r="B2712" s="85" t="s">
        <v>365</v>
      </c>
      <c r="C2712" s="85" t="s">
        <v>106</v>
      </c>
      <c r="D2712" s="85" t="s">
        <v>94</v>
      </c>
    </row>
    <row r="2713" spans="1:4" x14ac:dyDescent="0.35">
      <c r="A2713" s="73" t="s">
        <v>75</v>
      </c>
      <c r="B2713" s="85" t="s">
        <v>365</v>
      </c>
      <c r="C2713" s="85" t="s">
        <v>108</v>
      </c>
      <c r="D2713" s="85" t="s">
        <v>251</v>
      </c>
    </row>
    <row r="2714" spans="1:4" x14ac:dyDescent="0.35">
      <c r="A2714" s="73" t="s">
        <v>75</v>
      </c>
      <c r="B2714" s="85" t="s">
        <v>365</v>
      </c>
      <c r="C2714" s="85" t="s">
        <v>110</v>
      </c>
      <c r="D2714" s="85" t="s">
        <v>96</v>
      </c>
    </row>
    <row r="2715" spans="1:4" x14ac:dyDescent="0.35">
      <c r="A2715" s="73" t="s">
        <v>75</v>
      </c>
      <c r="B2715" s="85" t="s">
        <v>365</v>
      </c>
      <c r="C2715" s="85" t="s">
        <v>112</v>
      </c>
      <c r="D2715" s="85" t="s">
        <v>252</v>
      </c>
    </row>
    <row r="2716" spans="1:4" x14ac:dyDescent="0.35">
      <c r="A2716" s="73" t="s">
        <v>75</v>
      </c>
      <c r="B2716" s="85" t="s">
        <v>365</v>
      </c>
      <c r="C2716" s="85" t="s">
        <v>114</v>
      </c>
      <c r="D2716" s="85" t="s">
        <v>178</v>
      </c>
    </row>
    <row r="2717" spans="1:4" x14ac:dyDescent="0.35">
      <c r="A2717" s="73" t="s">
        <v>75</v>
      </c>
      <c r="B2717" s="85" t="s">
        <v>365</v>
      </c>
      <c r="C2717" s="85" t="s">
        <v>116</v>
      </c>
      <c r="D2717" s="85" t="s">
        <v>113</v>
      </c>
    </row>
    <row r="2718" spans="1:4" x14ac:dyDescent="0.35">
      <c r="A2718" s="73" t="s">
        <v>75</v>
      </c>
      <c r="B2718" s="85" t="s">
        <v>365</v>
      </c>
      <c r="C2718" s="85" t="s">
        <v>118</v>
      </c>
      <c r="D2718" s="85" t="s">
        <v>253</v>
      </c>
    </row>
    <row r="2719" spans="1:4" x14ac:dyDescent="0.35">
      <c r="A2719" s="73" t="s">
        <v>75</v>
      </c>
      <c r="B2719" s="85" t="s">
        <v>365</v>
      </c>
      <c r="C2719" s="85" t="s">
        <v>120</v>
      </c>
      <c r="D2719" s="85" t="s">
        <v>202</v>
      </c>
    </row>
    <row r="2720" spans="1:4" x14ac:dyDescent="0.35">
      <c r="A2720" s="73" t="s">
        <v>75</v>
      </c>
      <c r="B2720" s="85" t="s">
        <v>365</v>
      </c>
      <c r="C2720" s="85" t="s">
        <v>122</v>
      </c>
      <c r="D2720" s="85" t="s">
        <v>254</v>
      </c>
    </row>
    <row r="2721" spans="1:4" x14ac:dyDescent="0.35">
      <c r="A2721" s="73" t="s">
        <v>75</v>
      </c>
      <c r="B2721" s="85" t="s">
        <v>365</v>
      </c>
      <c r="C2721" s="85" t="s">
        <v>124</v>
      </c>
      <c r="D2721" s="85" t="s">
        <v>255</v>
      </c>
    </row>
    <row r="2722" spans="1:4" x14ac:dyDescent="0.35">
      <c r="A2722" s="73" t="s">
        <v>75</v>
      </c>
      <c r="B2722" s="85" t="s">
        <v>365</v>
      </c>
      <c r="C2722" s="85" t="s">
        <v>126</v>
      </c>
      <c r="D2722" s="85" t="s">
        <v>127</v>
      </c>
    </row>
    <row r="2723" spans="1:4" x14ac:dyDescent="0.35">
      <c r="A2723" s="73" t="s">
        <v>75</v>
      </c>
      <c r="B2723" s="85" t="s">
        <v>365</v>
      </c>
      <c r="C2723" s="85" t="s">
        <v>128</v>
      </c>
      <c r="D2723" s="85" t="s">
        <v>129</v>
      </c>
    </row>
    <row r="2724" spans="1:4" x14ac:dyDescent="0.35">
      <c r="A2724" s="73" t="s">
        <v>75</v>
      </c>
      <c r="B2724" s="85" t="s">
        <v>365</v>
      </c>
      <c r="C2724" s="85" t="s">
        <v>130</v>
      </c>
      <c r="D2724" s="85" t="s">
        <v>131</v>
      </c>
    </row>
    <row r="2725" spans="1:4" x14ac:dyDescent="0.35">
      <c r="A2725" s="73" t="s">
        <v>75</v>
      </c>
      <c r="B2725" s="85" t="s">
        <v>365</v>
      </c>
      <c r="C2725" s="85" t="s">
        <v>132</v>
      </c>
      <c r="D2725" s="85" t="s">
        <v>133</v>
      </c>
    </row>
    <row r="2726" spans="1:4" x14ac:dyDescent="0.35">
      <c r="A2726" s="73" t="s">
        <v>75</v>
      </c>
      <c r="B2726" s="85" t="s">
        <v>365</v>
      </c>
      <c r="C2726" s="85" t="s">
        <v>134</v>
      </c>
      <c r="D2726" s="85" t="s">
        <v>127</v>
      </c>
    </row>
    <row r="2727" spans="1:4" x14ac:dyDescent="0.35">
      <c r="A2727" s="73" t="s">
        <v>75</v>
      </c>
      <c r="B2727" s="85" t="s">
        <v>365</v>
      </c>
      <c r="C2727" s="85" t="s">
        <v>135</v>
      </c>
      <c r="D2727" s="85" t="s">
        <v>136</v>
      </c>
    </row>
    <row r="2728" spans="1:4" x14ac:dyDescent="0.35">
      <c r="A2728" s="73" t="s">
        <v>75</v>
      </c>
      <c r="B2728" s="85" t="s">
        <v>365</v>
      </c>
      <c r="C2728" s="85" t="s">
        <v>137</v>
      </c>
      <c r="D2728" s="85" t="s">
        <v>138</v>
      </c>
    </row>
    <row r="2729" spans="1:4" x14ac:dyDescent="0.35">
      <c r="A2729" s="73" t="s">
        <v>75</v>
      </c>
      <c r="B2729" s="85" t="s">
        <v>365</v>
      </c>
      <c r="C2729" s="85" t="s">
        <v>139</v>
      </c>
      <c r="D2729" s="85" t="s">
        <v>98</v>
      </c>
    </row>
    <row r="2730" spans="1:4" x14ac:dyDescent="0.35">
      <c r="A2730" s="73" t="s">
        <v>75</v>
      </c>
      <c r="B2730" s="85" t="s">
        <v>365</v>
      </c>
      <c r="C2730" s="85" t="s">
        <v>140</v>
      </c>
      <c r="D2730" s="85" t="s">
        <v>98</v>
      </c>
    </row>
    <row r="2731" spans="1:4" x14ac:dyDescent="0.35">
      <c r="A2731" s="73" t="s">
        <v>75</v>
      </c>
      <c r="B2731" s="85" t="s">
        <v>365</v>
      </c>
      <c r="C2731" s="85" t="s">
        <v>141</v>
      </c>
      <c r="D2731" s="85" t="s">
        <v>98</v>
      </c>
    </row>
    <row r="2732" spans="1:4" x14ac:dyDescent="0.35">
      <c r="A2732" s="73" t="s">
        <v>75</v>
      </c>
      <c r="B2732" s="85" t="s">
        <v>365</v>
      </c>
      <c r="C2732" s="85" t="s">
        <v>142</v>
      </c>
      <c r="D2732" s="85" t="s">
        <v>98</v>
      </c>
    </row>
    <row r="2733" spans="1:4" x14ac:dyDescent="0.35">
      <c r="A2733" s="73" t="s">
        <v>75</v>
      </c>
      <c r="B2733" s="85" t="s">
        <v>365</v>
      </c>
      <c r="C2733" s="85" t="s">
        <v>143</v>
      </c>
      <c r="D2733" s="85" t="s">
        <v>98</v>
      </c>
    </row>
    <row r="2734" spans="1:4" x14ac:dyDescent="0.35">
      <c r="A2734" s="73" t="s">
        <v>75</v>
      </c>
      <c r="B2734" s="85" t="s">
        <v>365</v>
      </c>
      <c r="C2734" s="85" t="s">
        <v>144</v>
      </c>
      <c r="D2734" s="85" t="s">
        <v>98</v>
      </c>
    </row>
    <row r="2735" spans="1:4" x14ac:dyDescent="0.35">
      <c r="A2735" s="73" t="s">
        <v>75</v>
      </c>
      <c r="B2735" s="85" t="s">
        <v>365</v>
      </c>
      <c r="C2735" s="85" t="s">
        <v>366</v>
      </c>
      <c r="D2735" s="85" t="s">
        <v>367</v>
      </c>
    </row>
    <row r="2736" spans="1:4" x14ac:dyDescent="0.35">
      <c r="A2736" s="73" t="s">
        <v>75</v>
      </c>
      <c r="B2736" s="85" t="s">
        <v>365</v>
      </c>
      <c r="C2736" s="85" t="s">
        <v>368</v>
      </c>
      <c r="D2736" s="85" t="s">
        <v>369</v>
      </c>
    </row>
    <row r="2737" spans="1:4" x14ac:dyDescent="0.35">
      <c r="A2737" s="73" t="s">
        <v>75</v>
      </c>
      <c r="B2737" s="85" t="s">
        <v>365</v>
      </c>
      <c r="C2737" s="85" t="s">
        <v>370</v>
      </c>
      <c r="D2737" s="85" t="s">
        <v>367</v>
      </c>
    </row>
    <row r="2738" spans="1:4" x14ac:dyDescent="0.35">
      <c r="A2738" s="73" t="s">
        <v>75</v>
      </c>
      <c r="B2738" s="85" t="s">
        <v>365</v>
      </c>
      <c r="C2738" s="85" t="s">
        <v>371</v>
      </c>
      <c r="D2738" s="85" t="s">
        <v>367</v>
      </c>
    </row>
    <row r="2739" spans="1:4" x14ac:dyDescent="0.35">
      <c r="A2739" s="73" t="s">
        <v>75</v>
      </c>
      <c r="B2739" s="85" t="s">
        <v>372</v>
      </c>
      <c r="C2739" s="85" t="s">
        <v>77</v>
      </c>
      <c r="D2739" s="85" t="s">
        <v>78</v>
      </c>
    </row>
    <row r="2740" spans="1:4" x14ac:dyDescent="0.35">
      <c r="A2740" s="73" t="s">
        <v>75</v>
      </c>
      <c r="B2740" s="85" t="s">
        <v>372</v>
      </c>
      <c r="C2740" s="85" t="s">
        <v>79</v>
      </c>
      <c r="D2740" s="85" t="s">
        <v>80</v>
      </c>
    </row>
    <row r="2741" spans="1:4" x14ac:dyDescent="0.35">
      <c r="A2741" s="73" t="s">
        <v>75</v>
      </c>
      <c r="B2741" s="85" t="s">
        <v>372</v>
      </c>
      <c r="C2741" s="85" t="s">
        <v>81</v>
      </c>
      <c r="D2741" s="85" t="s">
        <v>82</v>
      </c>
    </row>
    <row r="2742" spans="1:4" x14ac:dyDescent="0.35">
      <c r="A2742" s="73" t="s">
        <v>75</v>
      </c>
      <c r="B2742" s="85" t="s">
        <v>372</v>
      </c>
      <c r="C2742" s="85" t="s">
        <v>83</v>
      </c>
      <c r="D2742" s="85" t="s">
        <v>84</v>
      </c>
    </row>
    <row r="2743" spans="1:4" x14ac:dyDescent="0.35">
      <c r="A2743" s="73" t="s">
        <v>75</v>
      </c>
      <c r="B2743" s="85" t="s">
        <v>372</v>
      </c>
      <c r="C2743" s="85" t="s">
        <v>85</v>
      </c>
      <c r="D2743" s="85" t="s">
        <v>86</v>
      </c>
    </row>
    <row r="2744" spans="1:4" x14ac:dyDescent="0.35">
      <c r="A2744" s="73" t="s">
        <v>75</v>
      </c>
      <c r="B2744" s="85" t="s">
        <v>372</v>
      </c>
      <c r="C2744" s="85" t="s">
        <v>87</v>
      </c>
      <c r="D2744" s="85" t="s">
        <v>88</v>
      </c>
    </row>
    <row r="2745" spans="1:4" x14ac:dyDescent="0.35">
      <c r="A2745" s="73" t="s">
        <v>75</v>
      </c>
      <c r="B2745" s="85" t="s">
        <v>372</v>
      </c>
      <c r="C2745" s="85" t="s">
        <v>89</v>
      </c>
      <c r="D2745" s="85" t="s">
        <v>90</v>
      </c>
    </row>
    <row r="2746" spans="1:4" x14ac:dyDescent="0.35">
      <c r="A2746" s="73" t="s">
        <v>75</v>
      </c>
      <c r="B2746" s="85" t="s">
        <v>372</v>
      </c>
      <c r="C2746" s="85" t="s">
        <v>91</v>
      </c>
      <c r="D2746" s="85" t="s">
        <v>92</v>
      </c>
    </row>
    <row r="2747" spans="1:4" x14ac:dyDescent="0.35">
      <c r="A2747" s="73" t="s">
        <v>75</v>
      </c>
      <c r="B2747" s="85" t="s">
        <v>372</v>
      </c>
      <c r="C2747" s="85" t="s">
        <v>93</v>
      </c>
      <c r="D2747" s="85" t="s">
        <v>94</v>
      </c>
    </row>
    <row r="2748" spans="1:4" x14ac:dyDescent="0.35">
      <c r="A2748" s="73" t="s">
        <v>75</v>
      </c>
      <c r="B2748" s="85" t="s">
        <v>372</v>
      </c>
      <c r="C2748" s="85" t="s">
        <v>95</v>
      </c>
      <c r="D2748" s="85" t="s">
        <v>96</v>
      </c>
    </row>
    <row r="2749" spans="1:4" x14ac:dyDescent="0.35">
      <c r="A2749" s="73" t="s">
        <v>75</v>
      </c>
      <c r="B2749" s="85" t="s">
        <v>372</v>
      </c>
      <c r="C2749" s="85" t="s">
        <v>97</v>
      </c>
      <c r="D2749" s="85" t="s">
        <v>98</v>
      </c>
    </row>
    <row r="2750" spans="1:4" x14ac:dyDescent="0.35">
      <c r="A2750" s="73" t="s">
        <v>75</v>
      </c>
      <c r="B2750" s="85" t="s">
        <v>372</v>
      </c>
      <c r="C2750" s="85" t="s">
        <v>99</v>
      </c>
      <c r="D2750" s="85" t="s">
        <v>100</v>
      </c>
    </row>
    <row r="2751" spans="1:4" x14ac:dyDescent="0.35">
      <c r="A2751" s="73" t="s">
        <v>75</v>
      </c>
      <c r="B2751" s="85" t="s">
        <v>372</v>
      </c>
      <c r="C2751" s="85" t="s">
        <v>101</v>
      </c>
      <c r="D2751" s="85" t="s">
        <v>102</v>
      </c>
    </row>
    <row r="2752" spans="1:4" x14ac:dyDescent="0.35">
      <c r="A2752" s="73" t="s">
        <v>75</v>
      </c>
      <c r="B2752" s="85" t="s">
        <v>372</v>
      </c>
      <c r="C2752" s="85" t="s">
        <v>103</v>
      </c>
      <c r="D2752" s="85" t="s">
        <v>146</v>
      </c>
    </row>
    <row r="2753" spans="1:4" x14ac:dyDescent="0.35">
      <c r="A2753" s="73" t="s">
        <v>75</v>
      </c>
      <c r="B2753" s="85" t="s">
        <v>372</v>
      </c>
      <c r="C2753" s="85" t="s">
        <v>104</v>
      </c>
      <c r="D2753" s="85" t="s">
        <v>109</v>
      </c>
    </row>
    <row r="2754" spans="1:4" x14ac:dyDescent="0.35">
      <c r="A2754" s="73" t="s">
        <v>75</v>
      </c>
      <c r="B2754" s="85" t="s">
        <v>372</v>
      </c>
      <c r="C2754" s="85" t="s">
        <v>106</v>
      </c>
      <c r="D2754" s="85" t="s">
        <v>147</v>
      </c>
    </row>
    <row r="2755" spans="1:4" x14ac:dyDescent="0.35">
      <c r="A2755" s="73" t="s">
        <v>75</v>
      </c>
      <c r="B2755" s="85" t="s">
        <v>372</v>
      </c>
      <c r="C2755" s="85" t="s">
        <v>108</v>
      </c>
      <c r="D2755" s="85" t="s">
        <v>148</v>
      </c>
    </row>
    <row r="2756" spans="1:4" x14ac:dyDescent="0.35">
      <c r="A2756" s="73" t="s">
        <v>75</v>
      </c>
      <c r="B2756" s="85" t="s">
        <v>372</v>
      </c>
      <c r="C2756" s="85" t="s">
        <v>110</v>
      </c>
      <c r="D2756" s="85" t="s">
        <v>149</v>
      </c>
    </row>
    <row r="2757" spans="1:4" x14ac:dyDescent="0.35">
      <c r="A2757" s="73" t="s">
        <v>75</v>
      </c>
      <c r="B2757" s="85" t="s">
        <v>372</v>
      </c>
      <c r="C2757" s="85" t="s">
        <v>112</v>
      </c>
      <c r="D2757" s="85" t="s">
        <v>115</v>
      </c>
    </row>
    <row r="2758" spans="1:4" x14ac:dyDescent="0.35">
      <c r="A2758" s="73" t="s">
        <v>75</v>
      </c>
      <c r="B2758" s="85" t="s">
        <v>372</v>
      </c>
      <c r="C2758" s="85" t="s">
        <v>114</v>
      </c>
      <c r="D2758" s="85" t="s">
        <v>150</v>
      </c>
    </row>
    <row r="2759" spans="1:4" x14ac:dyDescent="0.35">
      <c r="A2759" s="73" t="s">
        <v>75</v>
      </c>
      <c r="B2759" s="85" t="s">
        <v>372</v>
      </c>
      <c r="C2759" s="85" t="s">
        <v>116</v>
      </c>
      <c r="D2759" s="85" t="s">
        <v>151</v>
      </c>
    </row>
    <row r="2760" spans="1:4" x14ac:dyDescent="0.35">
      <c r="A2760" s="73" t="s">
        <v>75</v>
      </c>
      <c r="B2760" s="85" t="s">
        <v>372</v>
      </c>
      <c r="C2760" s="85" t="s">
        <v>118</v>
      </c>
      <c r="D2760" s="85" t="s">
        <v>152</v>
      </c>
    </row>
    <row r="2761" spans="1:4" x14ac:dyDescent="0.35">
      <c r="A2761" s="73" t="s">
        <v>75</v>
      </c>
      <c r="B2761" s="85" t="s">
        <v>372</v>
      </c>
      <c r="C2761" s="85" t="s">
        <v>120</v>
      </c>
      <c r="D2761" s="85" t="s">
        <v>194</v>
      </c>
    </row>
    <row r="2762" spans="1:4" x14ac:dyDescent="0.35">
      <c r="A2762" s="73" t="s">
        <v>75</v>
      </c>
      <c r="B2762" s="85" t="s">
        <v>372</v>
      </c>
      <c r="C2762" s="85" t="s">
        <v>122</v>
      </c>
      <c r="D2762" s="85" t="s">
        <v>195</v>
      </c>
    </row>
    <row r="2763" spans="1:4" x14ac:dyDescent="0.35">
      <c r="A2763" s="73" t="s">
        <v>75</v>
      </c>
      <c r="B2763" s="85" t="s">
        <v>372</v>
      </c>
      <c r="C2763" s="85" t="s">
        <v>124</v>
      </c>
      <c r="D2763" s="85" t="s">
        <v>347</v>
      </c>
    </row>
    <row r="2764" spans="1:4" x14ac:dyDescent="0.35">
      <c r="A2764" s="73" t="s">
        <v>75</v>
      </c>
      <c r="B2764" s="85" t="s">
        <v>372</v>
      </c>
      <c r="C2764" s="85" t="s">
        <v>126</v>
      </c>
      <c r="D2764" s="85" t="s">
        <v>127</v>
      </c>
    </row>
    <row r="2765" spans="1:4" x14ac:dyDescent="0.35">
      <c r="A2765" s="73" t="s">
        <v>75</v>
      </c>
      <c r="B2765" s="85" t="s">
        <v>372</v>
      </c>
      <c r="C2765" s="85" t="s">
        <v>128</v>
      </c>
      <c r="D2765" s="85" t="s">
        <v>129</v>
      </c>
    </row>
    <row r="2766" spans="1:4" x14ac:dyDescent="0.35">
      <c r="A2766" s="73" t="s">
        <v>75</v>
      </c>
      <c r="B2766" s="85" t="s">
        <v>372</v>
      </c>
      <c r="C2766" s="85" t="s">
        <v>130</v>
      </c>
      <c r="D2766" s="85" t="s">
        <v>131</v>
      </c>
    </row>
    <row r="2767" spans="1:4" x14ac:dyDescent="0.35">
      <c r="A2767" s="73" t="s">
        <v>75</v>
      </c>
      <c r="B2767" s="85" t="s">
        <v>372</v>
      </c>
      <c r="C2767" s="85" t="s">
        <v>132</v>
      </c>
      <c r="D2767" s="85" t="s">
        <v>133</v>
      </c>
    </row>
    <row r="2768" spans="1:4" x14ac:dyDescent="0.35">
      <c r="A2768" s="73" t="s">
        <v>75</v>
      </c>
      <c r="B2768" s="85" t="s">
        <v>372</v>
      </c>
      <c r="C2768" s="85" t="s">
        <v>134</v>
      </c>
      <c r="D2768" s="85" t="s">
        <v>127</v>
      </c>
    </row>
    <row r="2769" spans="1:4" x14ac:dyDescent="0.35">
      <c r="A2769" s="73" t="s">
        <v>75</v>
      </c>
      <c r="B2769" s="85" t="s">
        <v>372</v>
      </c>
      <c r="C2769" s="85" t="s">
        <v>135</v>
      </c>
      <c r="D2769" s="85" t="s">
        <v>136</v>
      </c>
    </row>
    <row r="2770" spans="1:4" x14ac:dyDescent="0.35">
      <c r="A2770" s="73" t="s">
        <v>75</v>
      </c>
      <c r="B2770" s="85" t="s">
        <v>372</v>
      </c>
      <c r="C2770" s="85" t="s">
        <v>137</v>
      </c>
      <c r="D2770" s="85" t="s">
        <v>138</v>
      </c>
    </row>
    <row r="2771" spans="1:4" x14ac:dyDescent="0.35">
      <c r="A2771" s="73" t="s">
        <v>75</v>
      </c>
      <c r="B2771" s="85" t="s">
        <v>372</v>
      </c>
      <c r="C2771" s="85" t="s">
        <v>139</v>
      </c>
      <c r="D2771" s="85" t="s">
        <v>98</v>
      </c>
    </row>
    <row r="2772" spans="1:4" x14ac:dyDescent="0.35">
      <c r="A2772" s="73" t="s">
        <v>75</v>
      </c>
      <c r="B2772" s="85" t="s">
        <v>372</v>
      </c>
      <c r="C2772" s="85" t="s">
        <v>140</v>
      </c>
      <c r="D2772" s="85" t="s">
        <v>98</v>
      </c>
    </row>
    <row r="2773" spans="1:4" x14ac:dyDescent="0.35">
      <c r="A2773" s="73" t="s">
        <v>75</v>
      </c>
      <c r="B2773" s="85" t="s">
        <v>372</v>
      </c>
      <c r="C2773" s="85" t="s">
        <v>141</v>
      </c>
      <c r="D2773" s="85" t="s">
        <v>98</v>
      </c>
    </row>
    <row r="2774" spans="1:4" x14ac:dyDescent="0.35">
      <c r="A2774" s="73" t="s">
        <v>75</v>
      </c>
      <c r="B2774" s="85" t="s">
        <v>372</v>
      </c>
      <c r="C2774" s="85" t="s">
        <v>142</v>
      </c>
      <c r="D2774" s="85" t="s">
        <v>98</v>
      </c>
    </row>
    <row r="2775" spans="1:4" x14ac:dyDescent="0.35">
      <c r="A2775" s="73" t="s">
        <v>75</v>
      </c>
      <c r="B2775" s="85" t="s">
        <v>372</v>
      </c>
      <c r="C2775" s="85" t="s">
        <v>143</v>
      </c>
      <c r="D2775" s="85" t="s">
        <v>98</v>
      </c>
    </row>
    <row r="2776" spans="1:4" x14ac:dyDescent="0.35">
      <c r="A2776" s="73" t="s">
        <v>75</v>
      </c>
      <c r="B2776" s="85" t="s">
        <v>372</v>
      </c>
      <c r="C2776" s="85" t="s">
        <v>144</v>
      </c>
      <c r="D2776" s="85" t="s">
        <v>98</v>
      </c>
    </row>
    <row r="2777" spans="1:4" x14ac:dyDescent="0.35">
      <c r="A2777" s="73" t="s">
        <v>75</v>
      </c>
      <c r="B2777" s="85" t="s">
        <v>373</v>
      </c>
      <c r="C2777" s="85" t="s">
        <v>77</v>
      </c>
      <c r="D2777" s="85" t="s">
        <v>205</v>
      </c>
    </row>
    <row r="2778" spans="1:4" x14ac:dyDescent="0.35">
      <c r="A2778" s="73" t="s">
        <v>75</v>
      </c>
      <c r="B2778" s="85" t="s">
        <v>373</v>
      </c>
      <c r="C2778" s="85" t="s">
        <v>79</v>
      </c>
      <c r="D2778" s="85" t="s">
        <v>107</v>
      </c>
    </row>
    <row r="2779" spans="1:4" x14ac:dyDescent="0.35">
      <c r="A2779" s="73" t="s">
        <v>75</v>
      </c>
      <c r="B2779" s="85" t="s">
        <v>373</v>
      </c>
      <c r="C2779" s="85" t="s">
        <v>81</v>
      </c>
      <c r="D2779" s="85" t="s">
        <v>147</v>
      </c>
    </row>
    <row r="2780" spans="1:4" x14ac:dyDescent="0.35">
      <c r="A2780" s="73" t="s">
        <v>75</v>
      </c>
      <c r="B2780" s="85" t="s">
        <v>373</v>
      </c>
      <c r="C2780" s="85" t="s">
        <v>83</v>
      </c>
      <c r="D2780" s="85" t="s">
        <v>206</v>
      </c>
    </row>
    <row r="2781" spans="1:4" x14ac:dyDescent="0.35">
      <c r="A2781" s="73" t="s">
        <v>75</v>
      </c>
      <c r="B2781" s="85" t="s">
        <v>373</v>
      </c>
      <c r="C2781" s="85" t="s">
        <v>85</v>
      </c>
      <c r="D2781" s="85" t="s">
        <v>82</v>
      </c>
    </row>
    <row r="2782" spans="1:4" x14ac:dyDescent="0.35">
      <c r="A2782" s="73" t="s">
        <v>75</v>
      </c>
      <c r="B2782" s="85" t="s">
        <v>373</v>
      </c>
      <c r="C2782" s="85" t="s">
        <v>87</v>
      </c>
      <c r="D2782" s="85" t="s">
        <v>207</v>
      </c>
    </row>
    <row r="2783" spans="1:4" x14ac:dyDescent="0.35">
      <c r="A2783" s="73" t="s">
        <v>75</v>
      </c>
      <c r="B2783" s="85" t="s">
        <v>373</v>
      </c>
      <c r="C2783" s="85" t="s">
        <v>89</v>
      </c>
      <c r="D2783" s="85" t="s">
        <v>208</v>
      </c>
    </row>
    <row r="2784" spans="1:4" x14ac:dyDescent="0.35">
      <c r="A2784" s="73" t="s">
        <v>75</v>
      </c>
      <c r="B2784" s="85" t="s">
        <v>373</v>
      </c>
      <c r="C2784" s="85" t="s">
        <v>91</v>
      </c>
      <c r="D2784" s="85" t="s">
        <v>209</v>
      </c>
    </row>
    <row r="2785" spans="1:4" x14ac:dyDescent="0.35">
      <c r="A2785" s="73" t="s">
        <v>75</v>
      </c>
      <c r="B2785" s="85" t="s">
        <v>373</v>
      </c>
      <c r="C2785" s="85" t="s">
        <v>93</v>
      </c>
      <c r="D2785" s="85" t="s">
        <v>210</v>
      </c>
    </row>
    <row r="2786" spans="1:4" x14ac:dyDescent="0.35">
      <c r="A2786" s="73" t="s">
        <v>75</v>
      </c>
      <c r="B2786" s="85" t="s">
        <v>373</v>
      </c>
      <c r="C2786" s="85" t="s">
        <v>95</v>
      </c>
      <c r="D2786" s="85" t="s">
        <v>211</v>
      </c>
    </row>
    <row r="2787" spans="1:4" x14ac:dyDescent="0.35">
      <c r="A2787" s="73" t="s">
        <v>75</v>
      </c>
      <c r="B2787" s="85" t="s">
        <v>373</v>
      </c>
      <c r="C2787" s="85" t="s">
        <v>97</v>
      </c>
      <c r="D2787" s="85" t="s">
        <v>98</v>
      </c>
    </row>
    <row r="2788" spans="1:4" x14ac:dyDescent="0.35">
      <c r="A2788" s="73" t="s">
        <v>75</v>
      </c>
      <c r="B2788" s="85" t="s">
        <v>373</v>
      </c>
      <c r="C2788" s="85" t="s">
        <v>99</v>
      </c>
      <c r="D2788" s="85" t="s">
        <v>212</v>
      </c>
    </row>
    <row r="2789" spans="1:4" x14ac:dyDescent="0.35">
      <c r="A2789" s="73" t="s">
        <v>75</v>
      </c>
      <c r="B2789" s="85" t="s">
        <v>373</v>
      </c>
      <c r="C2789" s="85" t="s">
        <v>101</v>
      </c>
      <c r="D2789" s="85" t="s">
        <v>213</v>
      </c>
    </row>
    <row r="2790" spans="1:4" x14ac:dyDescent="0.35">
      <c r="A2790" s="73" t="s">
        <v>75</v>
      </c>
      <c r="B2790" s="85" t="s">
        <v>373</v>
      </c>
      <c r="C2790" s="85" t="s">
        <v>103</v>
      </c>
      <c r="D2790" s="85" t="s">
        <v>272</v>
      </c>
    </row>
    <row r="2791" spans="1:4" x14ac:dyDescent="0.35">
      <c r="A2791" s="73" t="s">
        <v>75</v>
      </c>
      <c r="B2791" s="85" t="s">
        <v>373</v>
      </c>
      <c r="C2791" s="85" t="s">
        <v>104</v>
      </c>
      <c r="D2791" s="85" t="s">
        <v>252</v>
      </c>
    </row>
    <row r="2792" spans="1:4" x14ac:dyDescent="0.35">
      <c r="A2792" s="73" t="s">
        <v>75</v>
      </c>
      <c r="B2792" s="85" t="s">
        <v>373</v>
      </c>
      <c r="C2792" s="85" t="s">
        <v>106</v>
      </c>
      <c r="D2792" s="85" t="s">
        <v>170</v>
      </c>
    </row>
    <row r="2793" spans="1:4" x14ac:dyDescent="0.35">
      <c r="A2793" s="73" t="s">
        <v>75</v>
      </c>
      <c r="B2793" s="85" t="s">
        <v>373</v>
      </c>
      <c r="C2793" s="85" t="s">
        <v>108</v>
      </c>
      <c r="D2793" s="85" t="s">
        <v>178</v>
      </c>
    </row>
    <row r="2794" spans="1:4" x14ac:dyDescent="0.35">
      <c r="A2794" s="73" t="s">
        <v>75</v>
      </c>
      <c r="B2794" s="85" t="s">
        <v>373</v>
      </c>
      <c r="C2794" s="85" t="s">
        <v>110</v>
      </c>
      <c r="D2794" s="85" t="s">
        <v>147</v>
      </c>
    </row>
    <row r="2795" spans="1:4" x14ac:dyDescent="0.35">
      <c r="A2795" s="73" t="s">
        <v>75</v>
      </c>
      <c r="B2795" s="85" t="s">
        <v>373</v>
      </c>
      <c r="C2795" s="85" t="s">
        <v>112</v>
      </c>
      <c r="D2795" s="85" t="s">
        <v>273</v>
      </c>
    </row>
    <row r="2796" spans="1:4" x14ac:dyDescent="0.35">
      <c r="A2796" s="73" t="s">
        <v>75</v>
      </c>
      <c r="B2796" s="85" t="s">
        <v>373</v>
      </c>
      <c r="C2796" s="85" t="s">
        <v>114</v>
      </c>
      <c r="D2796" s="85" t="s">
        <v>117</v>
      </c>
    </row>
    <row r="2797" spans="1:4" x14ac:dyDescent="0.35">
      <c r="A2797" s="73" t="s">
        <v>75</v>
      </c>
      <c r="B2797" s="85" t="s">
        <v>373</v>
      </c>
      <c r="C2797" s="85" t="s">
        <v>116</v>
      </c>
      <c r="D2797" s="85" t="s">
        <v>274</v>
      </c>
    </row>
    <row r="2798" spans="1:4" x14ac:dyDescent="0.35">
      <c r="A2798" s="73" t="s">
        <v>75</v>
      </c>
      <c r="B2798" s="85" t="s">
        <v>373</v>
      </c>
      <c r="C2798" s="85" t="s">
        <v>118</v>
      </c>
      <c r="D2798" s="85" t="s">
        <v>275</v>
      </c>
    </row>
    <row r="2799" spans="1:4" x14ac:dyDescent="0.35">
      <c r="A2799" s="73" t="s">
        <v>75</v>
      </c>
      <c r="B2799" s="85" t="s">
        <v>373</v>
      </c>
      <c r="C2799" s="85" t="s">
        <v>120</v>
      </c>
      <c r="D2799" s="85" t="s">
        <v>184</v>
      </c>
    </row>
    <row r="2800" spans="1:4" x14ac:dyDescent="0.35">
      <c r="A2800" s="73" t="s">
        <v>75</v>
      </c>
      <c r="B2800" s="85" t="s">
        <v>373</v>
      </c>
      <c r="C2800" s="85" t="s">
        <v>122</v>
      </c>
      <c r="D2800" s="85" t="s">
        <v>349</v>
      </c>
    </row>
    <row r="2801" spans="1:4" x14ac:dyDescent="0.35">
      <c r="A2801" s="73" t="s">
        <v>75</v>
      </c>
      <c r="B2801" s="85" t="s">
        <v>373</v>
      </c>
      <c r="C2801" s="85" t="s">
        <v>124</v>
      </c>
      <c r="D2801" s="85" t="s">
        <v>192</v>
      </c>
    </row>
    <row r="2802" spans="1:4" x14ac:dyDescent="0.35">
      <c r="A2802" s="73" t="s">
        <v>75</v>
      </c>
      <c r="B2802" s="85" t="s">
        <v>373</v>
      </c>
      <c r="C2802" s="85" t="s">
        <v>126</v>
      </c>
      <c r="D2802" s="85" t="s">
        <v>201</v>
      </c>
    </row>
    <row r="2803" spans="1:4" x14ac:dyDescent="0.35">
      <c r="A2803" s="73" t="s">
        <v>75</v>
      </c>
      <c r="B2803" s="85" t="s">
        <v>373</v>
      </c>
      <c r="C2803" s="85" t="s">
        <v>128</v>
      </c>
      <c r="D2803" s="85" t="s">
        <v>214</v>
      </c>
    </row>
    <row r="2804" spans="1:4" x14ac:dyDescent="0.35">
      <c r="A2804" s="73" t="s">
        <v>75</v>
      </c>
      <c r="B2804" s="85" t="s">
        <v>373</v>
      </c>
      <c r="C2804" s="85" t="s">
        <v>130</v>
      </c>
      <c r="D2804" s="85" t="s">
        <v>215</v>
      </c>
    </row>
    <row r="2805" spans="1:4" x14ac:dyDescent="0.35">
      <c r="A2805" s="73" t="s">
        <v>75</v>
      </c>
      <c r="B2805" s="85" t="s">
        <v>373</v>
      </c>
      <c r="C2805" s="85" t="s">
        <v>132</v>
      </c>
      <c r="D2805" s="85" t="s">
        <v>216</v>
      </c>
    </row>
    <row r="2806" spans="1:4" x14ac:dyDescent="0.35">
      <c r="A2806" s="73" t="s">
        <v>75</v>
      </c>
      <c r="B2806" s="85" t="s">
        <v>373</v>
      </c>
      <c r="C2806" s="85" t="s">
        <v>134</v>
      </c>
      <c r="D2806" s="85" t="s">
        <v>201</v>
      </c>
    </row>
    <row r="2807" spans="1:4" x14ac:dyDescent="0.35">
      <c r="A2807" s="73" t="s">
        <v>75</v>
      </c>
      <c r="B2807" s="85" t="s">
        <v>373</v>
      </c>
      <c r="C2807" s="85" t="s">
        <v>135</v>
      </c>
      <c r="D2807" s="85" t="s">
        <v>217</v>
      </c>
    </row>
    <row r="2808" spans="1:4" x14ac:dyDescent="0.35">
      <c r="A2808" s="73" t="s">
        <v>75</v>
      </c>
      <c r="B2808" s="85" t="s">
        <v>373</v>
      </c>
      <c r="C2808" s="85" t="s">
        <v>137</v>
      </c>
      <c r="D2808" s="85" t="s">
        <v>218</v>
      </c>
    </row>
    <row r="2809" spans="1:4" x14ac:dyDescent="0.35">
      <c r="A2809" s="73" t="s">
        <v>75</v>
      </c>
      <c r="B2809" s="85" t="s">
        <v>373</v>
      </c>
      <c r="C2809" s="85" t="s">
        <v>139</v>
      </c>
      <c r="D2809" s="85" t="s">
        <v>98</v>
      </c>
    </row>
    <row r="2810" spans="1:4" x14ac:dyDescent="0.35">
      <c r="A2810" s="73" t="s">
        <v>75</v>
      </c>
      <c r="B2810" s="85" t="s">
        <v>373</v>
      </c>
      <c r="C2810" s="85" t="s">
        <v>140</v>
      </c>
      <c r="D2810" s="85" t="s">
        <v>98</v>
      </c>
    </row>
    <row r="2811" spans="1:4" x14ac:dyDescent="0.35">
      <c r="A2811" s="73" t="s">
        <v>75</v>
      </c>
      <c r="B2811" s="85" t="s">
        <v>373</v>
      </c>
      <c r="C2811" s="85" t="s">
        <v>141</v>
      </c>
      <c r="D2811" s="85" t="s">
        <v>98</v>
      </c>
    </row>
    <row r="2812" spans="1:4" x14ac:dyDescent="0.35">
      <c r="A2812" s="73" t="s">
        <v>75</v>
      </c>
      <c r="B2812" s="85" t="s">
        <v>373</v>
      </c>
      <c r="C2812" s="85" t="s">
        <v>142</v>
      </c>
      <c r="D2812" s="85" t="s">
        <v>98</v>
      </c>
    </row>
    <row r="2813" spans="1:4" x14ac:dyDescent="0.35">
      <c r="A2813" s="73" t="s">
        <v>75</v>
      </c>
      <c r="B2813" s="85" t="s">
        <v>373</v>
      </c>
      <c r="C2813" s="85" t="s">
        <v>143</v>
      </c>
      <c r="D2813" s="85" t="s">
        <v>98</v>
      </c>
    </row>
    <row r="2814" spans="1:4" x14ac:dyDescent="0.35">
      <c r="A2814" s="73" t="s">
        <v>75</v>
      </c>
      <c r="B2814" s="85" t="s">
        <v>373</v>
      </c>
      <c r="C2814" s="85" t="s">
        <v>144</v>
      </c>
      <c r="D2814" s="85" t="s">
        <v>98</v>
      </c>
    </row>
    <row r="2815" spans="1:4" x14ac:dyDescent="0.35">
      <c r="A2815" s="73" t="s">
        <v>75</v>
      </c>
      <c r="B2815" s="85" t="s">
        <v>374</v>
      </c>
      <c r="C2815" s="85" t="s">
        <v>77</v>
      </c>
      <c r="D2815" s="85" t="s">
        <v>78</v>
      </c>
    </row>
    <row r="2816" spans="1:4" x14ac:dyDescent="0.35">
      <c r="A2816" s="73" t="s">
        <v>75</v>
      </c>
      <c r="B2816" s="85" t="s">
        <v>374</v>
      </c>
      <c r="C2816" s="85" t="s">
        <v>79</v>
      </c>
      <c r="D2816" s="85" t="s">
        <v>80</v>
      </c>
    </row>
    <row r="2817" spans="1:4" x14ac:dyDescent="0.35">
      <c r="A2817" s="73" t="s">
        <v>75</v>
      </c>
      <c r="B2817" s="85" t="s">
        <v>374</v>
      </c>
      <c r="C2817" s="85" t="s">
        <v>81</v>
      </c>
      <c r="D2817" s="85" t="s">
        <v>82</v>
      </c>
    </row>
    <row r="2818" spans="1:4" x14ac:dyDescent="0.35">
      <c r="A2818" s="73" t="s">
        <v>75</v>
      </c>
      <c r="B2818" s="85" t="s">
        <v>374</v>
      </c>
      <c r="C2818" s="85" t="s">
        <v>83</v>
      </c>
      <c r="D2818" s="85" t="s">
        <v>84</v>
      </c>
    </row>
    <row r="2819" spans="1:4" x14ac:dyDescent="0.35">
      <c r="A2819" s="73" t="s">
        <v>75</v>
      </c>
      <c r="B2819" s="85" t="s">
        <v>374</v>
      </c>
      <c r="C2819" s="85" t="s">
        <v>85</v>
      </c>
      <c r="D2819" s="85" t="s">
        <v>86</v>
      </c>
    </row>
    <row r="2820" spans="1:4" x14ac:dyDescent="0.35">
      <c r="A2820" s="73" t="s">
        <v>75</v>
      </c>
      <c r="B2820" s="85" t="s">
        <v>374</v>
      </c>
      <c r="C2820" s="85" t="s">
        <v>87</v>
      </c>
      <c r="D2820" s="85" t="s">
        <v>88</v>
      </c>
    </row>
    <row r="2821" spans="1:4" x14ac:dyDescent="0.35">
      <c r="A2821" s="73" t="s">
        <v>75</v>
      </c>
      <c r="B2821" s="85" t="s">
        <v>374</v>
      </c>
      <c r="C2821" s="85" t="s">
        <v>89</v>
      </c>
      <c r="D2821" s="85" t="s">
        <v>90</v>
      </c>
    </row>
    <row r="2822" spans="1:4" x14ac:dyDescent="0.35">
      <c r="A2822" s="73" t="s">
        <v>75</v>
      </c>
      <c r="B2822" s="85" t="s">
        <v>374</v>
      </c>
      <c r="C2822" s="85" t="s">
        <v>91</v>
      </c>
      <c r="D2822" s="85" t="s">
        <v>92</v>
      </c>
    </row>
    <row r="2823" spans="1:4" x14ac:dyDescent="0.35">
      <c r="A2823" s="73" t="s">
        <v>75</v>
      </c>
      <c r="B2823" s="85" t="s">
        <v>374</v>
      </c>
      <c r="C2823" s="85" t="s">
        <v>93</v>
      </c>
      <c r="D2823" s="85" t="s">
        <v>94</v>
      </c>
    </row>
    <row r="2824" spans="1:4" x14ac:dyDescent="0.35">
      <c r="A2824" s="73" t="s">
        <v>75</v>
      </c>
      <c r="B2824" s="85" t="s">
        <v>374</v>
      </c>
      <c r="C2824" s="85" t="s">
        <v>95</v>
      </c>
      <c r="D2824" s="85" t="s">
        <v>96</v>
      </c>
    </row>
    <row r="2825" spans="1:4" x14ac:dyDescent="0.35">
      <c r="A2825" s="73" t="s">
        <v>75</v>
      </c>
      <c r="B2825" s="85" t="s">
        <v>374</v>
      </c>
      <c r="C2825" s="85" t="s">
        <v>97</v>
      </c>
      <c r="D2825" s="85" t="s">
        <v>98</v>
      </c>
    </row>
    <row r="2826" spans="1:4" x14ac:dyDescent="0.35">
      <c r="A2826" s="73" t="s">
        <v>75</v>
      </c>
      <c r="B2826" s="85" t="s">
        <v>374</v>
      </c>
      <c r="C2826" s="85" t="s">
        <v>99</v>
      </c>
      <c r="D2826" s="85" t="s">
        <v>100</v>
      </c>
    </row>
    <row r="2827" spans="1:4" x14ac:dyDescent="0.35">
      <c r="A2827" s="73" t="s">
        <v>75</v>
      </c>
      <c r="B2827" s="85" t="s">
        <v>374</v>
      </c>
      <c r="C2827" s="85" t="s">
        <v>101</v>
      </c>
      <c r="D2827" s="85" t="s">
        <v>102</v>
      </c>
    </row>
    <row r="2828" spans="1:4" x14ac:dyDescent="0.35">
      <c r="A2828" s="73" t="s">
        <v>75</v>
      </c>
      <c r="B2828" s="85" t="s">
        <v>374</v>
      </c>
      <c r="C2828" s="85" t="s">
        <v>103</v>
      </c>
      <c r="D2828" s="85" t="s">
        <v>250</v>
      </c>
    </row>
    <row r="2829" spans="1:4" x14ac:dyDescent="0.35">
      <c r="A2829" s="73" t="s">
        <v>75</v>
      </c>
      <c r="B2829" s="85" t="s">
        <v>374</v>
      </c>
      <c r="C2829" s="85" t="s">
        <v>104</v>
      </c>
      <c r="D2829" s="85" t="s">
        <v>115</v>
      </c>
    </row>
    <row r="2830" spans="1:4" x14ac:dyDescent="0.35">
      <c r="A2830" s="73" t="s">
        <v>75</v>
      </c>
      <c r="B2830" s="85" t="s">
        <v>374</v>
      </c>
      <c r="C2830" s="85" t="s">
        <v>106</v>
      </c>
      <c r="D2830" s="85" t="s">
        <v>94</v>
      </c>
    </row>
    <row r="2831" spans="1:4" x14ac:dyDescent="0.35">
      <c r="A2831" s="73" t="s">
        <v>75</v>
      </c>
      <c r="B2831" s="85" t="s">
        <v>374</v>
      </c>
      <c r="C2831" s="85" t="s">
        <v>108</v>
      </c>
      <c r="D2831" s="85" t="s">
        <v>251</v>
      </c>
    </row>
    <row r="2832" spans="1:4" x14ac:dyDescent="0.35">
      <c r="A2832" s="73" t="s">
        <v>75</v>
      </c>
      <c r="B2832" s="85" t="s">
        <v>374</v>
      </c>
      <c r="C2832" s="85" t="s">
        <v>110</v>
      </c>
      <c r="D2832" s="85" t="s">
        <v>96</v>
      </c>
    </row>
    <row r="2833" spans="1:4" x14ac:dyDescent="0.35">
      <c r="A2833" s="73" t="s">
        <v>75</v>
      </c>
      <c r="B2833" s="85" t="s">
        <v>374</v>
      </c>
      <c r="C2833" s="85" t="s">
        <v>112</v>
      </c>
      <c r="D2833" s="85" t="s">
        <v>252</v>
      </c>
    </row>
    <row r="2834" spans="1:4" x14ac:dyDescent="0.35">
      <c r="A2834" s="73" t="s">
        <v>75</v>
      </c>
      <c r="B2834" s="85" t="s">
        <v>374</v>
      </c>
      <c r="C2834" s="85" t="s">
        <v>114</v>
      </c>
      <c r="D2834" s="85" t="s">
        <v>178</v>
      </c>
    </row>
    <row r="2835" spans="1:4" x14ac:dyDescent="0.35">
      <c r="A2835" s="73" t="s">
        <v>75</v>
      </c>
      <c r="B2835" s="85" t="s">
        <v>374</v>
      </c>
      <c r="C2835" s="85" t="s">
        <v>116</v>
      </c>
      <c r="D2835" s="85" t="s">
        <v>113</v>
      </c>
    </row>
    <row r="2836" spans="1:4" x14ac:dyDescent="0.35">
      <c r="A2836" s="73" t="s">
        <v>75</v>
      </c>
      <c r="B2836" s="85" t="s">
        <v>374</v>
      </c>
      <c r="C2836" s="85" t="s">
        <v>118</v>
      </c>
      <c r="D2836" s="85" t="s">
        <v>253</v>
      </c>
    </row>
    <row r="2837" spans="1:4" x14ac:dyDescent="0.35">
      <c r="A2837" s="73" t="s">
        <v>75</v>
      </c>
      <c r="B2837" s="85" t="s">
        <v>374</v>
      </c>
      <c r="C2837" s="85" t="s">
        <v>120</v>
      </c>
      <c r="D2837" s="85" t="s">
        <v>202</v>
      </c>
    </row>
    <row r="2838" spans="1:4" x14ac:dyDescent="0.35">
      <c r="A2838" s="73" t="s">
        <v>75</v>
      </c>
      <c r="B2838" s="85" t="s">
        <v>374</v>
      </c>
      <c r="C2838" s="85" t="s">
        <v>122</v>
      </c>
      <c r="D2838" s="85" t="s">
        <v>254</v>
      </c>
    </row>
    <row r="2839" spans="1:4" x14ac:dyDescent="0.35">
      <c r="A2839" s="73" t="s">
        <v>75</v>
      </c>
      <c r="B2839" s="85" t="s">
        <v>374</v>
      </c>
      <c r="C2839" s="85" t="s">
        <v>124</v>
      </c>
      <c r="D2839" s="85" t="s">
        <v>255</v>
      </c>
    </row>
    <row r="2840" spans="1:4" x14ac:dyDescent="0.35">
      <c r="A2840" s="73" t="s">
        <v>75</v>
      </c>
      <c r="B2840" s="85" t="s">
        <v>374</v>
      </c>
      <c r="C2840" s="85" t="s">
        <v>126</v>
      </c>
      <c r="D2840" s="85" t="s">
        <v>127</v>
      </c>
    </row>
    <row r="2841" spans="1:4" x14ac:dyDescent="0.35">
      <c r="A2841" s="73" t="s">
        <v>75</v>
      </c>
      <c r="B2841" s="85" t="s">
        <v>374</v>
      </c>
      <c r="C2841" s="85" t="s">
        <v>128</v>
      </c>
      <c r="D2841" s="85" t="s">
        <v>129</v>
      </c>
    </row>
    <row r="2842" spans="1:4" x14ac:dyDescent="0.35">
      <c r="A2842" s="73" t="s">
        <v>75</v>
      </c>
      <c r="B2842" s="85" t="s">
        <v>374</v>
      </c>
      <c r="C2842" s="85" t="s">
        <v>130</v>
      </c>
      <c r="D2842" s="85" t="s">
        <v>131</v>
      </c>
    </row>
    <row r="2843" spans="1:4" x14ac:dyDescent="0.35">
      <c r="A2843" s="73" t="s">
        <v>75</v>
      </c>
      <c r="B2843" s="85" t="s">
        <v>374</v>
      </c>
      <c r="C2843" s="85" t="s">
        <v>132</v>
      </c>
      <c r="D2843" s="85" t="s">
        <v>133</v>
      </c>
    </row>
    <row r="2844" spans="1:4" x14ac:dyDescent="0.35">
      <c r="A2844" s="73" t="s">
        <v>75</v>
      </c>
      <c r="B2844" s="85" t="s">
        <v>374</v>
      </c>
      <c r="C2844" s="85" t="s">
        <v>134</v>
      </c>
      <c r="D2844" s="85" t="s">
        <v>127</v>
      </c>
    </row>
    <row r="2845" spans="1:4" x14ac:dyDescent="0.35">
      <c r="A2845" s="73" t="s">
        <v>75</v>
      </c>
      <c r="B2845" s="85" t="s">
        <v>374</v>
      </c>
      <c r="C2845" s="85" t="s">
        <v>135</v>
      </c>
      <c r="D2845" s="85" t="s">
        <v>136</v>
      </c>
    </row>
    <row r="2846" spans="1:4" x14ac:dyDescent="0.35">
      <c r="A2846" s="73" t="s">
        <v>75</v>
      </c>
      <c r="B2846" s="85" t="s">
        <v>374</v>
      </c>
      <c r="C2846" s="85" t="s">
        <v>137</v>
      </c>
      <c r="D2846" s="85" t="s">
        <v>138</v>
      </c>
    </row>
    <row r="2847" spans="1:4" x14ac:dyDescent="0.35">
      <c r="A2847" s="73" t="s">
        <v>75</v>
      </c>
      <c r="B2847" s="85" t="s">
        <v>374</v>
      </c>
      <c r="C2847" s="85" t="s">
        <v>139</v>
      </c>
      <c r="D2847" s="85" t="s">
        <v>98</v>
      </c>
    </row>
    <row r="2848" spans="1:4" x14ac:dyDescent="0.35">
      <c r="A2848" s="73" t="s">
        <v>75</v>
      </c>
      <c r="B2848" s="85" t="s">
        <v>374</v>
      </c>
      <c r="C2848" s="85" t="s">
        <v>140</v>
      </c>
      <c r="D2848" s="85" t="s">
        <v>98</v>
      </c>
    </row>
    <row r="2849" spans="1:4" x14ac:dyDescent="0.35">
      <c r="A2849" s="73" t="s">
        <v>75</v>
      </c>
      <c r="B2849" s="85" t="s">
        <v>374</v>
      </c>
      <c r="C2849" s="85" t="s">
        <v>141</v>
      </c>
      <c r="D2849" s="85" t="s">
        <v>98</v>
      </c>
    </row>
    <row r="2850" spans="1:4" x14ac:dyDescent="0.35">
      <c r="A2850" s="73" t="s">
        <v>75</v>
      </c>
      <c r="B2850" s="85" t="s">
        <v>374</v>
      </c>
      <c r="C2850" s="85" t="s">
        <v>142</v>
      </c>
      <c r="D2850" s="85" t="s">
        <v>98</v>
      </c>
    </row>
    <row r="2851" spans="1:4" x14ac:dyDescent="0.35">
      <c r="A2851" s="73" t="s">
        <v>75</v>
      </c>
      <c r="B2851" s="85" t="s">
        <v>374</v>
      </c>
      <c r="C2851" s="85" t="s">
        <v>143</v>
      </c>
      <c r="D2851" s="85" t="s">
        <v>98</v>
      </c>
    </row>
    <row r="2852" spans="1:4" x14ac:dyDescent="0.35">
      <c r="A2852" s="73" t="s">
        <v>75</v>
      </c>
      <c r="B2852" s="85" t="s">
        <v>374</v>
      </c>
      <c r="C2852" s="85" t="s">
        <v>144</v>
      </c>
      <c r="D2852" s="85" t="s">
        <v>98</v>
      </c>
    </row>
    <row r="2853" spans="1:4" x14ac:dyDescent="0.35">
      <c r="A2853" s="73" t="s">
        <v>75</v>
      </c>
      <c r="B2853" s="85" t="s">
        <v>375</v>
      </c>
      <c r="C2853" s="85" t="s">
        <v>77</v>
      </c>
      <c r="D2853" s="85" t="s">
        <v>205</v>
      </c>
    </row>
    <row r="2854" spans="1:4" x14ac:dyDescent="0.35">
      <c r="A2854" s="73" t="s">
        <v>75</v>
      </c>
      <c r="B2854" s="85" t="s">
        <v>375</v>
      </c>
      <c r="C2854" s="85" t="s">
        <v>79</v>
      </c>
      <c r="D2854" s="85" t="s">
        <v>107</v>
      </c>
    </row>
    <row r="2855" spans="1:4" x14ac:dyDescent="0.35">
      <c r="A2855" s="73" t="s">
        <v>75</v>
      </c>
      <c r="B2855" s="85" t="s">
        <v>375</v>
      </c>
      <c r="C2855" s="85" t="s">
        <v>81</v>
      </c>
      <c r="D2855" s="85" t="s">
        <v>147</v>
      </c>
    </row>
    <row r="2856" spans="1:4" x14ac:dyDescent="0.35">
      <c r="A2856" s="73" t="s">
        <v>75</v>
      </c>
      <c r="B2856" s="85" t="s">
        <v>375</v>
      </c>
      <c r="C2856" s="85" t="s">
        <v>83</v>
      </c>
      <c r="D2856" s="85" t="s">
        <v>206</v>
      </c>
    </row>
    <row r="2857" spans="1:4" x14ac:dyDescent="0.35">
      <c r="A2857" s="73" t="s">
        <v>75</v>
      </c>
      <c r="B2857" s="85" t="s">
        <v>375</v>
      </c>
      <c r="C2857" s="85" t="s">
        <v>85</v>
      </c>
      <c r="D2857" s="85" t="s">
        <v>82</v>
      </c>
    </row>
    <row r="2858" spans="1:4" x14ac:dyDescent="0.35">
      <c r="A2858" s="73" t="s">
        <v>75</v>
      </c>
      <c r="B2858" s="85" t="s">
        <v>375</v>
      </c>
      <c r="C2858" s="85" t="s">
        <v>87</v>
      </c>
      <c r="D2858" s="85" t="s">
        <v>207</v>
      </c>
    </row>
    <row r="2859" spans="1:4" x14ac:dyDescent="0.35">
      <c r="A2859" s="73" t="s">
        <v>75</v>
      </c>
      <c r="B2859" s="85" t="s">
        <v>375</v>
      </c>
      <c r="C2859" s="85" t="s">
        <v>89</v>
      </c>
      <c r="D2859" s="85" t="s">
        <v>208</v>
      </c>
    </row>
    <row r="2860" spans="1:4" x14ac:dyDescent="0.35">
      <c r="A2860" s="73" t="s">
        <v>75</v>
      </c>
      <c r="B2860" s="85" t="s">
        <v>375</v>
      </c>
      <c r="C2860" s="85" t="s">
        <v>91</v>
      </c>
      <c r="D2860" s="85" t="s">
        <v>209</v>
      </c>
    </row>
    <row r="2861" spans="1:4" x14ac:dyDescent="0.35">
      <c r="A2861" s="73" t="s">
        <v>75</v>
      </c>
      <c r="B2861" s="85" t="s">
        <v>375</v>
      </c>
      <c r="C2861" s="85" t="s">
        <v>93</v>
      </c>
      <c r="D2861" s="85" t="s">
        <v>210</v>
      </c>
    </row>
    <row r="2862" spans="1:4" x14ac:dyDescent="0.35">
      <c r="A2862" s="73" t="s">
        <v>75</v>
      </c>
      <c r="B2862" s="85" t="s">
        <v>375</v>
      </c>
      <c r="C2862" s="85" t="s">
        <v>95</v>
      </c>
      <c r="D2862" s="85" t="s">
        <v>211</v>
      </c>
    </row>
    <row r="2863" spans="1:4" x14ac:dyDescent="0.35">
      <c r="A2863" s="73" t="s">
        <v>75</v>
      </c>
      <c r="B2863" s="85" t="s">
        <v>375</v>
      </c>
      <c r="C2863" s="85" t="s">
        <v>97</v>
      </c>
      <c r="D2863" s="85" t="s">
        <v>98</v>
      </c>
    </row>
    <row r="2864" spans="1:4" x14ac:dyDescent="0.35">
      <c r="A2864" s="73" t="s">
        <v>75</v>
      </c>
      <c r="B2864" s="85" t="s">
        <v>375</v>
      </c>
      <c r="C2864" s="85" t="s">
        <v>99</v>
      </c>
      <c r="D2864" s="85" t="s">
        <v>212</v>
      </c>
    </row>
    <row r="2865" spans="1:4" x14ac:dyDescent="0.35">
      <c r="A2865" s="73" t="s">
        <v>75</v>
      </c>
      <c r="B2865" s="85" t="s">
        <v>375</v>
      </c>
      <c r="C2865" s="85" t="s">
        <v>101</v>
      </c>
      <c r="D2865" s="85" t="s">
        <v>213</v>
      </c>
    </row>
    <row r="2866" spans="1:4" x14ac:dyDescent="0.35">
      <c r="A2866" s="73" t="s">
        <v>75</v>
      </c>
      <c r="B2866" s="85" t="s">
        <v>375</v>
      </c>
      <c r="C2866" s="85" t="s">
        <v>103</v>
      </c>
      <c r="D2866" s="85" t="s">
        <v>96</v>
      </c>
    </row>
    <row r="2867" spans="1:4" x14ac:dyDescent="0.35">
      <c r="A2867" s="73" t="s">
        <v>75</v>
      </c>
      <c r="B2867" s="85" t="s">
        <v>375</v>
      </c>
      <c r="C2867" s="85" t="s">
        <v>104</v>
      </c>
      <c r="D2867" s="85" t="s">
        <v>105</v>
      </c>
    </row>
    <row r="2868" spans="1:4" x14ac:dyDescent="0.35">
      <c r="A2868" s="73" t="s">
        <v>75</v>
      </c>
      <c r="B2868" s="85" t="s">
        <v>375</v>
      </c>
      <c r="C2868" s="85" t="s">
        <v>106</v>
      </c>
      <c r="D2868" s="85" t="s">
        <v>107</v>
      </c>
    </row>
    <row r="2869" spans="1:4" x14ac:dyDescent="0.35">
      <c r="A2869" s="73" t="s">
        <v>75</v>
      </c>
      <c r="B2869" s="85" t="s">
        <v>375</v>
      </c>
      <c r="C2869" s="85" t="s">
        <v>108</v>
      </c>
      <c r="D2869" s="85" t="s">
        <v>109</v>
      </c>
    </row>
    <row r="2870" spans="1:4" x14ac:dyDescent="0.35">
      <c r="A2870" s="73" t="s">
        <v>75</v>
      </c>
      <c r="B2870" s="85" t="s">
        <v>375</v>
      </c>
      <c r="C2870" s="85" t="s">
        <v>110</v>
      </c>
      <c r="D2870" s="85" t="s">
        <v>111</v>
      </c>
    </row>
    <row r="2871" spans="1:4" x14ac:dyDescent="0.35">
      <c r="A2871" s="73" t="s">
        <v>75</v>
      </c>
      <c r="B2871" s="85" t="s">
        <v>375</v>
      </c>
      <c r="C2871" s="85" t="s">
        <v>112</v>
      </c>
      <c r="D2871" s="85" t="s">
        <v>113</v>
      </c>
    </row>
    <row r="2872" spans="1:4" x14ac:dyDescent="0.35">
      <c r="A2872" s="73" t="s">
        <v>75</v>
      </c>
      <c r="B2872" s="85" t="s">
        <v>375</v>
      </c>
      <c r="C2872" s="85" t="s">
        <v>114</v>
      </c>
      <c r="D2872" s="85" t="s">
        <v>115</v>
      </c>
    </row>
    <row r="2873" spans="1:4" x14ac:dyDescent="0.35">
      <c r="A2873" s="73" t="s">
        <v>75</v>
      </c>
      <c r="B2873" s="85" t="s">
        <v>375</v>
      </c>
      <c r="C2873" s="85" t="s">
        <v>116</v>
      </c>
      <c r="D2873" s="85" t="s">
        <v>117</v>
      </c>
    </row>
    <row r="2874" spans="1:4" x14ac:dyDescent="0.35">
      <c r="A2874" s="73" t="s">
        <v>75</v>
      </c>
      <c r="B2874" s="85" t="s">
        <v>375</v>
      </c>
      <c r="C2874" s="85" t="s">
        <v>118</v>
      </c>
      <c r="D2874" s="85" t="s">
        <v>119</v>
      </c>
    </row>
    <row r="2875" spans="1:4" x14ac:dyDescent="0.35">
      <c r="A2875" s="73" t="s">
        <v>75</v>
      </c>
      <c r="B2875" s="85" t="s">
        <v>375</v>
      </c>
      <c r="C2875" s="85" t="s">
        <v>120</v>
      </c>
      <c r="D2875" s="85" t="s">
        <v>321</v>
      </c>
    </row>
    <row r="2876" spans="1:4" x14ac:dyDescent="0.35">
      <c r="A2876" s="73" t="s">
        <v>75</v>
      </c>
      <c r="B2876" s="85" t="s">
        <v>375</v>
      </c>
      <c r="C2876" s="85" t="s">
        <v>122</v>
      </c>
      <c r="D2876" s="85" t="s">
        <v>322</v>
      </c>
    </row>
    <row r="2877" spans="1:4" x14ac:dyDescent="0.35">
      <c r="A2877" s="73" t="s">
        <v>75</v>
      </c>
      <c r="B2877" s="85" t="s">
        <v>375</v>
      </c>
      <c r="C2877" s="85" t="s">
        <v>124</v>
      </c>
      <c r="D2877" s="85" t="s">
        <v>323</v>
      </c>
    </row>
    <row r="2878" spans="1:4" x14ac:dyDescent="0.35">
      <c r="A2878" s="73" t="s">
        <v>75</v>
      </c>
      <c r="B2878" s="85" t="s">
        <v>375</v>
      </c>
      <c r="C2878" s="85" t="s">
        <v>126</v>
      </c>
      <c r="D2878" s="85" t="s">
        <v>201</v>
      </c>
    </row>
    <row r="2879" spans="1:4" x14ac:dyDescent="0.35">
      <c r="A2879" s="73" t="s">
        <v>75</v>
      </c>
      <c r="B2879" s="85" t="s">
        <v>375</v>
      </c>
      <c r="C2879" s="85" t="s">
        <v>128</v>
      </c>
      <c r="D2879" s="85" t="s">
        <v>214</v>
      </c>
    </row>
    <row r="2880" spans="1:4" x14ac:dyDescent="0.35">
      <c r="A2880" s="73" t="s">
        <v>75</v>
      </c>
      <c r="B2880" s="85" t="s">
        <v>375</v>
      </c>
      <c r="C2880" s="85" t="s">
        <v>130</v>
      </c>
      <c r="D2880" s="85" t="s">
        <v>215</v>
      </c>
    </row>
    <row r="2881" spans="1:4" x14ac:dyDescent="0.35">
      <c r="A2881" s="73" t="s">
        <v>75</v>
      </c>
      <c r="B2881" s="85" t="s">
        <v>375</v>
      </c>
      <c r="C2881" s="85" t="s">
        <v>132</v>
      </c>
      <c r="D2881" s="85" t="s">
        <v>216</v>
      </c>
    </row>
    <row r="2882" spans="1:4" x14ac:dyDescent="0.35">
      <c r="A2882" s="73" t="s">
        <v>75</v>
      </c>
      <c r="B2882" s="85" t="s">
        <v>375</v>
      </c>
      <c r="C2882" s="85" t="s">
        <v>134</v>
      </c>
      <c r="D2882" s="85" t="s">
        <v>201</v>
      </c>
    </row>
    <row r="2883" spans="1:4" x14ac:dyDescent="0.35">
      <c r="A2883" s="73" t="s">
        <v>75</v>
      </c>
      <c r="B2883" s="85" t="s">
        <v>375</v>
      </c>
      <c r="C2883" s="85" t="s">
        <v>135</v>
      </c>
      <c r="D2883" s="85" t="s">
        <v>217</v>
      </c>
    </row>
    <row r="2884" spans="1:4" x14ac:dyDescent="0.35">
      <c r="A2884" s="73" t="s">
        <v>75</v>
      </c>
      <c r="B2884" s="85" t="s">
        <v>375</v>
      </c>
      <c r="C2884" s="85" t="s">
        <v>137</v>
      </c>
      <c r="D2884" s="85" t="s">
        <v>218</v>
      </c>
    </row>
    <row r="2885" spans="1:4" x14ac:dyDescent="0.35">
      <c r="A2885" s="73" t="s">
        <v>75</v>
      </c>
      <c r="B2885" s="85" t="s">
        <v>375</v>
      </c>
      <c r="C2885" s="85" t="s">
        <v>139</v>
      </c>
      <c r="D2885" s="85" t="s">
        <v>98</v>
      </c>
    </row>
    <row r="2886" spans="1:4" x14ac:dyDescent="0.35">
      <c r="A2886" s="73" t="s">
        <v>75</v>
      </c>
      <c r="B2886" s="85" t="s">
        <v>375</v>
      </c>
      <c r="C2886" s="85" t="s">
        <v>140</v>
      </c>
      <c r="D2886" s="85" t="s">
        <v>98</v>
      </c>
    </row>
    <row r="2887" spans="1:4" x14ac:dyDescent="0.35">
      <c r="A2887" s="73" t="s">
        <v>75</v>
      </c>
      <c r="B2887" s="85" t="s">
        <v>375</v>
      </c>
      <c r="C2887" s="85" t="s">
        <v>141</v>
      </c>
      <c r="D2887" s="85" t="s">
        <v>98</v>
      </c>
    </row>
    <row r="2888" spans="1:4" x14ac:dyDescent="0.35">
      <c r="A2888" s="73" t="s">
        <v>75</v>
      </c>
      <c r="B2888" s="85" t="s">
        <v>375</v>
      </c>
      <c r="C2888" s="85" t="s">
        <v>142</v>
      </c>
      <c r="D2888" s="85" t="s">
        <v>98</v>
      </c>
    </row>
    <row r="2889" spans="1:4" x14ac:dyDescent="0.35">
      <c r="A2889" s="73" t="s">
        <v>75</v>
      </c>
      <c r="B2889" s="85" t="s">
        <v>375</v>
      </c>
      <c r="C2889" s="85" t="s">
        <v>143</v>
      </c>
      <c r="D2889" s="85" t="s">
        <v>98</v>
      </c>
    </row>
    <row r="2890" spans="1:4" x14ac:dyDescent="0.35">
      <c r="A2890" s="73" t="s">
        <v>75</v>
      </c>
      <c r="B2890" s="85" t="s">
        <v>375</v>
      </c>
      <c r="C2890" s="85" t="s">
        <v>144</v>
      </c>
      <c r="D2890" s="85" t="s">
        <v>98</v>
      </c>
    </row>
    <row r="2891" spans="1:4" x14ac:dyDescent="0.35">
      <c r="A2891" s="73" t="s">
        <v>75</v>
      </c>
      <c r="B2891" s="85" t="s">
        <v>376</v>
      </c>
      <c r="C2891" s="85" t="s">
        <v>77</v>
      </c>
      <c r="D2891" s="85" t="s">
        <v>205</v>
      </c>
    </row>
    <row r="2892" spans="1:4" x14ac:dyDescent="0.35">
      <c r="A2892" s="73" t="s">
        <v>75</v>
      </c>
      <c r="B2892" s="85" t="s">
        <v>376</v>
      </c>
      <c r="C2892" s="85" t="s">
        <v>79</v>
      </c>
      <c r="D2892" s="85" t="s">
        <v>107</v>
      </c>
    </row>
    <row r="2893" spans="1:4" x14ac:dyDescent="0.35">
      <c r="A2893" s="73" t="s">
        <v>75</v>
      </c>
      <c r="B2893" s="85" t="s">
        <v>376</v>
      </c>
      <c r="C2893" s="85" t="s">
        <v>81</v>
      </c>
      <c r="D2893" s="85" t="s">
        <v>147</v>
      </c>
    </row>
    <row r="2894" spans="1:4" x14ac:dyDescent="0.35">
      <c r="A2894" s="73" t="s">
        <v>75</v>
      </c>
      <c r="B2894" s="85" t="s">
        <v>376</v>
      </c>
      <c r="C2894" s="85" t="s">
        <v>83</v>
      </c>
      <c r="D2894" s="85" t="s">
        <v>206</v>
      </c>
    </row>
    <row r="2895" spans="1:4" x14ac:dyDescent="0.35">
      <c r="A2895" s="73" t="s">
        <v>75</v>
      </c>
      <c r="B2895" s="85" t="s">
        <v>376</v>
      </c>
      <c r="C2895" s="85" t="s">
        <v>85</v>
      </c>
      <c r="D2895" s="85" t="s">
        <v>82</v>
      </c>
    </row>
    <row r="2896" spans="1:4" x14ac:dyDescent="0.35">
      <c r="A2896" s="73" t="s">
        <v>75</v>
      </c>
      <c r="B2896" s="85" t="s">
        <v>376</v>
      </c>
      <c r="C2896" s="85" t="s">
        <v>87</v>
      </c>
      <c r="D2896" s="85" t="s">
        <v>207</v>
      </c>
    </row>
    <row r="2897" spans="1:4" x14ac:dyDescent="0.35">
      <c r="A2897" s="73" t="s">
        <v>75</v>
      </c>
      <c r="B2897" s="85" t="s">
        <v>376</v>
      </c>
      <c r="C2897" s="85" t="s">
        <v>89</v>
      </c>
      <c r="D2897" s="85" t="s">
        <v>208</v>
      </c>
    </row>
    <row r="2898" spans="1:4" x14ac:dyDescent="0.35">
      <c r="A2898" s="73" t="s">
        <v>75</v>
      </c>
      <c r="B2898" s="85" t="s">
        <v>376</v>
      </c>
      <c r="C2898" s="85" t="s">
        <v>91</v>
      </c>
      <c r="D2898" s="85" t="s">
        <v>209</v>
      </c>
    </row>
    <row r="2899" spans="1:4" x14ac:dyDescent="0.35">
      <c r="A2899" s="73" t="s">
        <v>75</v>
      </c>
      <c r="B2899" s="85" t="s">
        <v>376</v>
      </c>
      <c r="C2899" s="85" t="s">
        <v>93</v>
      </c>
      <c r="D2899" s="85" t="s">
        <v>210</v>
      </c>
    </row>
    <row r="2900" spans="1:4" x14ac:dyDescent="0.35">
      <c r="A2900" s="73" t="s">
        <v>75</v>
      </c>
      <c r="B2900" s="85" t="s">
        <v>376</v>
      </c>
      <c r="C2900" s="85" t="s">
        <v>95</v>
      </c>
      <c r="D2900" s="85" t="s">
        <v>211</v>
      </c>
    </row>
    <row r="2901" spans="1:4" x14ac:dyDescent="0.35">
      <c r="A2901" s="73" t="s">
        <v>75</v>
      </c>
      <c r="B2901" s="85" t="s">
        <v>376</v>
      </c>
      <c r="C2901" s="85" t="s">
        <v>97</v>
      </c>
      <c r="D2901" s="85" t="s">
        <v>98</v>
      </c>
    </row>
    <row r="2902" spans="1:4" x14ac:dyDescent="0.35">
      <c r="A2902" s="73" t="s">
        <v>75</v>
      </c>
      <c r="B2902" s="85" t="s">
        <v>376</v>
      </c>
      <c r="C2902" s="85" t="s">
        <v>99</v>
      </c>
      <c r="D2902" s="85" t="s">
        <v>212</v>
      </c>
    </row>
    <row r="2903" spans="1:4" x14ac:dyDescent="0.35">
      <c r="A2903" s="73" t="s">
        <v>75</v>
      </c>
      <c r="B2903" s="85" t="s">
        <v>376</v>
      </c>
      <c r="C2903" s="85" t="s">
        <v>101</v>
      </c>
      <c r="D2903" s="85" t="s">
        <v>213</v>
      </c>
    </row>
    <row r="2904" spans="1:4" x14ac:dyDescent="0.35">
      <c r="A2904" s="73" t="s">
        <v>75</v>
      </c>
      <c r="B2904" s="85" t="s">
        <v>376</v>
      </c>
      <c r="C2904" s="85" t="s">
        <v>103</v>
      </c>
      <c r="D2904" s="85" t="s">
        <v>250</v>
      </c>
    </row>
    <row r="2905" spans="1:4" x14ac:dyDescent="0.35">
      <c r="A2905" s="73" t="s">
        <v>75</v>
      </c>
      <c r="B2905" s="85" t="s">
        <v>376</v>
      </c>
      <c r="C2905" s="85" t="s">
        <v>104</v>
      </c>
      <c r="D2905" s="85" t="s">
        <v>211</v>
      </c>
    </row>
    <row r="2906" spans="1:4" x14ac:dyDescent="0.35">
      <c r="A2906" s="73" t="s">
        <v>75</v>
      </c>
      <c r="B2906" s="85" t="s">
        <v>376</v>
      </c>
      <c r="C2906" s="85" t="s">
        <v>106</v>
      </c>
      <c r="D2906" s="85" t="s">
        <v>94</v>
      </c>
    </row>
    <row r="2907" spans="1:4" x14ac:dyDescent="0.35">
      <c r="A2907" s="73" t="s">
        <v>75</v>
      </c>
      <c r="B2907" s="85" t="s">
        <v>376</v>
      </c>
      <c r="C2907" s="85" t="s">
        <v>108</v>
      </c>
      <c r="D2907" s="85" t="s">
        <v>251</v>
      </c>
    </row>
    <row r="2908" spans="1:4" x14ac:dyDescent="0.35">
      <c r="A2908" s="73" t="s">
        <v>75</v>
      </c>
      <c r="B2908" s="85" t="s">
        <v>376</v>
      </c>
      <c r="C2908" s="85" t="s">
        <v>110</v>
      </c>
      <c r="D2908" s="85" t="s">
        <v>96</v>
      </c>
    </row>
    <row r="2909" spans="1:4" x14ac:dyDescent="0.35">
      <c r="A2909" s="73" t="s">
        <v>75</v>
      </c>
      <c r="B2909" s="85" t="s">
        <v>376</v>
      </c>
      <c r="C2909" s="85" t="s">
        <v>112</v>
      </c>
      <c r="D2909" s="85" t="s">
        <v>252</v>
      </c>
    </row>
    <row r="2910" spans="1:4" x14ac:dyDescent="0.35">
      <c r="A2910" s="73" t="s">
        <v>75</v>
      </c>
      <c r="B2910" s="85" t="s">
        <v>376</v>
      </c>
      <c r="C2910" s="85" t="s">
        <v>114</v>
      </c>
      <c r="D2910" s="85" t="s">
        <v>178</v>
      </c>
    </row>
    <row r="2911" spans="1:4" x14ac:dyDescent="0.35">
      <c r="A2911" s="73" t="s">
        <v>75</v>
      </c>
      <c r="B2911" s="85" t="s">
        <v>376</v>
      </c>
      <c r="C2911" s="85" t="s">
        <v>116</v>
      </c>
      <c r="D2911" s="85" t="s">
        <v>113</v>
      </c>
    </row>
    <row r="2912" spans="1:4" x14ac:dyDescent="0.35">
      <c r="A2912" s="73" t="s">
        <v>75</v>
      </c>
      <c r="B2912" s="85" t="s">
        <v>376</v>
      </c>
      <c r="C2912" s="85" t="s">
        <v>118</v>
      </c>
      <c r="D2912" s="85" t="s">
        <v>253</v>
      </c>
    </row>
    <row r="2913" spans="1:4" x14ac:dyDescent="0.35">
      <c r="A2913" s="73" t="s">
        <v>75</v>
      </c>
      <c r="B2913" s="85" t="s">
        <v>376</v>
      </c>
      <c r="C2913" s="85" t="s">
        <v>120</v>
      </c>
      <c r="D2913" s="85" t="s">
        <v>352</v>
      </c>
    </row>
    <row r="2914" spans="1:4" x14ac:dyDescent="0.35">
      <c r="A2914" s="73" t="s">
        <v>75</v>
      </c>
      <c r="B2914" s="85" t="s">
        <v>376</v>
      </c>
      <c r="C2914" s="85" t="s">
        <v>122</v>
      </c>
      <c r="D2914" s="85" t="s">
        <v>353</v>
      </c>
    </row>
    <row r="2915" spans="1:4" x14ac:dyDescent="0.35">
      <c r="A2915" s="73" t="s">
        <v>75</v>
      </c>
      <c r="B2915" s="85" t="s">
        <v>376</v>
      </c>
      <c r="C2915" s="85" t="s">
        <v>124</v>
      </c>
      <c r="D2915" s="85" t="s">
        <v>354</v>
      </c>
    </row>
    <row r="2916" spans="1:4" x14ac:dyDescent="0.35">
      <c r="A2916" s="73" t="s">
        <v>75</v>
      </c>
      <c r="B2916" s="85" t="s">
        <v>376</v>
      </c>
      <c r="C2916" s="85" t="s">
        <v>126</v>
      </c>
      <c r="D2916" s="85" t="s">
        <v>201</v>
      </c>
    </row>
    <row r="2917" spans="1:4" x14ac:dyDescent="0.35">
      <c r="A2917" s="73" t="s">
        <v>75</v>
      </c>
      <c r="B2917" s="85" t="s">
        <v>376</v>
      </c>
      <c r="C2917" s="85" t="s">
        <v>128</v>
      </c>
      <c r="D2917" s="85" t="s">
        <v>214</v>
      </c>
    </row>
    <row r="2918" spans="1:4" x14ac:dyDescent="0.35">
      <c r="A2918" s="73" t="s">
        <v>75</v>
      </c>
      <c r="B2918" s="85" t="s">
        <v>376</v>
      </c>
      <c r="C2918" s="85" t="s">
        <v>130</v>
      </c>
      <c r="D2918" s="85" t="s">
        <v>215</v>
      </c>
    </row>
    <row r="2919" spans="1:4" x14ac:dyDescent="0.35">
      <c r="A2919" s="73" t="s">
        <v>75</v>
      </c>
      <c r="B2919" s="85" t="s">
        <v>376</v>
      </c>
      <c r="C2919" s="85" t="s">
        <v>132</v>
      </c>
      <c r="D2919" s="85" t="s">
        <v>216</v>
      </c>
    </row>
    <row r="2920" spans="1:4" x14ac:dyDescent="0.35">
      <c r="A2920" s="73" t="s">
        <v>75</v>
      </c>
      <c r="B2920" s="85" t="s">
        <v>376</v>
      </c>
      <c r="C2920" s="85" t="s">
        <v>134</v>
      </c>
      <c r="D2920" s="85" t="s">
        <v>201</v>
      </c>
    </row>
    <row r="2921" spans="1:4" x14ac:dyDescent="0.35">
      <c r="A2921" s="73" t="s">
        <v>75</v>
      </c>
      <c r="B2921" s="85" t="s">
        <v>376</v>
      </c>
      <c r="C2921" s="85" t="s">
        <v>135</v>
      </c>
      <c r="D2921" s="85" t="s">
        <v>217</v>
      </c>
    </row>
    <row r="2922" spans="1:4" x14ac:dyDescent="0.35">
      <c r="A2922" s="73" t="s">
        <v>75</v>
      </c>
      <c r="B2922" s="85" t="s">
        <v>376</v>
      </c>
      <c r="C2922" s="85" t="s">
        <v>137</v>
      </c>
      <c r="D2922" s="85" t="s">
        <v>218</v>
      </c>
    </row>
    <row r="2923" spans="1:4" x14ac:dyDescent="0.35">
      <c r="A2923" s="73" t="s">
        <v>75</v>
      </c>
      <c r="B2923" s="85" t="s">
        <v>376</v>
      </c>
      <c r="C2923" s="85" t="s">
        <v>139</v>
      </c>
      <c r="D2923" s="85" t="s">
        <v>98</v>
      </c>
    </row>
    <row r="2924" spans="1:4" x14ac:dyDescent="0.35">
      <c r="A2924" s="73" t="s">
        <v>75</v>
      </c>
      <c r="B2924" s="85" t="s">
        <v>376</v>
      </c>
      <c r="C2924" s="85" t="s">
        <v>140</v>
      </c>
      <c r="D2924" s="85" t="s">
        <v>98</v>
      </c>
    </row>
    <row r="2925" spans="1:4" x14ac:dyDescent="0.35">
      <c r="A2925" s="73" t="s">
        <v>75</v>
      </c>
      <c r="B2925" s="85" t="s">
        <v>376</v>
      </c>
      <c r="C2925" s="85" t="s">
        <v>141</v>
      </c>
      <c r="D2925" s="85" t="s">
        <v>98</v>
      </c>
    </row>
    <row r="2926" spans="1:4" x14ac:dyDescent="0.35">
      <c r="A2926" s="73" t="s">
        <v>75</v>
      </c>
      <c r="B2926" s="85" t="s">
        <v>376</v>
      </c>
      <c r="C2926" s="85" t="s">
        <v>142</v>
      </c>
      <c r="D2926" s="85" t="s">
        <v>98</v>
      </c>
    </row>
    <row r="2927" spans="1:4" x14ac:dyDescent="0.35">
      <c r="A2927" s="73" t="s">
        <v>75</v>
      </c>
      <c r="B2927" s="85" t="s">
        <v>376</v>
      </c>
      <c r="C2927" s="85" t="s">
        <v>143</v>
      </c>
      <c r="D2927" s="85" t="s">
        <v>98</v>
      </c>
    </row>
    <row r="2928" spans="1:4" x14ac:dyDescent="0.35">
      <c r="A2928" s="73" t="s">
        <v>75</v>
      </c>
      <c r="B2928" s="85" t="s">
        <v>376</v>
      </c>
      <c r="C2928" s="85" t="s">
        <v>144</v>
      </c>
      <c r="D2928" s="85" t="s">
        <v>98</v>
      </c>
    </row>
  </sheetData>
  <sheetProtection algorithmName="SHA-512" hashValue="HOotx85DBiOuPJ7tRQoaiFuUVFlyCN98sMgTHASZXt//2JX45B5KpOZluLq+EZF0kOLhbp/7RZXPg97yRVLs1Q==" saltValue="LURHZ98+ZwHTofjj2H3+BQ==" spinCount="100000" sheet="1" objects="1" scenarios="1"/>
  <autoFilter ref="A1:D2187" xr:uid="{7530E71E-F9CE-4E1E-A60A-4B8F479ECC5A}">
    <sortState xmlns:xlrd2="http://schemas.microsoft.com/office/spreadsheetml/2017/richdata2" ref="A2:D2757">
      <sortCondition ref="B1:B2187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G254"/>
  <sheetViews>
    <sheetView showGridLines="0" topLeftCell="A111" workbookViewId="0">
      <selection activeCell="E7" sqref="E7"/>
    </sheetView>
  </sheetViews>
  <sheetFormatPr defaultColWidth="8.81640625" defaultRowHeight="14.5" x14ac:dyDescent="0.35"/>
  <cols>
    <col min="1" max="2" width="9.1796875" style="1" bestFit="1" customWidth="1"/>
    <col min="3" max="3" width="6" style="1" bestFit="1" customWidth="1"/>
    <col min="4" max="4" width="8.81640625" customWidth="1"/>
    <col min="5" max="5" width="58.453125" bestFit="1" customWidth="1"/>
    <col min="6" max="6" width="19" bestFit="1" customWidth="1"/>
    <col min="7" max="17" width="8.81640625" customWidth="1"/>
  </cols>
  <sheetData>
    <row r="1" spans="5:7" x14ac:dyDescent="0.35">
      <c r="E1" s="69" t="s">
        <v>377</v>
      </c>
      <c r="F1" s="70" t="s">
        <v>378</v>
      </c>
      <c r="G1" s="71" t="s">
        <v>379</v>
      </c>
    </row>
    <row r="2" spans="5:7" x14ac:dyDescent="0.35">
      <c r="E2" s="65" t="s">
        <v>380</v>
      </c>
      <c r="F2" t="s">
        <v>126</v>
      </c>
      <c r="G2" s="66">
        <v>35</v>
      </c>
    </row>
    <row r="3" spans="5:7" x14ac:dyDescent="0.35">
      <c r="E3" s="65" t="s">
        <v>381</v>
      </c>
      <c r="F3" t="s">
        <v>128</v>
      </c>
      <c r="G3" s="66">
        <v>50</v>
      </c>
    </row>
    <row r="4" spans="5:7" x14ac:dyDescent="0.35">
      <c r="E4" s="65" t="s">
        <v>382</v>
      </c>
      <c r="F4" t="s">
        <v>130</v>
      </c>
      <c r="G4" s="66">
        <v>60</v>
      </c>
    </row>
    <row r="5" spans="5:7" x14ac:dyDescent="0.35">
      <c r="E5" s="65" t="s">
        <v>383</v>
      </c>
      <c r="F5" t="s">
        <v>126</v>
      </c>
      <c r="G5" s="66">
        <v>40</v>
      </c>
    </row>
    <row r="6" spans="5:7" x14ac:dyDescent="0.35">
      <c r="E6" s="65" t="s">
        <v>384</v>
      </c>
      <c r="F6" t="s">
        <v>128</v>
      </c>
      <c r="G6" s="66">
        <v>50</v>
      </c>
    </row>
    <row r="7" spans="5:7" x14ac:dyDescent="0.35">
      <c r="E7" s="65" t="s">
        <v>385</v>
      </c>
      <c r="F7" t="s">
        <v>130</v>
      </c>
      <c r="G7" s="66">
        <v>65</v>
      </c>
    </row>
    <row r="8" spans="5:7" x14ac:dyDescent="0.35">
      <c r="E8" s="65" t="s">
        <v>386</v>
      </c>
      <c r="F8" t="s">
        <v>134</v>
      </c>
      <c r="G8" s="66">
        <v>55</v>
      </c>
    </row>
    <row r="9" spans="5:7" x14ac:dyDescent="0.35">
      <c r="E9" s="65" t="s">
        <v>387</v>
      </c>
      <c r="F9" t="s">
        <v>135</v>
      </c>
      <c r="G9" s="66">
        <v>90</v>
      </c>
    </row>
    <row r="10" spans="5:7" x14ac:dyDescent="0.35">
      <c r="E10" s="65" t="s">
        <v>388</v>
      </c>
      <c r="F10" t="s">
        <v>137</v>
      </c>
      <c r="G10" s="66">
        <v>105</v>
      </c>
    </row>
    <row r="11" spans="5:7" x14ac:dyDescent="0.35">
      <c r="E11" s="65" t="s">
        <v>389</v>
      </c>
      <c r="F11" t="s">
        <v>126</v>
      </c>
      <c r="G11" s="66">
        <v>40</v>
      </c>
    </row>
    <row r="12" spans="5:7" x14ac:dyDescent="0.35">
      <c r="E12" s="65" t="s">
        <v>390</v>
      </c>
      <c r="F12" t="s">
        <v>128</v>
      </c>
      <c r="G12" s="66">
        <v>50</v>
      </c>
    </row>
    <row r="13" spans="5:7" x14ac:dyDescent="0.35">
      <c r="E13" s="65" t="s">
        <v>391</v>
      </c>
      <c r="F13" t="s">
        <v>130</v>
      </c>
      <c r="G13" s="66">
        <v>65</v>
      </c>
    </row>
    <row r="14" spans="5:7" x14ac:dyDescent="0.35">
      <c r="E14" s="65" t="s">
        <v>392</v>
      </c>
      <c r="F14" t="s">
        <v>134</v>
      </c>
      <c r="G14" s="66">
        <v>55</v>
      </c>
    </row>
    <row r="15" spans="5:7" x14ac:dyDescent="0.35">
      <c r="E15" s="65" t="s">
        <v>393</v>
      </c>
      <c r="F15" t="s">
        <v>135</v>
      </c>
      <c r="G15" s="66">
        <v>90</v>
      </c>
    </row>
    <row r="16" spans="5:7" x14ac:dyDescent="0.35">
      <c r="E16" s="65" t="s">
        <v>394</v>
      </c>
      <c r="F16" t="s">
        <v>137</v>
      </c>
      <c r="G16" s="66">
        <v>105</v>
      </c>
    </row>
    <row r="17" spans="5:7" x14ac:dyDescent="0.35">
      <c r="E17" s="65" t="s">
        <v>395</v>
      </c>
      <c r="F17" t="s">
        <v>126</v>
      </c>
      <c r="G17" s="66">
        <v>40</v>
      </c>
    </row>
    <row r="18" spans="5:7" x14ac:dyDescent="0.35">
      <c r="E18" s="65" t="s">
        <v>396</v>
      </c>
      <c r="F18" t="s">
        <v>128</v>
      </c>
      <c r="G18" s="66">
        <v>50</v>
      </c>
    </row>
    <row r="19" spans="5:7" x14ac:dyDescent="0.35">
      <c r="E19" s="65" t="s">
        <v>397</v>
      </c>
      <c r="F19" t="s">
        <v>130</v>
      </c>
      <c r="G19" s="66">
        <v>65</v>
      </c>
    </row>
    <row r="20" spans="5:7" x14ac:dyDescent="0.35">
      <c r="E20" s="65" t="s">
        <v>398</v>
      </c>
      <c r="F20" t="s">
        <v>134</v>
      </c>
      <c r="G20" s="66">
        <v>55</v>
      </c>
    </row>
    <row r="21" spans="5:7" x14ac:dyDescent="0.35">
      <c r="E21" s="65" t="s">
        <v>399</v>
      </c>
      <c r="F21" t="s">
        <v>135</v>
      </c>
      <c r="G21" s="66">
        <v>90</v>
      </c>
    </row>
    <row r="22" spans="5:7" x14ac:dyDescent="0.35">
      <c r="E22" s="65" t="s">
        <v>400</v>
      </c>
      <c r="F22" t="s">
        <v>137</v>
      </c>
      <c r="G22" s="66">
        <v>105</v>
      </c>
    </row>
    <row r="23" spans="5:7" x14ac:dyDescent="0.35">
      <c r="E23" s="65" t="s">
        <v>401</v>
      </c>
      <c r="F23" t="s">
        <v>126</v>
      </c>
      <c r="G23" s="66">
        <v>40</v>
      </c>
    </row>
    <row r="24" spans="5:7" x14ac:dyDescent="0.35">
      <c r="E24" s="65" t="s">
        <v>402</v>
      </c>
      <c r="F24" t="s">
        <v>128</v>
      </c>
      <c r="G24" s="66">
        <v>50</v>
      </c>
    </row>
    <row r="25" spans="5:7" x14ac:dyDescent="0.35">
      <c r="E25" s="65" t="s">
        <v>403</v>
      </c>
      <c r="F25" t="s">
        <v>130</v>
      </c>
      <c r="G25" s="66">
        <v>65</v>
      </c>
    </row>
    <row r="26" spans="5:7" x14ac:dyDescent="0.35">
      <c r="E26" s="65" t="s">
        <v>404</v>
      </c>
      <c r="F26" t="s">
        <v>134</v>
      </c>
      <c r="G26" s="66">
        <v>55</v>
      </c>
    </row>
    <row r="27" spans="5:7" x14ac:dyDescent="0.35">
      <c r="E27" s="65" t="s">
        <v>405</v>
      </c>
      <c r="F27" t="s">
        <v>135</v>
      </c>
      <c r="G27" s="66">
        <v>90</v>
      </c>
    </row>
    <row r="28" spans="5:7" x14ac:dyDescent="0.35">
      <c r="E28" s="65" t="s">
        <v>406</v>
      </c>
      <c r="F28" t="s">
        <v>137</v>
      </c>
      <c r="G28" s="66">
        <v>105</v>
      </c>
    </row>
    <row r="29" spans="5:7" x14ac:dyDescent="0.35">
      <c r="E29" s="65" t="s">
        <v>407</v>
      </c>
      <c r="F29" t="s">
        <v>126</v>
      </c>
      <c r="G29" s="66">
        <v>40</v>
      </c>
    </row>
    <row r="30" spans="5:7" x14ac:dyDescent="0.35">
      <c r="E30" s="65" t="s">
        <v>408</v>
      </c>
      <c r="F30" t="s">
        <v>128</v>
      </c>
      <c r="G30" s="66">
        <v>50</v>
      </c>
    </row>
    <row r="31" spans="5:7" x14ac:dyDescent="0.35">
      <c r="E31" s="65" t="s">
        <v>409</v>
      </c>
      <c r="F31" t="s">
        <v>130</v>
      </c>
      <c r="G31" s="66">
        <v>65</v>
      </c>
    </row>
    <row r="32" spans="5:7" x14ac:dyDescent="0.35">
      <c r="E32" s="65" t="s">
        <v>410</v>
      </c>
      <c r="F32" t="s">
        <v>134</v>
      </c>
      <c r="G32" s="66">
        <v>55</v>
      </c>
    </row>
    <row r="33" spans="5:7" ht="15" customHeight="1" x14ac:dyDescent="0.35">
      <c r="E33" s="65" t="s">
        <v>411</v>
      </c>
      <c r="F33" t="s">
        <v>135</v>
      </c>
      <c r="G33" s="66">
        <v>90</v>
      </c>
    </row>
    <row r="34" spans="5:7" x14ac:dyDescent="0.35">
      <c r="E34" s="65" t="s">
        <v>412</v>
      </c>
      <c r="F34" t="s">
        <v>137</v>
      </c>
      <c r="G34" s="66">
        <v>105</v>
      </c>
    </row>
    <row r="35" spans="5:7" x14ac:dyDescent="0.35">
      <c r="E35" s="65" t="s">
        <v>413</v>
      </c>
      <c r="F35" t="s">
        <v>126</v>
      </c>
      <c r="G35" s="66">
        <v>40</v>
      </c>
    </row>
    <row r="36" spans="5:7" x14ac:dyDescent="0.35">
      <c r="E36" s="65" t="s">
        <v>414</v>
      </c>
      <c r="F36" t="s">
        <v>128</v>
      </c>
      <c r="G36" s="66">
        <v>50</v>
      </c>
    </row>
    <row r="37" spans="5:7" x14ac:dyDescent="0.35">
      <c r="E37" s="65" t="s">
        <v>415</v>
      </c>
      <c r="F37" t="s">
        <v>130</v>
      </c>
      <c r="G37" s="66">
        <v>65</v>
      </c>
    </row>
    <row r="38" spans="5:7" x14ac:dyDescent="0.35">
      <c r="E38" s="65" t="s">
        <v>416</v>
      </c>
      <c r="F38" t="s">
        <v>134</v>
      </c>
      <c r="G38" s="66">
        <v>55</v>
      </c>
    </row>
    <row r="39" spans="5:7" x14ac:dyDescent="0.35">
      <c r="E39" s="65" t="s">
        <v>417</v>
      </c>
      <c r="F39" t="s">
        <v>135</v>
      </c>
      <c r="G39" s="66">
        <v>90</v>
      </c>
    </row>
    <row r="40" spans="5:7" x14ac:dyDescent="0.35">
      <c r="E40" s="65" t="s">
        <v>418</v>
      </c>
      <c r="F40" t="s">
        <v>137</v>
      </c>
      <c r="G40" s="66">
        <v>105</v>
      </c>
    </row>
    <row r="41" spans="5:7" x14ac:dyDescent="0.35">
      <c r="E41" s="65" t="s">
        <v>419</v>
      </c>
      <c r="F41" t="s">
        <v>126</v>
      </c>
      <c r="G41" s="66">
        <v>40</v>
      </c>
    </row>
    <row r="42" spans="5:7" x14ac:dyDescent="0.35">
      <c r="E42" s="65" t="s">
        <v>420</v>
      </c>
      <c r="F42" t="s">
        <v>128</v>
      </c>
      <c r="G42" s="66">
        <v>50</v>
      </c>
    </row>
    <row r="43" spans="5:7" x14ac:dyDescent="0.35">
      <c r="E43" s="65" t="s">
        <v>421</v>
      </c>
      <c r="F43" t="s">
        <v>130</v>
      </c>
      <c r="G43" s="66">
        <v>65</v>
      </c>
    </row>
    <row r="44" spans="5:7" x14ac:dyDescent="0.35">
      <c r="E44" s="65" t="s">
        <v>422</v>
      </c>
      <c r="F44" t="s">
        <v>134</v>
      </c>
      <c r="G44" s="66">
        <v>55</v>
      </c>
    </row>
    <row r="45" spans="5:7" x14ac:dyDescent="0.35">
      <c r="E45" s="65" t="s">
        <v>423</v>
      </c>
      <c r="F45" t="s">
        <v>135</v>
      </c>
      <c r="G45" s="66">
        <v>90</v>
      </c>
    </row>
    <row r="46" spans="5:7" x14ac:dyDescent="0.35">
      <c r="E46" s="65" t="s">
        <v>424</v>
      </c>
      <c r="F46" t="s">
        <v>137</v>
      </c>
      <c r="G46" s="66">
        <v>105</v>
      </c>
    </row>
    <row r="47" spans="5:7" x14ac:dyDescent="0.35">
      <c r="E47" s="65" t="s">
        <v>425</v>
      </c>
      <c r="F47" t="s">
        <v>126</v>
      </c>
      <c r="G47" s="66">
        <v>40</v>
      </c>
    </row>
    <row r="48" spans="5:7" x14ac:dyDescent="0.35">
      <c r="E48" s="65" t="s">
        <v>426</v>
      </c>
      <c r="F48" t="s">
        <v>128</v>
      </c>
      <c r="G48" s="66">
        <v>50</v>
      </c>
    </row>
    <row r="49" spans="5:7" x14ac:dyDescent="0.35">
      <c r="E49" s="65" t="s">
        <v>427</v>
      </c>
      <c r="F49" t="s">
        <v>130</v>
      </c>
      <c r="G49" s="66">
        <v>65</v>
      </c>
    </row>
    <row r="50" spans="5:7" x14ac:dyDescent="0.35">
      <c r="E50" s="65" t="s">
        <v>428</v>
      </c>
      <c r="F50" t="s">
        <v>134</v>
      </c>
      <c r="G50" s="66">
        <v>55</v>
      </c>
    </row>
    <row r="51" spans="5:7" x14ac:dyDescent="0.35">
      <c r="E51" s="65" t="s">
        <v>429</v>
      </c>
      <c r="F51" t="s">
        <v>135</v>
      </c>
      <c r="G51" s="66">
        <v>90</v>
      </c>
    </row>
    <row r="52" spans="5:7" x14ac:dyDescent="0.35">
      <c r="E52" s="65" t="s">
        <v>430</v>
      </c>
      <c r="F52" t="s">
        <v>137</v>
      </c>
      <c r="G52" s="66">
        <v>105</v>
      </c>
    </row>
    <row r="53" spans="5:7" x14ac:dyDescent="0.35">
      <c r="E53" s="65" t="s">
        <v>431</v>
      </c>
      <c r="F53" t="s">
        <v>126</v>
      </c>
      <c r="G53" s="66">
        <v>35</v>
      </c>
    </row>
    <row r="54" spans="5:7" x14ac:dyDescent="0.35">
      <c r="E54" s="65" t="s">
        <v>432</v>
      </c>
      <c r="F54" t="s">
        <v>128</v>
      </c>
      <c r="G54" s="66">
        <v>55</v>
      </c>
    </row>
    <row r="55" spans="5:7" x14ac:dyDescent="0.35">
      <c r="E55" s="65" t="s">
        <v>433</v>
      </c>
      <c r="F55" t="s">
        <v>130</v>
      </c>
      <c r="G55" s="66">
        <v>60</v>
      </c>
    </row>
    <row r="56" spans="5:7" x14ac:dyDescent="0.35">
      <c r="E56" s="65" t="s">
        <v>434</v>
      </c>
      <c r="F56" t="s">
        <v>126</v>
      </c>
      <c r="G56" s="66">
        <v>40</v>
      </c>
    </row>
    <row r="57" spans="5:7" x14ac:dyDescent="0.35">
      <c r="E57" s="65" t="s">
        <v>435</v>
      </c>
      <c r="F57" t="s">
        <v>128</v>
      </c>
      <c r="G57" s="66">
        <v>50</v>
      </c>
    </row>
    <row r="58" spans="5:7" x14ac:dyDescent="0.35">
      <c r="E58" s="65" t="s">
        <v>436</v>
      </c>
      <c r="F58" t="s">
        <v>130</v>
      </c>
      <c r="G58" s="66">
        <v>65</v>
      </c>
    </row>
    <row r="59" spans="5:7" x14ac:dyDescent="0.35">
      <c r="E59" s="65" t="s">
        <v>437</v>
      </c>
      <c r="F59" t="s">
        <v>134</v>
      </c>
      <c r="G59" s="66">
        <v>55</v>
      </c>
    </row>
    <row r="60" spans="5:7" x14ac:dyDescent="0.35">
      <c r="E60" s="65" t="s">
        <v>438</v>
      </c>
      <c r="F60" t="s">
        <v>135</v>
      </c>
      <c r="G60" s="66">
        <v>90</v>
      </c>
    </row>
    <row r="61" spans="5:7" x14ac:dyDescent="0.35">
      <c r="E61" s="65" t="s">
        <v>439</v>
      </c>
      <c r="F61" t="s">
        <v>137</v>
      </c>
      <c r="G61" s="66">
        <v>105</v>
      </c>
    </row>
    <row r="62" spans="5:7" x14ac:dyDescent="0.35">
      <c r="E62" s="65" t="s">
        <v>440</v>
      </c>
      <c r="F62" t="s">
        <v>126</v>
      </c>
      <c r="G62" s="66">
        <v>40</v>
      </c>
    </row>
    <row r="63" spans="5:7" x14ac:dyDescent="0.35">
      <c r="E63" s="65" t="s">
        <v>441</v>
      </c>
      <c r="F63" t="s">
        <v>128</v>
      </c>
      <c r="G63" s="66">
        <v>50</v>
      </c>
    </row>
    <row r="64" spans="5:7" x14ac:dyDescent="0.35">
      <c r="E64" s="65" t="s">
        <v>442</v>
      </c>
      <c r="F64" t="s">
        <v>130</v>
      </c>
      <c r="G64" s="66">
        <v>65</v>
      </c>
    </row>
    <row r="65" spans="5:7" x14ac:dyDescent="0.35">
      <c r="E65" s="65" t="s">
        <v>443</v>
      </c>
      <c r="F65" t="s">
        <v>134</v>
      </c>
      <c r="G65" s="66">
        <v>55</v>
      </c>
    </row>
    <row r="66" spans="5:7" x14ac:dyDescent="0.35">
      <c r="E66" s="65" t="s">
        <v>444</v>
      </c>
      <c r="F66" t="s">
        <v>135</v>
      </c>
      <c r="G66" s="66">
        <v>90</v>
      </c>
    </row>
    <row r="67" spans="5:7" x14ac:dyDescent="0.35">
      <c r="E67" s="65" t="s">
        <v>445</v>
      </c>
      <c r="F67" t="s">
        <v>137</v>
      </c>
      <c r="G67" s="66">
        <v>105</v>
      </c>
    </row>
    <row r="68" spans="5:7" x14ac:dyDescent="0.35">
      <c r="E68" s="65" t="s">
        <v>446</v>
      </c>
      <c r="F68" t="s">
        <v>126</v>
      </c>
      <c r="G68" s="66">
        <v>40</v>
      </c>
    </row>
    <row r="69" spans="5:7" x14ac:dyDescent="0.35">
      <c r="E69" s="65" t="s">
        <v>447</v>
      </c>
      <c r="F69" t="s">
        <v>128</v>
      </c>
      <c r="G69" s="66">
        <v>50</v>
      </c>
    </row>
    <row r="70" spans="5:7" x14ac:dyDescent="0.35">
      <c r="E70" s="65" t="s">
        <v>448</v>
      </c>
      <c r="F70" t="s">
        <v>130</v>
      </c>
      <c r="G70" s="66">
        <v>65</v>
      </c>
    </row>
    <row r="71" spans="5:7" x14ac:dyDescent="0.35">
      <c r="E71" s="65" t="s">
        <v>449</v>
      </c>
      <c r="F71" t="s">
        <v>134</v>
      </c>
      <c r="G71" s="66">
        <v>55</v>
      </c>
    </row>
    <row r="72" spans="5:7" x14ac:dyDescent="0.35">
      <c r="E72" s="65" t="s">
        <v>450</v>
      </c>
      <c r="F72" t="s">
        <v>135</v>
      </c>
      <c r="G72" s="66">
        <v>90</v>
      </c>
    </row>
    <row r="73" spans="5:7" x14ac:dyDescent="0.35">
      <c r="E73" s="65" t="s">
        <v>451</v>
      </c>
      <c r="F73" t="s">
        <v>137</v>
      </c>
      <c r="G73" s="66">
        <v>105</v>
      </c>
    </row>
    <row r="74" spans="5:7" x14ac:dyDescent="0.35">
      <c r="E74" s="65" t="s">
        <v>452</v>
      </c>
      <c r="F74" t="s">
        <v>128</v>
      </c>
      <c r="G74" s="66">
        <v>50</v>
      </c>
    </row>
    <row r="75" spans="5:7" x14ac:dyDescent="0.35">
      <c r="E75" s="65" t="s">
        <v>453</v>
      </c>
      <c r="F75" t="s">
        <v>135</v>
      </c>
      <c r="G75" s="66">
        <v>90</v>
      </c>
    </row>
    <row r="76" spans="5:7" x14ac:dyDescent="0.35">
      <c r="E76" s="65" t="s">
        <v>454</v>
      </c>
      <c r="F76" t="s">
        <v>126</v>
      </c>
      <c r="G76" s="66">
        <v>40</v>
      </c>
    </row>
    <row r="77" spans="5:7" x14ac:dyDescent="0.35">
      <c r="E77" s="65" t="s">
        <v>455</v>
      </c>
      <c r="F77" t="s">
        <v>134</v>
      </c>
      <c r="G77" s="66">
        <v>55</v>
      </c>
    </row>
    <row r="78" spans="5:7" x14ac:dyDescent="0.35">
      <c r="E78" s="65" t="s">
        <v>456</v>
      </c>
      <c r="F78" t="s">
        <v>130</v>
      </c>
      <c r="G78" s="66">
        <v>65</v>
      </c>
    </row>
    <row r="79" spans="5:7" x14ac:dyDescent="0.35">
      <c r="E79" s="65" t="s">
        <v>457</v>
      </c>
      <c r="F79" t="s">
        <v>137</v>
      </c>
      <c r="G79" s="66">
        <v>105</v>
      </c>
    </row>
    <row r="80" spans="5:7" x14ac:dyDescent="0.35">
      <c r="E80" s="65" t="s">
        <v>458</v>
      </c>
      <c r="F80" t="s">
        <v>128</v>
      </c>
      <c r="G80" s="66">
        <v>50</v>
      </c>
    </row>
    <row r="81" spans="5:7" x14ac:dyDescent="0.35">
      <c r="E81" s="65" t="s">
        <v>459</v>
      </c>
      <c r="F81" t="s">
        <v>135</v>
      </c>
      <c r="G81" s="66">
        <v>90</v>
      </c>
    </row>
    <row r="82" spans="5:7" x14ac:dyDescent="0.35">
      <c r="E82" s="65" t="s">
        <v>460</v>
      </c>
      <c r="F82" t="s">
        <v>126</v>
      </c>
      <c r="G82" s="66">
        <v>40</v>
      </c>
    </row>
    <row r="83" spans="5:7" x14ac:dyDescent="0.35">
      <c r="E83" s="65" t="s">
        <v>461</v>
      </c>
      <c r="F83" t="s">
        <v>134</v>
      </c>
      <c r="G83" s="66">
        <v>55</v>
      </c>
    </row>
    <row r="84" spans="5:7" x14ac:dyDescent="0.35">
      <c r="E84" s="65" t="s">
        <v>462</v>
      </c>
      <c r="F84" t="s">
        <v>130</v>
      </c>
      <c r="G84" s="66">
        <v>65</v>
      </c>
    </row>
    <row r="85" spans="5:7" x14ac:dyDescent="0.35">
      <c r="E85" s="65" t="s">
        <v>463</v>
      </c>
      <c r="F85" t="s">
        <v>137</v>
      </c>
      <c r="G85" s="66">
        <v>105</v>
      </c>
    </row>
    <row r="86" spans="5:7" x14ac:dyDescent="0.35">
      <c r="E86" s="65" t="s">
        <v>464</v>
      </c>
      <c r="F86" t="s">
        <v>128</v>
      </c>
      <c r="G86" s="66">
        <v>50</v>
      </c>
    </row>
    <row r="87" spans="5:7" x14ac:dyDescent="0.35">
      <c r="E87" s="65" t="s">
        <v>465</v>
      </c>
      <c r="F87" t="s">
        <v>135</v>
      </c>
      <c r="G87" s="66">
        <v>90</v>
      </c>
    </row>
    <row r="88" spans="5:7" x14ac:dyDescent="0.35">
      <c r="E88" s="65" t="s">
        <v>466</v>
      </c>
      <c r="F88" t="s">
        <v>126</v>
      </c>
      <c r="G88" s="66">
        <v>40</v>
      </c>
    </row>
    <row r="89" spans="5:7" x14ac:dyDescent="0.35">
      <c r="E89" s="65" t="s">
        <v>467</v>
      </c>
      <c r="F89" t="s">
        <v>134</v>
      </c>
      <c r="G89" s="66">
        <v>55</v>
      </c>
    </row>
    <row r="90" spans="5:7" x14ac:dyDescent="0.35">
      <c r="E90" s="65" t="s">
        <v>468</v>
      </c>
      <c r="F90" t="s">
        <v>130</v>
      </c>
      <c r="G90" s="66">
        <v>65</v>
      </c>
    </row>
    <row r="91" spans="5:7" x14ac:dyDescent="0.35">
      <c r="E91" s="65" t="s">
        <v>469</v>
      </c>
      <c r="F91" t="s">
        <v>137</v>
      </c>
      <c r="G91" s="66">
        <v>105</v>
      </c>
    </row>
    <row r="92" spans="5:7" x14ac:dyDescent="0.35">
      <c r="E92" s="65" t="s">
        <v>470</v>
      </c>
      <c r="F92" t="s">
        <v>128</v>
      </c>
      <c r="G92" s="66">
        <v>50</v>
      </c>
    </row>
    <row r="93" spans="5:7" x14ac:dyDescent="0.35">
      <c r="E93" s="65" t="s">
        <v>471</v>
      </c>
      <c r="F93" t="s">
        <v>135</v>
      </c>
      <c r="G93" s="66">
        <v>90</v>
      </c>
    </row>
    <row r="94" spans="5:7" x14ac:dyDescent="0.35">
      <c r="E94" s="65" t="s">
        <v>472</v>
      </c>
      <c r="F94" t="s">
        <v>126</v>
      </c>
      <c r="G94" s="66">
        <v>40</v>
      </c>
    </row>
    <row r="95" spans="5:7" x14ac:dyDescent="0.35">
      <c r="E95" s="65" t="s">
        <v>473</v>
      </c>
      <c r="F95" t="s">
        <v>134</v>
      </c>
      <c r="G95" s="66">
        <v>55</v>
      </c>
    </row>
    <row r="96" spans="5:7" x14ac:dyDescent="0.35">
      <c r="E96" s="65" t="s">
        <v>474</v>
      </c>
      <c r="F96" t="s">
        <v>130</v>
      </c>
      <c r="G96" s="66">
        <v>65</v>
      </c>
    </row>
    <row r="97" spans="5:7" x14ac:dyDescent="0.35">
      <c r="E97" s="65" t="s">
        <v>475</v>
      </c>
      <c r="F97" t="s">
        <v>137</v>
      </c>
      <c r="G97" s="66">
        <v>105</v>
      </c>
    </row>
    <row r="98" spans="5:7" x14ac:dyDescent="0.35">
      <c r="E98" s="65" t="s">
        <v>476</v>
      </c>
      <c r="F98" t="s">
        <v>128</v>
      </c>
      <c r="G98" s="66">
        <v>50</v>
      </c>
    </row>
    <row r="99" spans="5:7" x14ac:dyDescent="0.35">
      <c r="E99" s="65" t="s">
        <v>477</v>
      </c>
      <c r="F99" t="s">
        <v>135</v>
      </c>
      <c r="G99" s="66">
        <v>90</v>
      </c>
    </row>
    <row r="100" spans="5:7" x14ac:dyDescent="0.35">
      <c r="E100" s="65" t="s">
        <v>478</v>
      </c>
      <c r="F100" t="s">
        <v>126</v>
      </c>
      <c r="G100" s="66">
        <v>40</v>
      </c>
    </row>
    <row r="101" spans="5:7" x14ac:dyDescent="0.35">
      <c r="E101" s="65" t="s">
        <v>479</v>
      </c>
      <c r="F101" t="s">
        <v>134</v>
      </c>
      <c r="G101" s="66">
        <v>55</v>
      </c>
    </row>
    <row r="102" spans="5:7" x14ac:dyDescent="0.35">
      <c r="E102" s="65" t="s">
        <v>480</v>
      </c>
      <c r="F102" t="s">
        <v>130</v>
      </c>
      <c r="G102" s="66">
        <v>65</v>
      </c>
    </row>
    <row r="103" spans="5:7" x14ac:dyDescent="0.35">
      <c r="E103" s="65" t="s">
        <v>481</v>
      </c>
      <c r="F103" t="s">
        <v>137</v>
      </c>
      <c r="G103" s="66">
        <v>105</v>
      </c>
    </row>
    <row r="104" spans="5:7" x14ac:dyDescent="0.35">
      <c r="E104" s="65" t="s">
        <v>482</v>
      </c>
      <c r="F104" t="s">
        <v>128</v>
      </c>
      <c r="G104" s="66">
        <v>50</v>
      </c>
    </row>
    <row r="105" spans="5:7" x14ac:dyDescent="0.35">
      <c r="E105" s="65" t="s">
        <v>483</v>
      </c>
      <c r="F105" t="s">
        <v>135</v>
      </c>
      <c r="G105" s="66">
        <v>90</v>
      </c>
    </row>
    <row r="106" spans="5:7" x14ac:dyDescent="0.35">
      <c r="E106" s="65" t="s">
        <v>484</v>
      </c>
      <c r="F106" t="s">
        <v>126</v>
      </c>
      <c r="G106" s="66">
        <v>35</v>
      </c>
    </row>
    <row r="107" spans="5:7" x14ac:dyDescent="0.35">
      <c r="E107" s="65" t="s">
        <v>485</v>
      </c>
      <c r="F107" t="s">
        <v>134</v>
      </c>
      <c r="G107" s="66">
        <v>55</v>
      </c>
    </row>
    <row r="108" spans="5:7" x14ac:dyDescent="0.35">
      <c r="E108" s="65" t="s">
        <v>486</v>
      </c>
      <c r="F108" t="s">
        <v>130</v>
      </c>
      <c r="G108" s="66">
        <v>60</v>
      </c>
    </row>
    <row r="109" spans="5:7" x14ac:dyDescent="0.35">
      <c r="E109" s="65" t="s">
        <v>487</v>
      </c>
      <c r="F109" t="s">
        <v>137</v>
      </c>
      <c r="G109" s="66">
        <v>105</v>
      </c>
    </row>
    <row r="110" spans="5:7" x14ac:dyDescent="0.35">
      <c r="E110" s="65" t="s">
        <v>488</v>
      </c>
      <c r="F110" t="s">
        <v>128</v>
      </c>
      <c r="G110" s="66">
        <v>50</v>
      </c>
    </row>
    <row r="111" spans="5:7" x14ac:dyDescent="0.35">
      <c r="E111" s="65" t="s">
        <v>489</v>
      </c>
      <c r="F111" t="s">
        <v>135</v>
      </c>
      <c r="G111" s="66">
        <v>90</v>
      </c>
    </row>
    <row r="112" spans="5:7" x14ac:dyDescent="0.35">
      <c r="E112" s="65" t="s">
        <v>490</v>
      </c>
      <c r="F112" t="s">
        <v>126</v>
      </c>
      <c r="G112" s="66">
        <v>35</v>
      </c>
    </row>
    <row r="113" spans="5:7" x14ac:dyDescent="0.35">
      <c r="E113" s="65" t="s">
        <v>491</v>
      </c>
      <c r="F113" t="s">
        <v>134</v>
      </c>
      <c r="G113" s="66">
        <v>55</v>
      </c>
    </row>
    <row r="114" spans="5:7" x14ac:dyDescent="0.35">
      <c r="E114" s="65" t="s">
        <v>492</v>
      </c>
      <c r="F114" t="s">
        <v>130</v>
      </c>
      <c r="G114" s="66">
        <v>50</v>
      </c>
    </row>
    <row r="115" spans="5:7" x14ac:dyDescent="0.35">
      <c r="E115" s="65" t="s">
        <v>493</v>
      </c>
      <c r="F115" t="s">
        <v>137</v>
      </c>
      <c r="G115" s="66">
        <v>105</v>
      </c>
    </row>
    <row r="116" spans="5:7" x14ac:dyDescent="0.35">
      <c r="E116" s="65" t="s">
        <v>494</v>
      </c>
      <c r="F116" t="s">
        <v>128</v>
      </c>
      <c r="G116" s="66">
        <v>50</v>
      </c>
    </row>
    <row r="117" spans="5:7" x14ac:dyDescent="0.35">
      <c r="E117" s="65" t="s">
        <v>495</v>
      </c>
      <c r="F117" t="s">
        <v>135</v>
      </c>
      <c r="G117" s="66">
        <v>90</v>
      </c>
    </row>
    <row r="118" spans="5:7" x14ac:dyDescent="0.35">
      <c r="E118" s="65" t="s">
        <v>496</v>
      </c>
      <c r="F118" t="s">
        <v>126</v>
      </c>
      <c r="G118" s="66">
        <v>35</v>
      </c>
    </row>
    <row r="119" spans="5:7" x14ac:dyDescent="0.35">
      <c r="E119" s="65" t="s">
        <v>497</v>
      </c>
      <c r="F119" t="s">
        <v>134</v>
      </c>
      <c r="G119" s="66">
        <v>55</v>
      </c>
    </row>
    <row r="120" spans="5:7" x14ac:dyDescent="0.35">
      <c r="E120" s="65" t="s">
        <v>498</v>
      </c>
      <c r="F120" t="s">
        <v>130</v>
      </c>
      <c r="G120" s="66">
        <v>50</v>
      </c>
    </row>
    <row r="121" spans="5:7" x14ac:dyDescent="0.35">
      <c r="E121" s="65" t="s">
        <v>499</v>
      </c>
      <c r="F121" t="s">
        <v>137</v>
      </c>
      <c r="G121" s="66">
        <v>105</v>
      </c>
    </row>
    <row r="122" spans="5:7" x14ac:dyDescent="0.35">
      <c r="E122" s="65" t="s">
        <v>500</v>
      </c>
      <c r="F122" t="s">
        <v>128</v>
      </c>
      <c r="G122" s="66">
        <v>40</v>
      </c>
    </row>
    <row r="123" spans="5:7" x14ac:dyDescent="0.35">
      <c r="E123" s="65" t="s">
        <v>501</v>
      </c>
      <c r="F123" t="s">
        <v>126</v>
      </c>
      <c r="G123" s="66">
        <v>30</v>
      </c>
    </row>
    <row r="124" spans="5:7" x14ac:dyDescent="0.35">
      <c r="E124" s="65" t="s">
        <v>502</v>
      </c>
      <c r="F124" t="s">
        <v>130</v>
      </c>
      <c r="G124" s="66">
        <v>50</v>
      </c>
    </row>
    <row r="125" spans="5:7" x14ac:dyDescent="0.35">
      <c r="E125" s="65" t="s">
        <v>503</v>
      </c>
      <c r="F125" t="s">
        <v>128</v>
      </c>
      <c r="G125" s="66">
        <v>50</v>
      </c>
    </row>
    <row r="126" spans="5:7" x14ac:dyDescent="0.35">
      <c r="E126" s="65" t="s">
        <v>504</v>
      </c>
      <c r="F126" t="s">
        <v>135</v>
      </c>
      <c r="G126" s="66">
        <v>90</v>
      </c>
    </row>
    <row r="127" spans="5:7" x14ac:dyDescent="0.35">
      <c r="E127" s="65" t="s">
        <v>505</v>
      </c>
      <c r="F127" t="s">
        <v>126</v>
      </c>
      <c r="G127" s="66">
        <v>35</v>
      </c>
    </row>
    <row r="128" spans="5:7" x14ac:dyDescent="0.35">
      <c r="E128" s="65" t="s">
        <v>506</v>
      </c>
      <c r="F128" t="s">
        <v>134</v>
      </c>
      <c r="G128" s="66">
        <v>55</v>
      </c>
    </row>
    <row r="129" spans="5:7" x14ac:dyDescent="0.35">
      <c r="E129" s="65" t="s">
        <v>507</v>
      </c>
      <c r="F129" t="s">
        <v>130</v>
      </c>
      <c r="G129" s="66">
        <v>50</v>
      </c>
    </row>
    <row r="130" spans="5:7" x14ac:dyDescent="0.35">
      <c r="E130" s="65" t="s">
        <v>508</v>
      </c>
      <c r="F130" t="s">
        <v>137</v>
      </c>
      <c r="G130" s="66">
        <v>105</v>
      </c>
    </row>
    <row r="131" spans="5:7" x14ac:dyDescent="0.35">
      <c r="E131" s="65" t="s">
        <v>509</v>
      </c>
      <c r="F131" t="s">
        <v>128</v>
      </c>
      <c r="G131" s="66">
        <v>50</v>
      </c>
    </row>
    <row r="132" spans="5:7" x14ac:dyDescent="0.35">
      <c r="E132" s="65" t="s">
        <v>510</v>
      </c>
      <c r="F132" t="s">
        <v>135</v>
      </c>
      <c r="G132" s="66">
        <v>90</v>
      </c>
    </row>
    <row r="133" spans="5:7" x14ac:dyDescent="0.35">
      <c r="E133" s="65" t="s">
        <v>511</v>
      </c>
      <c r="F133" t="s">
        <v>126</v>
      </c>
      <c r="G133" s="66">
        <v>35</v>
      </c>
    </row>
    <row r="134" spans="5:7" x14ac:dyDescent="0.35">
      <c r="E134" s="65" t="s">
        <v>512</v>
      </c>
      <c r="F134" t="s">
        <v>134</v>
      </c>
      <c r="G134" s="66">
        <v>55</v>
      </c>
    </row>
    <row r="135" spans="5:7" x14ac:dyDescent="0.35">
      <c r="E135" s="65" t="s">
        <v>513</v>
      </c>
      <c r="F135" t="s">
        <v>130</v>
      </c>
      <c r="G135" s="66">
        <v>50</v>
      </c>
    </row>
    <row r="136" spans="5:7" x14ac:dyDescent="0.35">
      <c r="E136" s="65" t="s">
        <v>514</v>
      </c>
      <c r="F136" t="s">
        <v>137</v>
      </c>
      <c r="G136" s="66">
        <v>105</v>
      </c>
    </row>
    <row r="137" spans="5:7" x14ac:dyDescent="0.35">
      <c r="E137" s="65" t="s">
        <v>515</v>
      </c>
      <c r="F137" t="s">
        <v>128</v>
      </c>
      <c r="G137" s="66">
        <v>50</v>
      </c>
    </row>
    <row r="138" spans="5:7" x14ac:dyDescent="0.35">
      <c r="E138" s="65" t="s">
        <v>516</v>
      </c>
      <c r="F138" t="s">
        <v>135</v>
      </c>
      <c r="G138" s="66">
        <v>90</v>
      </c>
    </row>
    <row r="139" spans="5:7" x14ac:dyDescent="0.35">
      <c r="E139" s="65" t="s">
        <v>517</v>
      </c>
      <c r="F139" t="s">
        <v>126</v>
      </c>
      <c r="G139" s="66">
        <v>35</v>
      </c>
    </row>
    <row r="140" spans="5:7" x14ac:dyDescent="0.35">
      <c r="E140" s="65" t="s">
        <v>518</v>
      </c>
      <c r="F140" t="s">
        <v>134</v>
      </c>
      <c r="G140" s="66">
        <v>55</v>
      </c>
    </row>
    <row r="141" spans="5:7" x14ac:dyDescent="0.35">
      <c r="E141" s="65" t="s">
        <v>519</v>
      </c>
      <c r="F141" t="s">
        <v>130</v>
      </c>
      <c r="G141" s="66">
        <v>50</v>
      </c>
    </row>
    <row r="142" spans="5:7" x14ac:dyDescent="0.35">
      <c r="E142" s="65" t="s">
        <v>520</v>
      </c>
      <c r="F142" t="s">
        <v>137</v>
      </c>
      <c r="G142" s="66">
        <v>105</v>
      </c>
    </row>
    <row r="143" spans="5:7" x14ac:dyDescent="0.35">
      <c r="E143" s="65" t="s">
        <v>521</v>
      </c>
      <c r="F143" t="s">
        <v>128</v>
      </c>
      <c r="G143" s="66">
        <v>50</v>
      </c>
    </row>
    <row r="144" spans="5:7" x14ac:dyDescent="0.35">
      <c r="E144" s="65" t="s">
        <v>522</v>
      </c>
      <c r="F144" t="s">
        <v>135</v>
      </c>
      <c r="G144" s="66">
        <v>90</v>
      </c>
    </row>
    <row r="145" spans="5:7" x14ac:dyDescent="0.35">
      <c r="E145" s="65" t="s">
        <v>523</v>
      </c>
      <c r="F145" t="s">
        <v>126</v>
      </c>
      <c r="G145" s="66">
        <v>35</v>
      </c>
    </row>
    <row r="146" spans="5:7" x14ac:dyDescent="0.35">
      <c r="E146" s="65" t="s">
        <v>524</v>
      </c>
      <c r="F146" t="s">
        <v>134</v>
      </c>
      <c r="G146" s="66">
        <v>55</v>
      </c>
    </row>
    <row r="147" spans="5:7" x14ac:dyDescent="0.35">
      <c r="E147" s="65" t="s">
        <v>525</v>
      </c>
      <c r="F147" t="s">
        <v>130</v>
      </c>
      <c r="G147" s="66">
        <v>50</v>
      </c>
    </row>
    <row r="148" spans="5:7" x14ac:dyDescent="0.35">
      <c r="E148" s="65" t="s">
        <v>526</v>
      </c>
      <c r="F148" t="s">
        <v>137</v>
      </c>
      <c r="G148" s="66">
        <v>105</v>
      </c>
    </row>
    <row r="149" spans="5:7" x14ac:dyDescent="0.35">
      <c r="E149" s="67" t="s">
        <v>527</v>
      </c>
      <c r="F149" t="s">
        <v>128</v>
      </c>
      <c r="G149" s="66">
        <v>45</v>
      </c>
    </row>
    <row r="150" spans="5:7" x14ac:dyDescent="0.35">
      <c r="E150" s="67" t="s">
        <v>528</v>
      </c>
      <c r="F150" t="s">
        <v>135</v>
      </c>
      <c r="G150" s="66">
        <v>90</v>
      </c>
    </row>
    <row r="151" spans="5:7" x14ac:dyDescent="0.35">
      <c r="E151" s="67" t="s">
        <v>529</v>
      </c>
      <c r="F151" t="s">
        <v>126</v>
      </c>
      <c r="G151" s="66">
        <v>35</v>
      </c>
    </row>
    <row r="152" spans="5:7" x14ac:dyDescent="0.35">
      <c r="E152" s="67" t="s">
        <v>530</v>
      </c>
      <c r="F152" t="s">
        <v>134</v>
      </c>
      <c r="G152" s="66">
        <v>55</v>
      </c>
    </row>
    <row r="153" spans="5:7" x14ac:dyDescent="0.35">
      <c r="E153" s="67" t="s">
        <v>531</v>
      </c>
      <c r="F153" t="s">
        <v>130</v>
      </c>
      <c r="G153" s="66">
        <v>50</v>
      </c>
    </row>
    <row r="154" spans="5:7" x14ac:dyDescent="0.35">
      <c r="E154" s="67" t="s">
        <v>532</v>
      </c>
      <c r="F154" t="s">
        <v>137</v>
      </c>
      <c r="G154" s="66">
        <v>105</v>
      </c>
    </row>
    <row r="155" spans="5:7" x14ac:dyDescent="0.35">
      <c r="E155" s="65" t="s">
        <v>533</v>
      </c>
      <c r="F155" t="s">
        <v>128</v>
      </c>
      <c r="G155" s="66">
        <v>50</v>
      </c>
    </row>
    <row r="156" spans="5:7" x14ac:dyDescent="0.35">
      <c r="E156" s="65" t="s">
        <v>534</v>
      </c>
      <c r="F156" t="s">
        <v>135</v>
      </c>
      <c r="G156" s="66">
        <v>90</v>
      </c>
    </row>
    <row r="157" spans="5:7" x14ac:dyDescent="0.35">
      <c r="E157" s="65" t="s">
        <v>535</v>
      </c>
      <c r="F157" t="s">
        <v>126</v>
      </c>
      <c r="G157" s="66">
        <v>40</v>
      </c>
    </row>
    <row r="158" spans="5:7" x14ac:dyDescent="0.35">
      <c r="E158" s="65" t="s">
        <v>536</v>
      </c>
      <c r="F158" t="s">
        <v>134</v>
      </c>
      <c r="G158" s="66">
        <v>55</v>
      </c>
    </row>
    <row r="159" spans="5:7" x14ac:dyDescent="0.35">
      <c r="E159" s="65" t="s">
        <v>537</v>
      </c>
      <c r="F159" t="s">
        <v>130</v>
      </c>
      <c r="G159" s="66">
        <v>65</v>
      </c>
    </row>
    <row r="160" spans="5:7" x14ac:dyDescent="0.35">
      <c r="E160" s="65" t="s">
        <v>538</v>
      </c>
      <c r="F160" t="s">
        <v>137</v>
      </c>
      <c r="G160" s="66">
        <v>105</v>
      </c>
    </row>
    <row r="161" spans="5:7" x14ac:dyDescent="0.35">
      <c r="E161" s="65" t="s">
        <v>539</v>
      </c>
      <c r="F161" t="s">
        <v>126</v>
      </c>
      <c r="G161" s="66">
        <v>35</v>
      </c>
    </row>
    <row r="162" spans="5:7" x14ac:dyDescent="0.35">
      <c r="E162" s="65" t="s">
        <v>540</v>
      </c>
      <c r="F162" t="s">
        <v>128</v>
      </c>
      <c r="G162" s="66">
        <v>50</v>
      </c>
    </row>
    <row r="163" spans="5:7" x14ac:dyDescent="0.35">
      <c r="E163" s="65" t="s">
        <v>541</v>
      </c>
      <c r="F163" t="s">
        <v>135</v>
      </c>
      <c r="G163" s="66">
        <v>90</v>
      </c>
    </row>
    <row r="164" spans="5:7" x14ac:dyDescent="0.35">
      <c r="E164" s="65" t="s">
        <v>542</v>
      </c>
      <c r="F164" t="s">
        <v>126</v>
      </c>
      <c r="G164" s="66">
        <v>40</v>
      </c>
    </row>
    <row r="165" spans="5:7" x14ac:dyDescent="0.35">
      <c r="E165" s="65" t="s">
        <v>543</v>
      </c>
      <c r="F165" t="s">
        <v>134</v>
      </c>
      <c r="G165" s="66">
        <v>55</v>
      </c>
    </row>
    <row r="166" spans="5:7" x14ac:dyDescent="0.35">
      <c r="E166" s="65" t="s">
        <v>544</v>
      </c>
      <c r="F166" t="s">
        <v>130</v>
      </c>
      <c r="G166" s="66">
        <v>65</v>
      </c>
    </row>
    <row r="167" spans="5:7" x14ac:dyDescent="0.35">
      <c r="E167" s="65" t="s">
        <v>545</v>
      </c>
      <c r="F167" t="s">
        <v>137</v>
      </c>
      <c r="G167" s="66">
        <v>105</v>
      </c>
    </row>
    <row r="168" spans="5:7" x14ac:dyDescent="0.35">
      <c r="E168" s="65" t="s">
        <v>546</v>
      </c>
      <c r="F168" t="s">
        <v>126</v>
      </c>
      <c r="G168" s="66">
        <v>35</v>
      </c>
    </row>
    <row r="169" spans="5:7" x14ac:dyDescent="0.35">
      <c r="E169" s="65" t="s">
        <v>547</v>
      </c>
      <c r="F169" t="s">
        <v>128</v>
      </c>
      <c r="G169" s="66">
        <v>50</v>
      </c>
    </row>
    <row r="170" spans="5:7" x14ac:dyDescent="0.35">
      <c r="E170" s="65" t="s">
        <v>548</v>
      </c>
      <c r="F170" t="s">
        <v>135</v>
      </c>
      <c r="G170" s="66">
        <v>90</v>
      </c>
    </row>
    <row r="171" spans="5:7" x14ac:dyDescent="0.35">
      <c r="E171" s="65" t="s">
        <v>549</v>
      </c>
      <c r="F171" t="s">
        <v>126</v>
      </c>
      <c r="G171" s="66">
        <v>40</v>
      </c>
    </row>
    <row r="172" spans="5:7" x14ac:dyDescent="0.35">
      <c r="E172" s="65" t="s">
        <v>550</v>
      </c>
      <c r="F172" t="s">
        <v>134</v>
      </c>
      <c r="G172" s="66">
        <v>55</v>
      </c>
    </row>
    <row r="173" spans="5:7" x14ac:dyDescent="0.35">
      <c r="E173" s="65" t="s">
        <v>551</v>
      </c>
      <c r="F173" t="s">
        <v>130</v>
      </c>
      <c r="G173" s="66">
        <v>65</v>
      </c>
    </row>
    <row r="174" spans="5:7" x14ac:dyDescent="0.35">
      <c r="E174" s="65" t="s">
        <v>552</v>
      </c>
      <c r="F174" t="s">
        <v>137</v>
      </c>
      <c r="G174" s="66">
        <v>105</v>
      </c>
    </row>
    <row r="175" spans="5:7" x14ac:dyDescent="0.35">
      <c r="E175" s="65" t="s">
        <v>553</v>
      </c>
      <c r="F175" t="s">
        <v>128</v>
      </c>
      <c r="G175" s="66">
        <v>50</v>
      </c>
    </row>
    <row r="176" spans="5:7" x14ac:dyDescent="0.35">
      <c r="E176" s="65" t="s">
        <v>554</v>
      </c>
      <c r="F176" t="s">
        <v>126</v>
      </c>
      <c r="G176" s="66">
        <v>40</v>
      </c>
    </row>
    <row r="177" spans="5:7" x14ac:dyDescent="0.35">
      <c r="E177" s="65" t="s">
        <v>555</v>
      </c>
      <c r="F177" t="s">
        <v>130</v>
      </c>
      <c r="G177" s="66">
        <v>65</v>
      </c>
    </row>
    <row r="178" spans="5:7" x14ac:dyDescent="0.35">
      <c r="E178" s="65" t="s">
        <v>556</v>
      </c>
      <c r="F178" t="s">
        <v>128</v>
      </c>
      <c r="G178" s="66">
        <v>50</v>
      </c>
    </row>
    <row r="179" spans="5:7" x14ac:dyDescent="0.35">
      <c r="E179" s="65" t="s">
        <v>557</v>
      </c>
      <c r="F179" t="s">
        <v>135</v>
      </c>
      <c r="G179" s="66">
        <v>90</v>
      </c>
    </row>
    <row r="180" spans="5:7" x14ac:dyDescent="0.35">
      <c r="E180" s="65" t="s">
        <v>558</v>
      </c>
      <c r="F180" t="s">
        <v>126</v>
      </c>
      <c r="G180" s="66">
        <v>40</v>
      </c>
    </row>
    <row r="181" spans="5:7" x14ac:dyDescent="0.35">
      <c r="E181" s="65" t="s">
        <v>559</v>
      </c>
      <c r="F181" t="s">
        <v>134</v>
      </c>
      <c r="G181" s="66">
        <v>55</v>
      </c>
    </row>
    <row r="182" spans="5:7" x14ac:dyDescent="0.35">
      <c r="E182" s="65" t="s">
        <v>560</v>
      </c>
      <c r="F182" t="s">
        <v>130</v>
      </c>
      <c r="G182" s="66">
        <v>65</v>
      </c>
    </row>
    <row r="183" spans="5:7" x14ac:dyDescent="0.35">
      <c r="E183" s="65" t="s">
        <v>561</v>
      </c>
      <c r="F183" t="s">
        <v>137</v>
      </c>
      <c r="G183" s="66">
        <v>105</v>
      </c>
    </row>
    <row r="184" spans="5:7" x14ac:dyDescent="0.35">
      <c r="E184" s="65" t="s">
        <v>562</v>
      </c>
      <c r="F184" t="s">
        <v>128</v>
      </c>
      <c r="G184" s="66">
        <v>50</v>
      </c>
    </row>
    <row r="185" spans="5:7" x14ac:dyDescent="0.35">
      <c r="E185" s="65" t="s">
        <v>563</v>
      </c>
      <c r="F185" t="s">
        <v>135</v>
      </c>
      <c r="G185" s="66">
        <v>90</v>
      </c>
    </row>
    <row r="186" spans="5:7" x14ac:dyDescent="0.35">
      <c r="E186" s="65" t="s">
        <v>564</v>
      </c>
      <c r="F186" t="s">
        <v>126</v>
      </c>
      <c r="G186" s="66">
        <v>40</v>
      </c>
    </row>
    <row r="187" spans="5:7" x14ac:dyDescent="0.35">
      <c r="E187" s="65" t="s">
        <v>565</v>
      </c>
      <c r="F187" t="s">
        <v>134</v>
      </c>
      <c r="G187" s="66">
        <v>55</v>
      </c>
    </row>
    <row r="188" spans="5:7" x14ac:dyDescent="0.35">
      <c r="E188" s="65" t="s">
        <v>566</v>
      </c>
      <c r="F188" t="s">
        <v>130</v>
      </c>
      <c r="G188" s="66">
        <v>65</v>
      </c>
    </row>
    <row r="189" spans="5:7" x14ac:dyDescent="0.35">
      <c r="E189" s="65" t="s">
        <v>567</v>
      </c>
      <c r="F189" t="s">
        <v>137</v>
      </c>
      <c r="G189" s="66">
        <v>105</v>
      </c>
    </row>
    <row r="190" spans="5:7" x14ac:dyDescent="0.35">
      <c r="E190" s="65" t="s">
        <v>568</v>
      </c>
      <c r="F190" t="s">
        <v>128</v>
      </c>
      <c r="G190" s="66">
        <v>50</v>
      </c>
    </row>
    <row r="191" spans="5:7" x14ac:dyDescent="0.35">
      <c r="E191" s="65" t="s">
        <v>569</v>
      </c>
      <c r="F191" t="s">
        <v>130</v>
      </c>
      <c r="G191" s="66">
        <v>60</v>
      </c>
    </row>
    <row r="192" spans="5:7" x14ac:dyDescent="0.35">
      <c r="E192" s="65" t="s">
        <v>570</v>
      </c>
      <c r="F192" t="s">
        <v>128</v>
      </c>
      <c r="G192" s="66">
        <v>50</v>
      </c>
    </row>
    <row r="193" spans="5:7" x14ac:dyDescent="0.35">
      <c r="E193" s="65" t="s">
        <v>571</v>
      </c>
      <c r="F193" t="s">
        <v>126</v>
      </c>
      <c r="G193" s="66">
        <v>35</v>
      </c>
    </row>
    <row r="194" spans="5:7" x14ac:dyDescent="0.35">
      <c r="E194" s="65" t="s">
        <v>572</v>
      </c>
      <c r="F194" t="s">
        <v>130</v>
      </c>
      <c r="G194" s="66">
        <v>60</v>
      </c>
    </row>
    <row r="195" spans="5:7" x14ac:dyDescent="0.35">
      <c r="E195" s="65" t="s">
        <v>573</v>
      </c>
      <c r="F195" t="s">
        <v>128</v>
      </c>
      <c r="G195" s="66">
        <v>50</v>
      </c>
    </row>
    <row r="196" spans="5:7" x14ac:dyDescent="0.35">
      <c r="E196" s="65" t="s">
        <v>574</v>
      </c>
      <c r="F196" t="s">
        <v>135</v>
      </c>
      <c r="G196" s="66">
        <v>90</v>
      </c>
    </row>
    <row r="197" spans="5:7" x14ac:dyDescent="0.35">
      <c r="E197" s="65" t="s">
        <v>575</v>
      </c>
      <c r="F197" t="s">
        <v>126</v>
      </c>
      <c r="G197" s="66">
        <v>40</v>
      </c>
    </row>
    <row r="198" spans="5:7" x14ac:dyDescent="0.35">
      <c r="E198" s="65" t="s">
        <v>576</v>
      </c>
      <c r="F198" t="s">
        <v>134</v>
      </c>
      <c r="G198" s="66">
        <v>55</v>
      </c>
    </row>
    <row r="199" spans="5:7" x14ac:dyDescent="0.35">
      <c r="E199" s="65" t="s">
        <v>577</v>
      </c>
      <c r="F199" t="s">
        <v>130</v>
      </c>
      <c r="G199" s="66">
        <v>65</v>
      </c>
    </row>
    <row r="200" spans="5:7" x14ac:dyDescent="0.35">
      <c r="E200" s="65" t="s">
        <v>578</v>
      </c>
      <c r="F200" t="s">
        <v>137</v>
      </c>
      <c r="G200" s="66">
        <v>105</v>
      </c>
    </row>
    <row r="201" spans="5:7" x14ac:dyDescent="0.35">
      <c r="E201" s="65" t="s">
        <v>579</v>
      </c>
      <c r="F201" t="s">
        <v>128</v>
      </c>
      <c r="G201" s="66">
        <v>50</v>
      </c>
    </row>
    <row r="202" spans="5:7" x14ac:dyDescent="0.35">
      <c r="E202" s="65" t="s">
        <v>580</v>
      </c>
      <c r="F202" t="s">
        <v>135</v>
      </c>
      <c r="G202" s="66">
        <v>90</v>
      </c>
    </row>
    <row r="203" spans="5:7" x14ac:dyDescent="0.35">
      <c r="E203" s="65" t="s">
        <v>581</v>
      </c>
      <c r="F203" t="s">
        <v>126</v>
      </c>
      <c r="G203" s="66">
        <v>35</v>
      </c>
    </row>
    <row r="204" spans="5:7" x14ac:dyDescent="0.35">
      <c r="E204" s="65" t="s">
        <v>582</v>
      </c>
      <c r="F204" t="s">
        <v>134</v>
      </c>
      <c r="G204" s="66">
        <v>55</v>
      </c>
    </row>
    <row r="205" spans="5:7" x14ac:dyDescent="0.35">
      <c r="E205" s="65" t="s">
        <v>583</v>
      </c>
      <c r="F205" t="s">
        <v>130</v>
      </c>
      <c r="G205" s="66">
        <v>50</v>
      </c>
    </row>
    <row r="206" spans="5:7" x14ac:dyDescent="0.35">
      <c r="E206" s="65" t="s">
        <v>584</v>
      </c>
      <c r="F206" t="s">
        <v>137</v>
      </c>
      <c r="G206" s="66">
        <v>105</v>
      </c>
    </row>
    <row r="207" spans="5:7" x14ac:dyDescent="0.35">
      <c r="E207" s="65" t="s">
        <v>585</v>
      </c>
      <c r="F207" t="s">
        <v>128</v>
      </c>
      <c r="G207" s="66">
        <v>50</v>
      </c>
    </row>
    <row r="208" spans="5:7" x14ac:dyDescent="0.35">
      <c r="E208" s="65" t="s">
        <v>586</v>
      </c>
      <c r="F208" t="s">
        <v>135</v>
      </c>
      <c r="G208" s="66">
        <v>60</v>
      </c>
    </row>
    <row r="209" spans="5:7" x14ac:dyDescent="0.35">
      <c r="E209" s="65" t="s">
        <v>587</v>
      </c>
      <c r="F209" t="s">
        <v>126</v>
      </c>
      <c r="G209" s="66">
        <v>35</v>
      </c>
    </row>
    <row r="210" spans="5:7" x14ac:dyDescent="0.35">
      <c r="E210" s="65" t="s">
        <v>588</v>
      </c>
      <c r="F210" t="s">
        <v>134</v>
      </c>
      <c r="G210" s="66">
        <v>45</v>
      </c>
    </row>
    <row r="211" spans="5:7" x14ac:dyDescent="0.35">
      <c r="E211" s="65" t="s">
        <v>589</v>
      </c>
      <c r="F211" t="s">
        <v>130</v>
      </c>
      <c r="G211" s="66">
        <v>60</v>
      </c>
    </row>
    <row r="212" spans="5:7" x14ac:dyDescent="0.35">
      <c r="E212" s="65" t="s">
        <v>590</v>
      </c>
      <c r="F212" t="s">
        <v>137</v>
      </c>
      <c r="G212" s="66">
        <v>75</v>
      </c>
    </row>
    <row r="213" spans="5:7" x14ac:dyDescent="0.35">
      <c r="E213" s="65" t="s">
        <v>591</v>
      </c>
      <c r="F213" t="s">
        <v>128</v>
      </c>
      <c r="G213" s="66">
        <v>50</v>
      </c>
    </row>
    <row r="214" spans="5:7" x14ac:dyDescent="0.35">
      <c r="E214" s="65" t="s">
        <v>592</v>
      </c>
      <c r="F214" t="s">
        <v>126</v>
      </c>
      <c r="G214" s="66">
        <v>35</v>
      </c>
    </row>
    <row r="215" spans="5:7" x14ac:dyDescent="0.35">
      <c r="E215" s="65" t="s">
        <v>593</v>
      </c>
      <c r="F215" t="s">
        <v>130</v>
      </c>
      <c r="G215" s="66">
        <v>60</v>
      </c>
    </row>
    <row r="216" spans="5:7" x14ac:dyDescent="0.35">
      <c r="E216" s="65" t="s">
        <v>594</v>
      </c>
      <c r="F216" t="s">
        <v>128</v>
      </c>
      <c r="G216" s="66">
        <v>50</v>
      </c>
    </row>
    <row r="217" spans="5:7" x14ac:dyDescent="0.35">
      <c r="E217" s="65" t="s">
        <v>595</v>
      </c>
      <c r="F217" t="s">
        <v>135</v>
      </c>
      <c r="G217" s="66">
        <v>90</v>
      </c>
    </row>
    <row r="218" spans="5:7" x14ac:dyDescent="0.35">
      <c r="E218" s="65" t="s">
        <v>596</v>
      </c>
      <c r="F218" t="s">
        <v>126</v>
      </c>
      <c r="G218" s="66">
        <v>40</v>
      </c>
    </row>
    <row r="219" spans="5:7" x14ac:dyDescent="0.35">
      <c r="E219" s="65" t="s">
        <v>597</v>
      </c>
      <c r="F219" t="s">
        <v>134</v>
      </c>
      <c r="G219" s="66">
        <v>55</v>
      </c>
    </row>
    <row r="220" spans="5:7" x14ac:dyDescent="0.35">
      <c r="E220" s="65" t="s">
        <v>598</v>
      </c>
      <c r="F220" t="s">
        <v>130</v>
      </c>
      <c r="G220" s="66">
        <v>65</v>
      </c>
    </row>
    <row r="221" spans="5:7" x14ac:dyDescent="0.35">
      <c r="E221" s="65" t="s">
        <v>599</v>
      </c>
      <c r="F221" t="s">
        <v>137</v>
      </c>
      <c r="G221" s="66">
        <v>105</v>
      </c>
    </row>
    <row r="222" spans="5:7" x14ac:dyDescent="0.35">
      <c r="E222" s="65" t="s">
        <v>600</v>
      </c>
      <c r="F222" t="s">
        <v>128</v>
      </c>
      <c r="G222" s="66">
        <v>50</v>
      </c>
    </row>
    <row r="223" spans="5:7" x14ac:dyDescent="0.35">
      <c r="E223" s="65" t="s">
        <v>601</v>
      </c>
      <c r="F223" t="s">
        <v>135</v>
      </c>
      <c r="G223" s="66">
        <v>90</v>
      </c>
    </row>
    <row r="224" spans="5:7" x14ac:dyDescent="0.35">
      <c r="E224" s="65" t="s">
        <v>602</v>
      </c>
      <c r="F224" t="s">
        <v>126</v>
      </c>
      <c r="G224" s="66">
        <v>40</v>
      </c>
    </row>
    <row r="225" spans="5:7" x14ac:dyDescent="0.35">
      <c r="E225" s="65" t="s">
        <v>603</v>
      </c>
      <c r="F225" t="s">
        <v>134</v>
      </c>
      <c r="G225" s="66">
        <v>55</v>
      </c>
    </row>
    <row r="226" spans="5:7" x14ac:dyDescent="0.35">
      <c r="E226" s="65" t="s">
        <v>604</v>
      </c>
      <c r="F226" t="s">
        <v>130</v>
      </c>
      <c r="G226" s="66">
        <v>65</v>
      </c>
    </row>
    <row r="227" spans="5:7" x14ac:dyDescent="0.35">
      <c r="E227" s="65" t="s">
        <v>605</v>
      </c>
      <c r="F227" t="s">
        <v>137</v>
      </c>
      <c r="G227" s="66">
        <v>105</v>
      </c>
    </row>
    <row r="228" spans="5:7" x14ac:dyDescent="0.35">
      <c r="E228" s="65" t="s">
        <v>606</v>
      </c>
      <c r="F228" t="s">
        <v>128</v>
      </c>
      <c r="G228" s="66">
        <v>50</v>
      </c>
    </row>
    <row r="229" spans="5:7" x14ac:dyDescent="0.35">
      <c r="E229" s="65" t="s">
        <v>607</v>
      </c>
      <c r="F229" t="s">
        <v>135</v>
      </c>
      <c r="G229" s="66">
        <v>90</v>
      </c>
    </row>
    <row r="230" spans="5:7" x14ac:dyDescent="0.35">
      <c r="E230" s="65" t="s">
        <v>608</v>
      </c>
      <c r="F230" t="s">
        <v>126</v>
      </c>
      <c r="G230" s="66">
        <v>40</v>
      </c>
    </row>
    <row r="231" spans="5:7" x14ac:dyDescent="0.35">
      <c r="E231" s="65" t="s">
        <v>609</v>
      </c>
      <c r="F231" t="s">
        <v>134</v>
      </c>
      <c r="G231" s="66">
        <v>55</v>
      </c>
    </row>
    <row r="232" spans="5:7" x14ac:dyDescent="0.35">
      <c r="E232" s="65" t="s">
        <v>610</v>
      </c>
      <c r="F232" t="s">
        <v>130</v>
      </c>
      <c r="G232" s="66">
        <v>65</v>
      </c>
    </row>
    <row r="233" spans="5:7" x14ac:dyDescent="0.35">
      <c r="E233" s="65" t="s">
        <v>611</v>
      </c>
      <c r="F233" t="s">
        <v>137</v>
      </c>
      <c r="G233" s="66">
        <v>105</v>
      </c>
    </row>
    <row r="234" spans="5:7" x14ac:dyDescent="0.35">
      <c r="E234" s="65" t="s">
        <v>612</v>
      </c>
      <c r="F234" t="s">
        <v>128</v>
      </c>
      <c r="G234" s="66">
        <v>50</v>
      </c>
    </row>
    <row r="235" spans="5:7" x14ac:dyDescent="0.35">
      <c r="E235" s="65" t="s">
        <v>613</v>
      </c>
      <c r="F235" t="s">
        <v>126</v>
      </c>
      <c r="G235" s="66">
        <v>35</v>
      </c>
    </row>
    <row r="236" spans="5:7" x14ac:dyDescent="0.35">
      <c r="E236" s="65" t="s">
        <v>614</v>
      </c>
      <c r="F236" t="s">
        <v>128</v>
      </c>
      <c r="G236" s="66">
        <v>50</v>
      </c>
    </row>
    <row r="237" spans="5:7" x14ac:dyDescent="0.35">
      <c r="E237" s="65" t="s">
        <v>615</v>
      </c>
      <c r="F237" t="s">
        <v>135</v>
      </c>
      <c r="G237" s="66">
        <v>90</v>
      </c>
    </row>
    <row r="238" spans="5:7" x14ac:dyDescent="0.35">
      <c r="E238" s="65" t="s">
        <v>616</v>
      </c>
      <c r="F238" t="s">
        <v>126</v>
      </c>
      <c r="G238" s="66">
        <v>40</v>
      </c>
    </row>
    <row r="239" spans="5:7" x14ac:dyDescent="0.35">
      <c r="E239" s="65" t="s">
        <v>617</v>
      </c>
      <c r="F239" t="s">
        <v>134</v>
      </c>
      <c r="G239" s="66">
        <v>55</v>
      </c>
    </row>
    <row r="240" spans="5:7" ht="15" customHeight="1" x14ac:dyDescent="0.35">
      <c r="E240" s="65" t="s">
        <v>618</v>
      </c>
      <c r="F240" t="s">
        <v>130</v>
      </c>
      <c r="G240" s="66">
        <v>65</v>
      </c>
    </row>
    <row r="241" spans="5:7" ht="15" customHeight="1" x14ac:dyDescent="0.35">
      <c r="E241" s="65" t="s">
        <v>619</v>
      </c>
      <c r="F241" t="s">
        <v>137</v>
      </c>
      <c r="G241" s="66">
        <v>105</v>
      </c>
    </row>
    <row r="242" spans="5:7" x14ac:dyDescent="0.35">
      <c r="E242" s="65" t="s">
        <v>620</v>
      </c>
      <c r="F242" t="s">
        <v>128</v>
      </c>
      <c r="G242" s="66">
        <v>50</v>
      </c>
    </row>
    <row r="243" spans="5:7" x14ac:dyDescent="0.35">
      <c r="E243" s="65" t="s">
        <v>621</v>
      </c>
      <c r="F243" t="s">
        <v>135</v>
      </c>
      <c r="G243" s="66">
        <v>90</v>
      </c>
    </row>
    <row r="244" spans="5:7" x14ac:dyDescent="0.35">
      <c r="E244" s="65" t="s">
        <v>622</v>
      </c>
      <c r="F244" t="s">
        <v>126</v>
      </c>
      <c r="G244" s="66">
        <v>40</v>
      </c>
    </row>
    <row r="245" spans="5:7" x14ac:dyDescent="0.35">
      <c r="E245" s="65" t="s">
        <v>623</v>
      </c>
      <c r="F245" t="s">
        <v>134</v>
      </c>
      <c r="G245" s="66">
        <v>55</v>
      </c>
    </row>
    <row r="246" spans="5:7" x14ac:dyDescent="0.35">
      <c r="E246" s="65" t="s">
        <v>624</v>
      </c>
      <c r="F246" t="s">
        <v>130</v>
      </c>
      <c r="G246" s="66">
        <v>65</v>
      </c>
    </row>
    <row r="247" spans="5:7" x14ac:dyDescent="0.35">
      <c r="E247" s="65" t="s">
        <v>625</v>
      </c>
      <c r="F247" t="s">
        <v>137</v>
      </c>
      <c r="G247" s="66">
        <v>105</v>
      </c>
    </row>
    <row r="248" spans="5:7" x14ac:dyDescent="0.35">
      <c r="E248" s="68" t="s">
        <v>624</v>
      </c>
      <c r="F248" t="s">
        <v>130</v>
      </c>
      <c r="G248" s="66">
        <v>65</v>
      </c>
    </row>
    <row r="249" spans="5:7" x14ac:dyDescent="0.35">
      <c r="E249" s="68" t="s">
        <v>625</v>
      </c>
      <c r="F249" t="s">
        <v>137</v>
      </c>
      <c r="G249" s="66">
        <v>105</v>
      </c>
    </row>
    <row r="250" spans="5:7" x14ac:dyDescent="0.35">
      <c r="E250" s="82" t="s">
        <v>626</v>
      </c>
      <c r="F250" s="81" t="s">
        <v>134</v>
      </c>
      <c r="G250" s="83">
        <v>55</v>
      </c>
    </row>
    <row r="251" spans="5:7" x14ac:dyDescent="0.35">
      <c r="E251" s="82" t="s">
        <v>627</v>
      </c>
      <c r="F251" s="81" t="s">
        <v>134</v>
      </c>
      <c r="G251" s="83">
        <v>55</v>
      </c>
    </row>
    <row r="252" spans="5:7" x14ac:dyDescent="0.35">
      <c r="E252" s="82" t="s">
        <v>628</v>
      </c>
      <c r="F252" s="81" t="s">
        <v>135</v>
      </c>
      <c r="G252" s="83">
        <v>90</v>
      </c>
    </row>
    <row r="253" spans="5:7" x14ac:dyDescent="0.35">
      <c r="E253" s="82" t="s">
        <v>629</v>
      </c>
      <c r="F253" s="81" t="s">
        <v>137</v>
      </c>
      <c r="G253" s="83">
        <v>105</v>
      </c>
    </row>
    <row r="254" spans="5:7" ht="15" thickBot="1" x14ac:dyDescent="0.4">
      <c r="E254" s="87"/>
      <c r="F254" s="87"/>
      <c r="G254" s="87"/>
    </row>
  </sheetData>
  <sheetProtection algorithmName="SHA-512" hashValue="x4VOP9Iwe1XeKyYNbq45LQmYzWp/y16t0zxRenPX5lBumWK+FK/ORZiqdjYwC6HEzelMI/V2pXI3XHZMV+pRGQ==" saltValue="pvmBqhBZzLwugkmkUQnF/Q==" spinCount="100000" sheet="1" selectLockedCells="1"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1F67-F994-4C34-83B2-B7BAAD8473A1}">
  <sheetPr codeName="Sheet7"/>
  <dimension ref="A1:A73"/>
  <sheetViews>
    <sheetView workbookViewId="0">
      <selection activeCell="B1" sqref="B1"/>
    </sheetView>
  </sheetViews>
  <sheetFormatPr defaultColWidth="8.81640625" defaultRowHeight="14.5" x14ac:dyDescent="0.35"/>
  <cols>
    <col min="1" max="1" width="18.81640625" bestFit="1" customWidth="1"/>
  </cols>
  <sheetData>
    <row r="1" spans="1:1" x14ac:dyDescent="0.35">
      <c r="A1" s="9" t="s">
        <v>630</v>
      </c>
    </row>
    <row r="2" spans="1:1" x14ac:dyDescent="0.35">
      <c r="A2" s="73" t="s">
        <v>76</v>
      </c>
    </row>
    <row r="3" spans="1:1" x14ac:dyDescent="0.35">
      <c r="A3" s="73" t="s">
        <v>145</v>
      </c>
    </row>
    <row r="4" spans="1:1" x14ac:dyDescent="0.35">
      <c r="A4" s="73" t="s">
        <v>160</v>
      </c>
    </row>
    <row r="5" spans="1:1" x14ac:dyDescent="0.35">
      <c r="A5" s="73" t="s">
        <v>156</v>
      </c>
    </row>
    <row r="6" spans="1:1" x14ac:dyDescent="0.35">
      <c r="A6" s="73" t="s">
        <v>164</v>
      </c>
    </row>
    <row r="7" spans="1:1" x14ac:dyDescent="0.35">
      <c r="A7" s="73" t="s">
        <v>168</v>
      </c>
    </row>
    <row r="8" spans="1:1" x14ac:dyDescent="0.35">
      <c r="A8" s="73" t="s">
        <v>189</v>
      </c>
    </row>
    <row r="9" spans="1:1" x14ac:dyDescent="0.35">
      <c r="A9" s="73" t="s">
        <v>193</v>
      </c>
    </row>
    <row r="10" spans="1:1" x14ac:dyDescent="0.35">
      <c r="A10" s="73" t="s">
        <v>197</v>
      </c>
    </row>
    <row r="11" spans="1:1" x14ac:dyDescent="0.35">
      <c r="A11" s="73" t="s">
        <v>200</v>
      </c>
    </row>
    <row r="12" spans="1:1" x14ac:dyDescent="0.35">
      <c r="A12" s="73" t="s">
        <v>204</v>
      </c>
    </row>
    <row r="13" spans="1:1" x14ac:dyDescent="0.35">
      <c r="A13" s="73" t="s">
        <v>219</v>
      </c>
    </row>
    <row r="14" spans="1:1" x14ac:dyDescent="0.35">
      <c r="A14" s="73" t="s">
        <v>222</v>
      </c>
    </row>
    <row r="15" spans="1:1" x14ac:dyDescent="0.35">
      <c r="A15" s="73" t="s">
        <v>223</v>
      </c>
    </row>
    <row r="16" spans="1:1" x14ac:dyDescent="0.35">
      <c r="A16" s="73" t="s">
        <v>225</v>
      </c>
    </row>
    <row r="17" spans="1:1" x14ac:dyDescent="0.35">
      <c r="A17" s="73" t="s">
        <v>226</v>
      </c>
    </row>
    <row r="18" spans="1:1" x14ac:dyDescent="0.35">
      <c r="A18" s="73" t="s">
        <v>229</v>
      </c>
    </row>
    <row r="19" spans="1:1" x14ac:dyDescent="0.35">
      <c r="A19" s="73" t="s">
        <v>231</v>
      </c>
    </row>
    <row r="20" spans="1:1" x14ac:dyDescent="0.35">
      <c r="A20" s="73" t="s">
        <v>235</v>
      </c>
    </row>
    <row r="21" spans="1:1" x14ac:dyDescent="0.35">
      <c r="A21" s="73" t="s">
        <v>239</v>
      </c>
    </row>
    <row r="22" spans="1:1" x14ac:dyDescent="0.35">
      <c r="A22" s="73" t="s">
        <v>243</v>
      </c>
    </row>
    <row r="23" spans="1:1" x14ac:dyDescent="0.35">
      <c r="A23" s="73" t="s">
        <v>247</v>
      </c>
    </row>
    <row r="24" spans="1:1" x14ac:dyDescent="0.35">
      <c r="A24" s="73" t="s">
        <v>248</v>
      </c>
    </row>
    <row r="25" spans="1:1" x14ac:dyDescent="0.35">
      <c r="A25" s="73" t="s">
        <v>256</v>
      </c>
    </row>
    <row r="26" spans="1:1" x14ac:dyDescent="0.35">
      <c r="A26" s="73" t="s">
        <v>260</v>
      </c>
    </row>
    <row r="27" spans="1:1" x14ac:dyDescent="0.35">
      <c r="A27" s="73" t="s">
        <v>264</v>
      </c>
    </row>
    <row r="28" spans="1:1" x14ac:dyDescent="0.35">
      <c r="A28" s="73" t="s">
        <v>267</v>
      </c>
    </row>
    <row r="29" spans="1:1" x14ac:dyDescent="0.35">
      <c r="A29" s="73" t="s">
        <v>268</v>
      </c>
    </row>
    <row r="30" spans="1:1" x14ac:dyDescent="0.35">
      <c r="A30" s="73" t="s">
        <v>271</v>
      </c>
    </row>
    <row r="31" spans="1:1" x14ac:dyDescent="0.35">
      <c r="A31" s="73" t="s">
        <v>278</v>
      </c>
    </row>
    <row r="32" spans="1:1" x14ac:dyDescent="0.35">
      <c r="A32" s="73" t="s">
        <v>282</v>
      </c>
    </row>
    <row r="33" spans="1:1" x14ac:dyDescent="0.35">
      <c r="A33" s="73" t="s">
        <v>286</v>
      </c>
    </row>
    <row r="34" spans="1:1" x14ac:dyDescent="0.35">
      <c r="A34" s="73" t="s">
        <v>289</v>
      </c>
    </row>
    <row r="35" spans="1:1" x14ac:dyDescent="0.35">
      <c r="A35" s="73" t="s">
        <v>293</v>
      </c>
    </row>
    <row r="36" spans="1:1" x14ac:dyDescent="0.35">
      <c r="A36" s="73" t="s">
        <v>297</v>
      </c>
    </row>
    <row r="37" spans="1:1" x14ac:dyDescent="0.35">
      <c r="A37" s="73" t="s">
        <v>301</v>
      </c>
    </row>
    <row r="38" spans="1:1" x14ac:dyDescent="0.35">
      <c r="A38" s="73" t="s">
        <v>306</v>
      </c>
    </row>
    <row r="39" spans="1:1" x14ac:dyDescent="0.35">
      <c r="A39" s="73" t="s">
        <v>307</v>
      </c>
    </row>
    <row r="40" spans="1:1" x14ac:dyDescent="0.35">
      <c r="A40" s="73" t="s">
        <v>308</v>
      </c>
    </row>
    <row r="41" spans="1:1" x14ac:dyDescent="0.35">
      <c r="A41" s="73" t="s">
        <v>309</v>
      </c>
    </row>
    <row r="42" spans="1:1" x14ac:dyDescent="0.35">
      <c r="A42" s="73" t="s">
        <v>311</v>
      </c>
    </row>
    <row r="43" spans="1:1" x14ac:dyDescent="0.35">
      <c r="A43" s="73" t="s">
        <v>312</v>
      </c>
    </row>
    <row r="44" spans="1:1" x14ac:dyDescent="0.35">
      <c r="A44" s="73" t="s">
        <v>316</v>
      </c>
    </row>
    <row r="45" spans="1:1" x14ac:dyDescent="0.35">
      <c r="A45" s="73" t="s">
        <v>320</v>
      </c>
    </row>
    <row r="46" spans="1:1" x14ac:dyDescent="0.35">
      <c r="A46" s="73" t="s">
        <v>324</v>
      </c>
    </row>
    <row r="47" spans="1:1" x14ac:dyDescent="0.35">
      <c r="A47" s="73" t="s">
        <v>326</v>
      </c>
    </row>
    <row r="48" spans="1:1" x14ac:dyDescent="0.35">
      <c r="A48" s="73" t="s">
        <v>327</v>
      </c>
    </row>
    <row r="49" spans="1:1" x14ac:dyDescent="0.35">
      <c r="A49" s="73" t="s">
        <v>330</v>
      </c>
    </row>
    <row r="50" spans="1:1" x14ac:dyDescent="0.35">
      <c r="A50" s="73" t="s">
        <v>331</v>
      </c>
    </row>
    <row r="51" spans="1:1" x14ac:dyDescent="0.35">
      <c r="A51" s="73" t="s">
        <v>334</v>
      </c>
    </row>
    <row r="52" spans="1:1" x14ac:dyDescent="0.35">
      <c r="A52" s="73" t="s">
        <v>337</v>
      </c>
    </row>
    <row r="53" spans="1:1" x14ac:dyDescent="0.35">
      <c r="A53" s="73" t="s">
        <v>341</v>
      </c>
    </row>
    <row r="54" spans="1:1" x14ac:dyDescent="0.35">
      <c r="A54" s="73" t="s">
        <v>343</v>
      </c>
    </row>
    <row r="55" spans="1:1" x14ac:dyDescent="0.35">
      <c r="A55" s="73" t="s">
        <v>344</v>
      </c>
    </row>
    <row r="56" spans="1:1" x14ac:dyDescent="0.35">
      <c r="A56" s="73" t="s">
        <v>346</v>
      </c>
    </row>
    <row r="57" spans="1:1" x14ac:dyDescent="0.35">
      <c r="A57" s="73" t="s">
        <v>348</v>
      </c>
    </row>
    <row r="58" spans="1:1" x14ac:dyDescent="0.35">
      <c r="A58" s="73" t="s">
        <v>350</v>
      </c>
    </row>
    <row r="59" spans="1:1" x14ac:dyDescent="0.35">
      <c r="A59" s="73" t="s">
        <v>351</v>
      </c>
    </row>
    <row r="60" spans="1:1" x14ac:dyDescent="0.35">
      <c r="A60" s="73" t="s">
        <v>355</v>
      </c>
    </row>
    <row r="61" spans="1:1" x14ac:dyDescent="0.35">
      <c r="A61" s="73" t="s">
        <v>357</v>
      </c>
    </row>
    <row r="62" spans="1:1" x14ac:dyDescent="0.35">
      <c r="A62" s="73" t="s">
        <v>358</v>
      </c>
    </row>
    <row r="63" spans="1:1" x14ac:dyDescent="0.35">
      <c r="A63" s="73" t="s">
        <v>359</v>
      </c>
    </row>
    <row r="64" spans="1:1" x14ac:dyDescent="0.35">
      <c r="A64" s="73" t="s">
        <v>360</v>
      </c>
    </row>
    <row r="65" spans="1:1" x14ac:dyDescent="0.35">
      <c r="A65" s="73" t="s">
        <v>361</v>
      </c>
    </row>
    <row r="66" spans="1:1" x14ac:dyDescent="0.35">
      <c r="A66" s="73" t="s">
        <v>362</v>
      </c>
    </row>
    <row r="67" spans="1:1" x14ac:dyDescent="0.35">
      <c r="A67" s="73" t="s">
        <v>631</v>
      </c>
    </row>
    <row r="68" spans="1:1" x14ac:dyDescent="0.35">
      <c r="A68" s="73" t="s">
        <v>364</v>
      </c>
    </row>
    <row r="69" spans="1:1" x14ac:dyDescent="0.35">
      <c r="A69" s="73" t="s">
        <v>632</v>
      </c>
    </row>
    <row r="70" spans="1:1" x14ac:dyDescent="0.35">
      <c r="A70" s="73" t="s">
        <v>633</v>
      </c>
    </row>
    <row r="71" spans="1:1" x14ac:dyDescent="0.35">
      <c r="A71" s="73" t="s">
        <v>373</v>
      </c>
    </row>
    <row r="72" spans="1:1" x14ac:dyDescent="0.35">
      <c r="A72" s="73" t="s">
        <v>375</v>
      </c>
    </row>
    <row r="73" spans="1:1" x14ac:dyDescent="0.35">
      <c r="A73" s="73" t="s">
        <v>376</v>
      </c>
    </row>
  </sheetData>
  <sheetProtection algorithmName="SHA-512" hashValue="Y6z6+nLcAExvuhXiW23H84t0deU7MUkV5JalSrF8DfRDzLConB/w3oqEp/gxUBZA2M8CYQHrVWohwtzL3iq0pg==" saltValue="XjNgLGg6P+D3dtcuIIUfw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fd2b1d-e6de-4558-bb03-94ad3b1d6f01" xsi:nil="true"/>
    <lcf76f155ced4ddcb4097134ff3c332f xmlns="9dd61fd9-3924-49ed-aa93-1071e69edc1e">
      <Terms xmlns="http://schemas.microsoft.com/office/infopath/2007/PartnerControls"/>
    </lcf76f155ced4ddcb4097134ff3c332f>
    <Date xmlns="9dd61fd9-3924-49ed-aa93-1071e69edc1e" xsi:nil="true"/>
    <_Format xmlns="http://schemas.microsoft.com/sharepoint/v3/fields" xsi:nil="true"/>
    <Year xmlns="9dd61fd9-3924-49ed-aa93-1071e69edc1e" xsi:nil="true"/>
    <Notes xmlns="9dd61fd9-3924-49ed-aa93-1071e69edc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A1491A365F94D8D7CB84B252BC0C2" ma:contentTypeVersion="20" ma:contentTypeDescription="Create a new document." ma:contentTypeScope="" ma:versionID="3309b6eab0cac6c95542713b0307dfd0">
  <xsd:schema xmlns:xsd="http://www.w3.org/2001/XMLSchema" xmlns:xs="http://www.w3.org/2001/XMLSchema" xmlns:p="http://schemas.microsoft.com/office/2006/metadata/properties" xmlns:ns2="9dd61fd9-3924-49ed-aa93-1071e69edc1e" xmlns:ns3="88fd2b1d-e6de-4558-bb03-94ad3b1d6f01" xmlns:ns4="http://schemas.microsoft.com/sharepoint/v3/fields" targetNamespace="http://schemas.microsoft.com/office/2006/metadata/properties" ma:root="true" ma:fieldsID="88e35da1c835c40ac18e5b2379b25197" ns2:_="" ns3:_="" ns4:_="">
    <xsd:import namespace="9dd61fd9-3924-49ed-aa93-1071e69edc1e"/>
    <xsd:import namespace="88fd2b1d-e6de-4558-bb03-94ad3b1d6f0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BillingMetadata" minOccurs="0"/>
                <xsd:element ref="ns4:_Format" minOccurs="0"/>
                <xsd:element ref="ns2:Year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61fd9-3924-49ed-aa93-1071e69ed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4aacd68-9722-4061-b47c-b33f46bdd8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ar" ma:index="26" nillable="true" ma:displayName="Year" ma:format="Dropdown" ma:internalName="Year">
      <xsd:simpleType>
        <xsd:restriction base="dms:Choice"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</xsd:restriction>
      </xsd:simpleType>
    </xsd:element>
    <xsd:element name="Notes" ma:index="27" nillable="true" ma:displayName="Notes" ma:description="Internal 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d2b1d-e6de-4558-bb03-94ad3b1d6f0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6b7f0-6191-4f98-93c7-c12afc3efa92}" ma:internalName="TaxCatchAll" ma:showField="CatchAllData" ma:web="88fd2b1d-e6de-4558-bb03-94ad3b1d6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25" nillable="true" ma:displayName="Format" ma:description="Media-type, file format or dimensions" ma:internalName="_Forma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B87AFD-23D2-43AE-B5CF-7D149831E6BA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sharepoint/v3/fields"/>
    <ds:schemaRef ds:uri="http://purl.org/dc/terms/"/>
    <ds:schemaRef ds:uri="88fd2b1d-e6de-4558-bb03-94ad3b1d6f0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dd61fd9-3924-49ed-aa93-1071e69edc1e"/>
  </ds:schemaRefs>
</ds:datastoreItem>
</file>

<file path=customXml/itemProps2.xml><?xml version="1.0" encoding="utf-8"?>
<ds:datastoreItem xmlns:ds="http://schemas.openxmlformats.org/officeDocument/2006/customXml" ds:itemID="{C04531FF-A8FE-4D9F-9AE1-5DA22D0AC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d61fd9-3924-49ed-aa93-1071e69edc1e"/>
    <ds:schemaRef ds:uri="88fd2b1d-e6de-4558-bb03-94ad3b1d6f01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41EF94-C985-40E3-BB5C-6244248492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Guidance &amp; Cover Sheet</vt:lpstr>
      <vt:lpstr>ENTRY FORM</vt:lpstr>
      <vt:lpstr>One Name Field</vt:lpstr>
      <vt:lpstr>Country Level Fee</vt:lpstr>
      <vt:lpstr>LISTS</vt:lpstr>
      <vt:lpstr>Country List</vt:lpstr>
      <vt:lpstr>ExamList</vt:lpstr>
    </vt:vector>
  </TitlesOfParts>
  <Manager/>
  <Company>University of West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Marchant</dc:creator>
  <cp:keywords/>
  <dc:description/>
  <cp:lastModifiedBy>Maria Williams</cp:lastModifiedBy>
  <cp:revision/>
  <dcterms:created xsi:type="dcterms:W3CDTF">2015-11-20T10:38:20Z</dcterms:created>
  <dcterms:modified xsi:type="dcterms:W3CDTF">2026-07-16T16:42:15Z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0x010100458A1491A365F94D8D7CB84B252BC0C2</vt:lpwstr>
  </property>
  <property fmtid="{D5CDD505-2E9C-101B-9397-08002B2CF9AE}" pid="3" name="MediaServiceImageTags">
    <vt:lpwstr/>
  </property>
</Properties>
</file>