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wloffice365live.sharepoint.com/sites/LCME/Shared Documents/Jennifer Ye/Import Files Template/"/>
    </mc:Choice>
  </mc:AlternateContent>
  <xr:revisionPtr revIDLastSave="593" documentId="8_{B0A85EAB-91D3-4CDF-8817-6CDE1CB23CEA}" xr6:coauthVersionLast="47" xr6:coauthVersionMax="47" xr10:uidLastSave="{D5D86942-62C6-4F65-9934-D2F94EEFC449}"/>
  <bookViews>
    <workbookView xWindow="-110" yWindow="-110" windowWidth="19420" windowHeight="11500" tabRatio="828" firstSheet="2" activeTab="1" xr2:uid="{00000000-000D-0000-FFFF-FFFF00000000}"/>
  </bookViews>
  <sheets>
    <sheet name="Instructions" sheetId="7" state="hidden" r:id="rId1"/>
    <sheet name="Guidance &amp; Cover Sheet" sheetId="3" r:id="rId2"/>
    <sheet name="ENTRY FORM" sheetId="1" r:id="rId3"/>
    <sheet name="One Name Field" sheetId="4" state="hidden" r:id="rId4"/>
    <sheet name="Country Level Fee" sheetId="9" state="hidden" r:id="rId5"/>
    <sheet name="LISTS" sheetId="2" state="hidden" r:id="rId6"/>
    <sheet name="Country List" sheetId="8" state="hidden" r:id="rId7"/>
  </sheets>
  <definedNames>
    <definedName name="_xlnm._FilterDatabase" localSheetId="4" hidden="1">'Country Level Fee'!$A$1:$D$1</definedName>
    <definedName name="_xlnm._FilterDatabase" localSheetId="2" hidden="1">'ENTRY FORM'!$B$9:$G$109</definedName>
    <definedName name="_xlnm._FilterDatabase" localSheetId="5" hidden="1">LISTS!$E$1:$G$2465</definedName>
    <definedName name="ExamList">LISTS!$E$2:$E$22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7" i="4" l="1"/>
  <c r="G506" i="4"/>
  <c r="G505" i="4"/>
  <c r="G504" i="4"/>
  <c r="G503" i="4"/>
  <c r="G502" i="4"/>
  <c r="G501" i="4"/>
  <c r="G500" i="4"/>
  <c r="G499" i="4"/>
  <c r="G498" i="4"/>
  <c r="G497" i="4"/>
  <c r="G496" i="4"/>
  <c r="G495" i="4"/>
  <c r="G494" i="4"/>
  <c r="G493" i="4"/>
  <c r="G492" i="4"/>
  <c r="G491" i="4"/>
  <c r="G490" i="4"/>
  <c r="G489" i="4"/>
  <c r="G488" i="4"/>
  <c r="G487" i="4"/>
  <c r="G486" i="4"/>
  <c r="G485" i="4"/>
  <c r="G484" i="4"/>
  <c r="G483" i="4"/>
  <c r="G482" i="4"/>
  <c r="G481" i="4"/>
  <c r="G480" i="4"/>
  <c r="G479" i="4"/>
  <c r="G478" i="4"/>
  <c r="G477" i="4"/>
  <c r="G476" i="4"/>
  <c r="G475" i="4"/>
  <c r="G474" i="4"/>
  <c r="G473" i="4"/>
  <c r="G472" i="4"/>
  <c r="G471" i="4"/>
  <c r="G470" i="4"/>
  <c r="G469" i="4"/>
  <c r="G468" i="4"/>
  <c r="G467" i="4"/>
  <c r="G466" i="4"/>
  <c r="G465" i="4"/>
  <c r="G464" i="4"/>
  <c r="G463" i="4"/>
  <c r="G462" i="4"/>
  <c r="G461" i="4"/>
  <c r="G460" i="4"/>
  <c r="G459" i="4"/>
  <c r="G458" i="4"/>
  <c r="G457" i="4"/>
  <c r="G456" i="4"/>
  <c r="G455" i="4"/>
  <c r="G454" i="4"/>
  <c r="G453" i="4"/>
  <c r="G452" i="4"/>
  <c r="G451" i="4"/>
  <c r="G450" i="4"/>
  <c r="G449" i="4"/>
  <c r="G448" i="4"/>
  <c r="G447" i="4"/>
  <c r="G446" i="4"/>
  <c r="G445" i="4"/>
  <c r="G444" i="4"/>
  <c r="G443" i="4"/>
  <c r="G442" i="4"/>
  <c r="G441" i="4"/>
  <c r="G440" i="4"/>
  <c r="G439" i="4"/>
  <c r="G438" i="4"/>
  <c r="G437" i="4"/>
  <c r="G436" i="4"/>
  <c r="G435" i="4"/>
  <c r="G434" i="4"/>
  <c r="G433" i="4"/>
  <c r="G432" i="4"/>
  <c r="G431" i="4"/>
  <c r="G430" i="4"/>
  <c r="G429" i="4"/>
  <c r="G428" i="4"/>
  <c r="G427" i="4"/>
  <c r="G426" i="4"/>
  <c r="G425" i="4"/>
  <c r="G424" i="4"/>
  <c r="G423" i="4"/>
  <c r="G422" i="4"/>
  <c r="G421" i="4"/>
  <c r="G420" i="4"/>
  <c r="G419" i="4"/>
  <c r="G418" i="4"/>
  <c r="G417" i="4"/>
  <c r="G416" i="4"/>
  <c r="G415" i="4"/>
  <c r="G414" i="4"/>
  <c r="G413" i="4"/>
  <c r="G412" i="4"/>
  <c r="G411" i="4"/>
  <c r="G410" i="4"/>
  <c r="G409" i="4"/>
  <c r="G408" i="4"/>
  <c r="G407" i="4"/>
  <c r="G406" i="4"/>
  <c r="G405" i="4"/>
  <c r="G404" i="4"/>
  <c r="G403" i="4"/>
  <c r="G402" i="4"/>
  <c r="G401" i="4"/>
  <c r="G400" i="4"/>
  <c r="G399" i="4"/>
  <c r="G398" i="4"/>
  <c r="G397" i="4"/>
  <c r="G396" i="4"/>
  <c r="G395" i="4"/>
  <c r="G394" i="4"/>
  <c r="G393" i="4"/>
  <c r="G392" i="4"/>
  <c r="G391" i="4"/>
  <c r="G390" i="4"/>
  <c r="G389" i="4"/>
  <c r="G388" i="4"/>
  <c r="G387" i="4"/>
  <c r="G386" i="4"/>
  <c r="G385" i="4"/>
  <c r="G384" i="4"/>
  <c r="G383" i="4"/>
  <c r="G382" i="4"/>
  <c r="G381" i="4"/>
  <c r="G380" i="4"/>
  <c r="G379" i="4"/>
  <c r="G378" i="4"/>
  <c r="G377" i="4"/>
  <c r="G376" i="4"/>
  <c r="G375" i="4"/>
  <c r="G374" i="4"/>
  <c r="G373" i="4"/>
  <c r="G372" i="4"/>
  <c r="G371" i="4"/>
  <c r="G370" i="4"/>
  <c r="G369" i="4"/>
  <c r="G368" i="4"/>
  <c r="G367" i="4"/>
  <c r="G366" i="4"/>
  <c r="G365" i="4"/>
  <c r="G364" i="4"/>
  <c r="G363" i="4"/>
  <c r="G362" i="4"/>
  <c r="G361" i="4"/>
  <c r="G360" i="4"/>
  <c r="G359" i="4"/>
  <c r="G358" i="4"/>
  <c r="G357" i="4"/>
  <c r="G356" i="4"/>
  <c r="G355" i="4"/>
  <c r="G354" i="4"/>
  <c r="G353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2" i="4"/>
  <c r="L10" i="1" a="1"/>
  <c r="L10" i="1" s="1"/>
  <c r="L509" i="1" l="1" a="1"/>
  <c r="L509" i="1" s="1"/>
  <c r="L508" i="1" a="1"/>
  <c r="L508" i="1" s="1"/>
  <c r="L507" i="1" a="1"/>
  <c r="L507" i="1" s="1"/>
  <c r="L506" i="1" a="1"/>
  <c r="L506" i="1" s="1"/>
  <c r="L505" i="1" a="1"/>
  <c r="L505" i="1" s="1"/>
  <c r="L504" i="1" a="1"/>
  <c r="L504" i="1" s="1"/>
  <c r="L502" i="1" a="1"/>
  <c r="L502" i="1" s="1"/>
  <c r="L501" i="1" a="1"/>
  <c r="L501" i="1" s="1"/>
  <c r="L500" i="1" a="1"/>
  <c r="L500" i="1" s="1"/>
  <c r="L499" i="1" a="1"/>
  <c r="L499" i="1" s="1"/>
  <c r="L498" i="1" a="1"/>
  <c r="L498" i="1" s="1"/>
  <c r="L497" i="1" a="1"/>
  <c r="L497" i="1" s="1"/>
  <c r="L496" i="1" a="1"/>
  <c r="L496" i="1" s="1"/>
  <c r="L495" i="1" a="1"/>
  <c r="L495" i="1" s="1"/>
  <c r="L494" i="1" a="1"/>
  <c r="L494" i="1" s="1"/>
  <c r="L493" i="1" a="1"/>
  <c r="L493" i="1" s="1"/>
  <c r="L492" i="1" a="1"/>
  <c r="L492" i="1" s="1"/>
  <c r="L491" i="1" a="1"/>
  <c r="L491" i="1" s="1"/>
  <c r="L490" i="1" a="1"/>
  <c r="L490" i="1" s="1"/>
  <c r="L489" i="1" a="1"/>
  <c r="L489" i="1" s="1"/>
  <c r="L488" i="1" a="1"/>
  <c r="L488" i="1" s="1"/>
  <c r="L487" i="1" a="1"/>
  <c r="L487" i="1" s="1"/>
  <c r="L486" i="1" a="1"/>
  <c r="L486" i="1" s="1"/>
  <c r="L485" i="1" a="1"/>
  <c r="L485" i="1" s="1"/>
  <c r="L484" i="1" a="1"/>
  <c r="L484" i="1" s="1"/>
  <c r="L483" i="1" a="1"/>
  <c r="L483" i="1" s="1"/>
  <c r="L482" i="1" a="1"/>
  <c r="L482" i="1" s="1"/>
  <c r="L481" i="1" a="1"/>
  <c r="L481" i="1" s="1"/>
  <c r="L480" i="1" a="1"/>
  <c r="L480" i="1" s="1"/>
  <c r="L479" i="1" a="1"/>
  <c r="L479" i="1" s="1"/>
  <c r="L478" i="1" a="1"/>
  <c r="L478" i="1" s="1"/>
  <c r="L477" i="1" a="1"/>
  <c r="L477" i="1" s="1"/>
  <c r="L476" i="1" a="1"/>
  <c r="L476" i="1" s="1"/>
  <c r="L475" i="1" a="1"/>
  <c r="L475" i="1" s="1"/>
  <c r="L474" i="1" a="1"/>
  <c r="L474" i="1" s="1"/>
  <c r="L473" i="1" a="1"/>
  <c r="L473" i="1" s="1"/>
  <c r="L472" i="1" a="1"/>
  <c r="L472" i="1" s="1"/>
  <c r="L471" i="1" a="1"/>
  <c r="L471" i="1" s="1"/>
  <c r="L470" i="1" a="1"/>
  <c r="L470" i="1" s="1"/>
  <c r="L469" i="1" a="1"/>
  <c r="L469" i="1" s="1"/>
  <c r="L468" i="1" a="1"/>
  <c r="L468" i="1" s="1"/>
  <c r="L467" i="1" a="1"/>
  <c r="L467" i="1" s="1"/>
  <c r="L466" i="1" a="1"/>
  <c r="L466" i="1" s="1"/>
  <c r="L465" i="1" a="1"/>
  <c r="L465" i="1" s="1"/>
  <c r="L464" i="1" a="1"/>
  <c r="L464" i="1" s="1"/>
  <c r="L463" i="1" a="1"/>
  <c r="L463" i="1" s="1"/>
  <c r="L462" i="1" a="1"/>
  <c r="L462" i="1" s="1"/>
  <c r="L461" i="1" a="1"/>
  <c r="L461" i="1" s="1"/>
  <c r="L460" i="1" a="1"/>
  <c r="L460" i="1" s="1"/>
  <c r="L459" i="1" a="1"/>
  <c r="L459" i="1" s="1"/>
  <c r="L458" i="1" a="1"/>
  <c r="L458" i="1" s="1"/>
  <c r="L457" i="1" a="1"/>
  <c r="L457" i="1" s="1"/>
  <c r="L456" i="1" a="1"/>
  <c r="L456" i="1" s="1"/>
  <c r="L455" i="1" a="1"/>
  <c r="L455" i="1" s="1"/>
  <c r="L454" i="1" a="1"/>
  <c r="L454" i="1" s="1"/>
  <c r="L453" i="1" a="1"/>
  <c r="L453" i="1" s="1"/>
  <c r="L452" i="1" a="1"/>
  <c r="L452" i="1" s="1"/>
  <c r="L451" i="1" a="1"/>
  <c r="L451" i="1" s="1"/>
  <c r="L450" i="1" a="1"/>
  <c r="L450" i="1" s="1"/>
  <c r="L449" i="1" a="1"/>
  <c r="L449" i="1" s="1"/>
  <c r="L448" i="1" a="1"/>
  <c r="L448" i="1" s="1"/>
  <c r="L447" i="1" a="1"/>
  <c r="L447" i="1" s="1"/>
  <c r="L446" i="1" a="1"/>
  <c r="L446" i="1" s="1"/>
  <c r="L445" i="1" a="1"/>
  <c r="L445" i="1" s="1"/>
  <c r="L444" i="1" a="1"/>
  <c r="L444" i="1" s="1"/>
  <c r="L443" i="1" a="1"/>
  <c r="L443" i="1" s="1"/>
  <c r="L442" i="1" a="1"/>
  <c r="L442" i="1" s="1"/>
  <c r="L441" i="1" a="1"/>
  <c r="L441" i="1" s="1"/>
  <c r="L440" i="1" a="1"/>
  <c r="L440" i="1" s="1"/>
  <c r="L439" i="1" a="1"/>
  <c r="L439" i="1" s="1"/>
  <c r="L438" i="1" a="1"/>
  <c r="L438" i="1" s="1"/>
  <c r="L437" i="1" a="1"/>
  <c r="L437" i="1" s="1"/>
  <c r="L436" i="1" a="1"/>
  <c r="L436" i="1" s="1"/>
  <c r="L435" i="1" a="1"/>
  <c r="L435" i="1" s="1"/>
  <c r="L434" i="1" a="1"/>
  <c r="L434" i="1" s="1"/>
  <c r="L433" i="1" a="1"/>
  <c r="L433" i="1" s="1"/>
  <c r="L432" i="1" a="1"/>
  <c r="L432" i="1" s="1"/>
  <c r="L431" i="1" a="1"/>
  <c r="L431" i="1" s="1"/>
  <c r="L430" i="1" a="1"/>
  <c r="L430" i="1" s="1"/>
  <c r="L429" i="1" a="1"/>
  <c r="L429" i="1" s="1"/>
  <c r="L428" i="1" a="1"/>
  <c r="L428" i="1" s="1"/>
  <c r="L427" i="1" a="1"/>
  <c r="L427" i="1" s="1"/>
  <c r="L426" i="1" a="1"/>
  <c r="L426" i="1" s="1"/>
  <c r="L425" i="1" a="1"/>
  <c r="L425" i="1" s="1"/>
  <c r="L424" i="1" a="1"/>
  <c r="L424" i="1" s="1"/>
  <c r="L423" i="1" a="1"/>
  <c r="L423" i="1" s="1"/>
  <c r="L422" i="1" a="1"/>
  <c r="L422" i="1" s="1"/>
  <c r="L421" i="1" a="1"/>
  <c r="L421" i="1" s="1"/>
  <c r="L420" i="1" a="1"/>
  <c r="L420" i="1" s="1"/>
  <c r="L419" i="1" a="1"/>
  <c r="L419" i="1" s="1"/>
  <c r="L418" i="1" a="1"/>
  <c r="L418" i="1" s="1"/>
  <c r="L417" i="1" a="1"/>
  <c r="L417" i="1" s="1"/>
  <c r="L416" i="1" a="1"/>
  <c r="L416" i="1" s="1"/>
  <c r="L415" i="1" a="1"/>
  <c r="L415" i="1" s="1"/>
  <c r="L414" i="1" a="1"/>
  <c r="L414" i="1" s="1"/>
  <c r="L413" i="1" a="1"/>
  <c r="L413" i="1" s="1"/>
  <c r="L412" i="1" a="1"/>
  <c r="L412" i="1" s="1"/>
  <c r="L411" i="1" a="1"/>
  <c r="L411" i="1" s="1"/>
  <c r="L410" i="1" a="1"/>
  <c r="L410" i="1" s="1"/>
  <c r="L409" i="1" a="1"/>
  <c r="L409" i="1" s="1"/>
  <c r="L408" i="1" a="1"/>
  <c r="L408" i="1" s="1"/>
  <c r="L407" i="1" a="1"/>
  <c r="L407" i="1" s="1"/>
  <c r="L406" i="1" a="1"/>
  <c r="L406" i="1" s="1"/>
  <c r="L405" i="1" a="1"/>
  <c r="L405" i="1" s="1"/>
  <c r="L404" i="1" a="1"/>
  <c r="L404" i="1" s="1"/>
  <c r="L403" i="1" a="1"/>
  <c r="L403" i="1" s="1"/>
  <c r="L402" i="1" a="1"/>
  <c r="L402" i="1" s="1"/>
  <c r="L401" i="1" a="1"/>
  <c r="L401" i="1" s="1"/>
  <c r="L400" i="1" a="1"/>
  <c r="L400" i="1" s="1"/>
  <c r="L399" i="1" a="1"/>
  <c r="L399" i="1" s="1"/>
  <c r="L398" i="1" a="1"/>
  <c r="L398" i="1" s="1"/>
  <c r="L397" i="1" a="1"/>
  <c r="L397" i="1" s="1"/>
  <c r="L396" i="1" a="1"/>
  <c r="L396" i="1" s="1"/>
  <c r="L395" i="1" a="1"/>
  <c r="L395" i="1" s="1"/>
  <c r="L394" i="1" a="1"/>
  <c r="L394" i="1" s="1"/>
  <c r="L393" i="1" a="1"/>
  <c r="L393" i="1" s="1"/>
  <c r="L392" i="1" a="1"/>
  <c r="L392" i="1" s="1"/>
  <c r="L391" i="1" a="1"/>
  <c r="L391" i="1" s="1"/>
  <c r="L390" i="1" a="1"/>
  <c r="L390" i="1" s="1"/>
  <c r="L389" i="1" a="1"/>
  <c r="L389" i="1" s="1"/>
  <c r="L388" i="1" a="1"/>
  <c r="L388" i="1" s="1"/>
  <c r="L387" i="1" a="1"/>
  <c r="L387" i="1" s="1"/>
  <c r="L386" i="1" a="1"/>
  <c r="L386" i="1" s="1"/>
  <c r="L385" i="1" a="1"/>
  <c r="L385" i="1" s="1"/>
  <c r="L384" i="1" a="1"/>
  <c r="L384" i="1" s="1"/>
  <c r="L383" i="1" a="1"/>
  <c r="L383" i="1" s="1"/>
  <c r="L382" i="1" a="1"/>
  <c r="L382" i="1" s="1"/>
  <c r="L381" i="1" a="1"/>
  <c r="L381" i="1" s="1"/>
  <c r="L380" i="1" a="1"/>
  <c r="L380" i="1" s="1"/>
  <c r="L379" i="1" a="1"/>
  <c r="L379" i="1" s="1"/>
  <c r="L378" i="1" a="1"/>
  <c r="L378" i="1" s="1"/>
  <c r="L377" i="1" a="1"/>
  <c r="L377" i="1" s="1"/>
  <c r="L376" i="1" a="1"/>
  <c r="L376" i="1" s="1"/>
  <c r="L375" i="1" a="1"/>
  <c r="L375" i="1" s="1"/>
  <c r="L374" i="1" a="1"/>
  <c r="L374" i="1" s="1"/>
  <c r="L373" i="1" a="1"/>
  <c r="L373" i="1" s="1"/>
  <c r="L372" i="1" a="1"/>
  <c r="L372" i="1" s="1"/>
  <c r="L371" i="1" a="1"/>
  <c r="L371" i="1" s="1"/>
  <c r="L370" i="1" a="1"/>
  <c r="L370" i="1" s="1"/>
  <c r="L369" i="1" a="1"/>
  <c r="L369" i="1" s="1"/>
  <c r="L368" i="1" a="1"/>
  <c r="L368" i="1" s="1"/>
  <c r="L367" i="1" a="1"/>
  <c r="L367" i="1" s="1"/>
  <c r="L366" i="1" a="1"/>
  <c r="L366" i="1" s="1"/>
  <c r="L365" i="1" a="1"/>
  <c r="L365" i="1" s="1"/>
  <c r="L364" i="1" a="1"/>
  <c r="L364" i="1" s="1"/>
  <c r="L363" i="1" a="1"/>
  <c r="L363" i="1" s="1"/>
  <c r="L362" i="1" a="1"/>
  <c r="L362" i="1" s="1"/>
  <c r="L361" i="1" a="1"/>
  <c r="L361" i="1" s="1"/>
  <c r="L360" i="1" a="1"/>
  <c r="L360" i="1" s="1"/>
  <c r="L359" i="1" a="1"/>
  <c r="L359" i="1" s="1"/>
  <c r="L358" i="1" a="1"/>
  <c r="L358" i="1" s="1"/>
  <c r="L357" i="1" a="1"/>
  <c r="L357" i="1" s="1"/>
  <c r="L356" i="1" a="1"/>
  <c r="L356" i="1" s="1"/>
  <c r="L355" i="1" a="1"/>
  <c r="L355" i="1" s="1"/>
  <c r="L354" i="1" a="1"/>
  <c r="L354" i="1" s="1"/>
  <c r="L353" i="1" a="1"/>
  <c r="L353" i="1" s="1"/>
  <c r="L352" i="1" a="1"/>
  <c r="L352" i="1" s="1"/>
  <c r="L351" i="1" a="1"/>
  <c r="L351" i="1" s="1"/>
  <c r="L350" i="1" a="1"/>
  <c r="L350" i="1" s="1"/>
  <c r="L349" i="1" a="1"/>
  <c r="L349" i="1" s="1"/>
  <c r="L348" i="1" a="1"/>
  <c r="L348" i="1" s="1"/>
  <c r="L347" i="1" a="1"/>
  <c r="L347" i="1" s="1"/>
  <c r="L346" i="1" a="1"/>
  <c r="L346" i="1" s="1"/>
  <c r="L345" i="1" a="1"/>
  <c r="L345" i="1" s="1"/>
  <c r="L344" i="1" a="1"/>
  <c r="L344" i="1" s="1"/>
  <c r="L343" i="1" a="1"/>
  <c r="L343" i="1" s="1"/>
  <c r="L342" i="1" a="1"/>
  <c r="L342" i="1" s="1"/>
  <c r="L341" i="1" a="1"/>
  <c r="L341" i="1" s="1"/>
  <c r="L340" i="1" a="1"/>
  <c r="L340" i="1" s="1"/>
  <c r="L339" i="1" a="1"/>
  <c r="L339" i="1" s="1"/>
  <c r="L338" i="1" a="1"/>
  <c r="L338" i="1" s="1"/>
  <c r="L337" i="1" a="1"/>
  <c r="L337" i="1" s="1"/>
  <c r="L336" i="1" a="1"/>
  <c r="L336" i="1" s="1"/>
  <c r="L335" i="1" a="1"/>
  <c r="L335" i="1" s="1"/>
  <c r="L334" i="1" a="1"/>
  <c r="L334" i="1" s="1"/>
  <c r="L333" i="1" a="1"/>
  <c r="L333" i="1" s="1"/>
  <c r="L332" i="1" a="1"/>
  <c r="L332" i="1" s="1"/>
  <c r="L331" i="1" a="1"/>
  <c r="L331" i="1" s="1"/>
  <c r="L330" i="1" a="1"/>
  <c r="L330" i="1" s="1"/>
  <c r="L329" i="1" a="1"/>
  <c r="L329" i="1" s="1"/>
  <c r="L328" i="1" a="1"/>
  <c r="L328" i="1" s="1"/>
  <c r="L327" i="1" a="1"/>
  <c r="L327" i="1" s="1"/>
  <c r="L326" i="1" a="1"/>
  <c r="L326" i="1" s="1"/>
  <c r="L325" i="1" a="1"/>
  <c r="L325" i="1" s="1"/>
  <c r="L324" i="1" a="1"/>
  <c r="L324" i="1" s="1"/>
  <c r="L323" i="1" a="1"/>
  <c r="L323" i="1" s="1"/>
  <c r="L322" i="1" a="1"/>
  <c r="L322" i="1" s="1"/>
  <c r="L321" i="1" a="1"/>
  <c r="L321" i="1" s="1"/>
  <c r="L320" i="1" a="1"/>
  <c r="L320" i="1" s="1"/>
  <c r="L319" i="1" a="1"/>
  <c r="L319" i="1" s="1"/>
  <c r="L318" i="1" a="1"/>
  <c r="L318" i="1" s="1"/>
  <c r="L317" i="1" a="1"/>
  <c r="L317" i="1" s="1"/>
  <c r="L316" i="1" a="1"/>
  <c r="L316" i="1" s="1"/>
  <c r="L315" i="1" a="1"/>
  <c r="L315" i="1" s="1"/>
  <c r="L314" i="1" a="1"/>
  <c r="L314" i="1" s="1"/>
  <c r="L313" i="1" a="1"/>
  <c r="L313" i="1" s="1"/>
  <c r="L312" i="1" a="1"/>
  <c r="L312" i="1" s="1"/>
  <c r="L311" i="1" a="1"/>
  <c r="L311" i="1" s="1"/>
  <c r="L310" i="1" a="1"/>
  <c r="L310" i="1" s="1"/>
  <c r="L309" i="1" a="1"/>
  <c r="L309" i="1" s="1"/>
  <c r="L308" i="1" a="1"/>
  <c r="L308" i="1" s="1"/>
  <c r="L307" i="1" a="1"/>
  <c r="L307" i="1" s="1"/>
  <c r="L306" i="1" a="1"/>
  <c r="L306" i="1" s="1"/>
  <c r="L305" i="1" a="1"/>
  <c r="L305" i="1" s="1"/>
  <c r="L304" i="1" a="1"/>
  <c r="L304" i="1" s="1"/>
  <c r="L303" i="1" a="1"/>
  <c r="L303" i="1" s="1"/>
  <c r="L302" i="1" a="1"/>
  <c r="L302" i="1" s="1"/>
  <c r="L301" i="1" a="1"/>
  <c r="L301" i="1" s="1"/>
  <c r="L300" i="1" a="1"/>
  <c r="L300" i="1" s="1"/>
  <c r="L299" i="1" a="1"/>
  <c r="L299" i="1" s="1"/>
  <c r="L298" i="1" a="1"/>
  <c r="L298" i="1" s="1"/>
  <c r="L297" i="1" a="1"/>
  <c r="L297" i="1" s="1"/>
  <c r="L296" i="1" a="1"/>
  <c r="L296" i="1" s="1"/>
  <c r="L295" i="1" a="1"/>
  <c r="L295" i="1" s="1"/>
  <c r="L294" i="1" a="1"/>
  <c r="L294" i="1" s="1"/>
  <c r="L293" i="1" a="1"/>
  <c r="L293" i="1" s="1"/>
  <c r="L292" i="1" a="1"/>
  <c r="L292" i="1" s="1"/>
  <c r="L291" i="1" a="1"/>
  <c r="L291" i="1" s="1"/>
  <c r="L290" i="1" a="1"/>
  <c r="L290" i="1" s="1"/>
  <c r="L289" i="1" a="1"/>
  <c r="L289" i="1" s="1"/>
  <c r="L288" i="1" a="1"/>
  <c r="L288" i="1" s="1"/>
  <c r="L287" i="1" a="1"/>
  <c r="L287" i="1" s="1"/>
  <c r="L286" i="1" a="1"/>
  <c r="L286" i="1" s="1"/>
  <c r="L285" i="1" a="1"/>
  <c r="L285" i="1" s="1"/>
  <c r="L284" i="1" a="1"/>
  <c r="L284" i="1" s="1"/>
  <c r="L283" i="1" a="1"/>
  <c r="L283" i="1" s="1"/>
  <c r="L282" i="1" a="1"/>
  <c r="L282" i="1" s="1"/>
  <c r="L281" i="1" a="1"/>
  <c r="L281" i="1" s="1"/>
  <c r="L280" i="1" a="1"/>
  <c r="L280" i="1" s="1"/>
  <c r="L279" i="1" a="1"/>
  <c r="L279" i="1" s="1"/>
  <c r="L278" i="1" a="1"/>
  <c r="L278" i="1" s="1"/>
  <c r="L277" i="1" a="1"/>
  <c r="L277" i="1" s="1"/>
  <c r="L276" i="1" a="1"/>
  <c r="L276" i="1" s="1"/>
  <c r="L275" i="1" a="1"/>
  <c r="L275" i="1" s="1"/>
  <c r="L274" i="1" a="1"/>
  <c r="L274" i="1" s="1"/>
  <c r="L273" i="1" a="1"/>
  <c r="L273" i="1" s="1"/>
  <c r="L272" i="1" a="1"/>
  <c r="L272" i="1" s="1"/>
  <c r="L271" i="1" a="1"/>
  <c r="L271" i="1" s="1"/>
  <c r="L270" i="1" a="1"/>
  <c r="L270" i="1" s="1"/>
  <c r="L269" i="1" a="1"/>
  <c r="L269" i="1" s="1"/>
  <c r="L268" i="1" a="1"/>
  <c r="L268" i="1" s="1"/>
  <c r="L267" i="1" a="1"/>
  <c r="L267" i="1" s="1"/>
  <c r="L266" i="1" a="1"/>
  <c r="L266" i="1" s="1"/>
  <c r="L265" i="1" a="1"/>
  <c r="L265" i="1" s="1"/>
  <c r="L264" i="1" a="1"/>
  <c r="L264" i="1" s="1"/>
  <c r="L263" i="1" a="1"/>
  <c r="L263" i="1" s="1"/>
  <c r="L262" i="1" a="1"/>
  <c r="L262" i="1" s="1"/>
  <c r="L261" i="1" a="1"/>
  <c r="L261" i="1" s="1"/>
  <c r="L260" i="1" a="1"/>
  <c r="L260" i="1" s="1"/>
  <c r="L259" i="1" a="1"/>
  <c r="L259" i="1" s="1"/>
  <c r="L258" i="1" a="1"/>
  <c r="L258" i="1" s="1"/>
  <c r="L257" i="1" a="1"/>
  <c r="L257" i="1" s="1"/>
  <c r="L256" i="1" a="1"/>
  <c r="L256" i="1" s="1"/>
  <c r="L255" i="1" a="1"/>
  <c r="L255" i="1" s="1"/>
  <c r="L254" i="1" a="1"/>
  <c r="L254" i="1" s="1"/>
  <c r="L253" i="1" a="1"/>
  <c r="L253" i="1" s="1"/>
  <c r="L252" i="1" a="1"/>
  <c r="L252" i="1" s="1"/>
  <c r="L251" i="1" a="1"/>
  <c r="L251" i="1" s="1"/>
  <c r="L250" i="1" a="1"/>
  <c r="L250" i="1" s="1"/>
  <c r="L249" i="1" a="1"/>
  <c r="L249" i="1" s="1"/>
  <c r="L248" i="1" a="1"/>
  <c r="L248" i="1" s="1"/>
  <c r="L247" i="1" a="1"/>
  <c r="L247" i="1" s="1"/>
  <c r="L246" i="1" a="1"/>
  <c r="L246" i="1" s="1"/>
  <c r="L245" i="1" a="1"/>
  <c r="L245" i="1" s="1"/>
  <c r="L244" i="1" a="1"/>
  <c r="L244" i="1" s="1"/>
  <c r="L243" i="1" a="1"/>
  <c r="L243" i="1" s="1"/>
  <c r="L242" i="1" a="1"/>
  <c r="L242" i="1" s="1"/>
  <c r="L241" i="1" a="1"/>
  <c r="L241" i="1" s="1"/>
  <c r="L240" i="1" a="1"/>
  <c r="L240" i="1" s="1"/>
  <c r="L239" i="1" a="1"/>
  <c r="L239" i="1" s="1"/>
  <c r="L238" i="1" a="1"/>
  <c r="L238" i="1" s="1"/>
  <c r="L237" i="1" a="1"/>
  <c r="L237" i="1" s="1"/>
  <c r="L236" i="1" a="1"/>
  <c r="L236" i="1" s="1"/>
  <c r="L235" i="1" a="1"/>
  <c r="L235" i="1" s="1"/>
  <c r="L234" i="1" a="1"/>
  <c r="L234" i="1" s="1"/>
  <c r="L233" i="1" a="1"/>
  <c r="L233" i="1" s="1"/>
  <c r="L232" i="1" a="1"/>
  <c r="L232" i="1" s="1"/>
  <c r="L231" i="1" a="1"/>
  <c r="L231" i="1" s="1"/>
  <c r="L230" i="1" a="1"/>
  <c r="L230" i="1" s="1"/>
  <c r="L229" i="1" a="1"/>
  <c r="L229" i="1" s="1"/>
  <c r="L228" i="1" a="1"/>
  <c r="L228" i="1" s="1"/>
  <c r="L227" i="1" a="1"/>
  <c r="L227" i="1" s="1"/>
  <c r="L226" i="1" a="1"/>
  <c r="L226" i="1" s="1"/>
  <c r="L225" i="1" a="1"/>
  <c r="L225" i="1" s="1"/>
  <c r="L224" i="1" a="1"/>
  <c r="L224" i="1" s="1"/>
  <c r="L223" i="1" a="1"/>
  <c r="L223" i="1" s="1"/>
  <c r="L222" i="1" a="1"/>
  <c r="L222" i="1" s="1"/>
  <c r="L221" i="1" a="1"/>
  <c r="L221" i="1" s="1"/>
  <c r="L220" i="1" a="1"/>
  <c r="L220" i="1" s="1"/>
  <c r="L219" i="1" a="1"/>
  <c r="L219" i="1" s="1"/>
  <c r="L218" i="1" a="1"/>
  <c r="L218" i="1" s="1"/>
  <c r="L217" i="1" a="1"/>
  <c r="L217" i="1" s="1"/>
  <c r="L216" i="1" a="1"/>
  <c r="L216" i="1" s="1"/>
  <c r="L215" i="1" a="1"/>
  <c r="L215" i="1" s="1"/>
  <c r="L214" i="1" a="1"/>
  <c r="L214" i="1" s="1"/>
  <c r="L213" i="1" a="1"/>
  <c r="L213" i="1" s="1"/>
  <c r="L212" i="1" a="1"/>
  <c r="L212" i="1" s="1"/>
  <c r="L211" i="1" a="1"/>
  <c r="L211" i="1" s="1"/>
  <c r="L210" i="1" a="1"/>
  <c r="L210" i="1" s="1"/>
  <c r="L209" i="1" a="1"/>
  <c r="L209" i="1" s="1"/>
  <c r="L208" i="1" a="1"/>
  <c r="L208" i="1" s="1"/>
  <c r="L207" i="1" a="1"/>
  <c r="L207" i="1" s="1"/>
  <c r="L206" i="1" a="1"/>
  <c r="L206" i="1" s="1"/>
  <c r="L205" i="1" a="1"/>
  <c r="L205" i="1" s="1"/>
  <c r="L204" i="1" a="1"/>
  <c r="L204" i="1" s="1"/>
  <c r="L203" i="1" a="1"/>
  <c r="L203" i="1" s="1"/>
  <c r="L202" i="1" a="1"/>
  <c r="L202" i="1" s="1"/>
  <c r="L201" i="1" a="1"/>
  <c r="L201" i="1" s="1"/>
  <c r="L200" i="1" a="1"/>
  <c r="L200" i="1" s="1"/>
  <c r="L199" i="1" a="1"/>
  <c r="L199" i="1" s="1"/>
  <c r="L198" i="1" a="1"/>
  <c r="L198" i="1" s="1"/>
  <c r="L197" i="1" a="1"/>
  <c r="L197" i="1" s="1"/>
  <c r="L196" i="1" a="1"/>
  <c r="L196" i="1" s="1"/>
  <c r="L195" i="1" a="1"/>
  <c r="L195" i="1" s="1"/>
  <c r="L194" i="1" a="1"/>
  <c r="L194" i="1" s="1"/>
  <c r="L193" i="1" a="1"/>
  <c r="L193" i="1" s="1"/>
  <c r="L192" i="1" a="1"/>
  <c r="L192" i="1" s="1"/>
  <c r="L191" i="1" a="1"/>
  <c r="L191" i="1" s="1"/>
  <c r="L190" i="1" a="1"/>
  <c r="L190" i="1" s="1"/>
  <c r="L189" i="1" a="1"/>
  <c r="L189" i="1" s="1"/>
  <c r="L188" i="1" a="1"/>
  <c r="L188" i="1" s="1"/>
  <c r="L187" i="1" a="1"/>
  <c r="L187" i="1" s="1"/>
  <c r="L186" i="1" a="1"/>
  <c r="L186" i="1" s="1"/>
  <c r="L185" i="1" a="1"/>
  <c r="L185" i="1" s="1"/>
  <c r="L184" i="1" a="1"/>
  <c r="L184" i="1" s="1"/>
  <c r="L183" i="1" a="1"/>
  <c r="L183" i="1" s="1"/>
  <c r="L182" i="1" a="1"/>
  <c r="L182" i="1" s="1"/>
  <c r="L181" i="1" a="1"/>
  <c r="L181" i="1" s="1"/>
  <c r="L180" i="1" a="1"/>
  <c r="L180" i="1" s="1"/>
  <c r="L179" i="1" a="1"/>
  <c r="L179" i="1" s="1"/>
  <c r="L178" i="1" a="1"/>
  <c r="L178" i="1" s="1"/>
  <c r="L177" i="1" a="1"/>
  <c r="L177" i="1" s="1"/>
  <c r="L176" i="1" a="1"/>
  <c r="L176" i="1" s="1"/>
  <c r="L175" i="1" a="1"/>
  <c r="L175" i="1" s="1"/>
  <c r="L174" i="1" a="1"/>
  <c r="L174" i="1" s="1"/>
  <c r="L173" i="1" a="1"/>
  <c r="L173" i="1" s="1"/>
  <c r="L172" i="1" a="1"/>
  <c r="L172" i="1" s="1"/>
  <c r="L171" i="1" a="1"/>
  <c r="L171" i="1" s="1"/>
  <c r="L170" i="1" a="1"/>
  <c r="L170" i="1" s="1"/>
  <c r="L169" i="1" a="1"/>
  <c r="L169" i="1" s="1"/>
  <c r="L168" i="1" a="1"/>
  <c r="L168" i="1" s="1"/>
  <c r="L167" i="1" a="1"/>
  <c r="L167" i="1" s="1"/>
  <c r="L166" i="1" a="1"/>
  <c r="L166" i="1" s="1"/>
  <c r="L165" i="1" a="1"/>
  <c r="L165" i="1" s="1"/>
  <c r="L164" i="1" a="1"/>
  <c r="L164" i="1" s="1"/>
  <c r="L163" i="1" a="1"/>
  <c r="L163" i="1" s="1"/>
  <c r="L162" i="1" a="1"/>
  <c r="L162" i="1" s="1"/>
  <c r="L161" i="1" a="1"/>
  <c r="L161" i="1" s="1"/>
  <c r="L160" i="1" a="1"/>
  <c r="L160" i="1" s="1"/>
  <c r="L159" i="1" a="1"/>
  <c r="L159" i="1" s="1"/>
  <c r="L158" i="1" a="1"/>
  <c r="L158" i="1" s="1"/>
  <c r="L157" i="1" a="1"/>
  <c r="L157" i="1" s="1"/>
  <c r="L156" i="1" a="1"/>
  <c r="L156" i="1" s="1"/>
  <c r="L155" i="1" a="1"/>
  <c r="L155" i="1" s="1"/>
  <c r="L154" i="1" a="1"/>
  <c r="L154" i="1" s="1"/>
  <c r="L153" i="1" a="1"/>
  <c r="L153" i="1" s="1"/>
  <c r="L152" i="1" a="1"/>
  <c r="L152" i="1" s="1"/>
  <c r="L151" i="1" a="1"/>
  <c r="L151" i="1" s="1"/>
  <c r="L150" i="1" a="1"/>
  <c r="L150" i="1" s="1"/>
  <c r="L149" i="1" a="1"/>
  <c r="L149" i="1" s="1"/>
  <c r="L148" i="1" a="1"/>
  <c r="L148" i="1" s="1"/>
  <c r="L147" i="1" a="1"/>
  <c r="L147" i="1" s="1"/>
  <c r="L146" i="1" a="1"/>
  <c r="L146" i="1" s="1"/>
  <c r="L145" i="1" a="1"/>
  <c r="L145" i="1" s="1"/>
  <c r="L144" i="1" a="1"/>
  <c r="L144" i="1" s="1"/>
  <c r="L143" i="1" a="1"/>
  <c r="L143" i="1" s="1"/>
  <c r="L142" i="1" a="1"/>
  <c r="L142" i="1" s="1"/>
  <c r="L141" i="1" a="1"/>
  <c r="L141" i="1" s="1"/>
  <c r="L140" i="1" a="1"/>
  <c r="L140" i="1" s="1"/>
  <c r="L139" i="1" a="1"/>
  <c r="L139" i="1" s="1"/>
  <c r="L138" i="1" a="1"/>
  <c r="L138" i="1" s="1"/>
  <c r="L137" i="1" a="1"/>
  <c r="L137" i="1" s="1"/>
  <c r="L136" i="1" a="1"/>
  <c r="L136" i="1" s="1"/>
  <c r="L135" i="1" a="1"/>
  <c r="L135" i="1" s="1"/>
  <c r="L134" i="1" a="1"/>
  <c r="L134" i="1" s="1"/>
  <c r="L133" i="1" a="1"/>
  <c r="L133" i="1" s="1"/>
  <c r="L132" i="1" a="1"/>
  <c r="L132" i="1" s="1"/>
  <c r="L131" i="1" a="1"/>
  <c r="L131" i="1" s="1"/>
  <c r="L130" i="1" a="1"/>
  <c r="L130" i="1" s="1"/>
  <c r="L129" i="1" a="1"/>
  <c r="L129" i="1" s="1"/>
  <c r="L128" i="1" a="1"/>
  <c r="L128" i="1" s="1"/>
  <c r="L127" i="1" a="1"/>
  <c r="L127" i="1" s="1"/>
  <c r="L126" i="1" a="1"/>
  <c r="L126" i="1" s="1"/>
  <c r="L125" i="1" a="1"/>
  <c r="L125" i="1" s="1"/>
  <c r="L124" i="1" a="1"/>
  <c r="L124" i="1" s="1"/>
  <c r="L123" i="1" a="1"/>
  <c r="L123" i="1" s="1"/>
  <c r="L122" i="1" a="1"/>
  <c r="L122" i="1" s="1"/>
  <c r="L121" i="1" a="1"/>
  <c r="L121" i="1" s="1"/>
  <c r="L120" i="1" a="1"/>
  <c r="L120" i="1" s="1"/>
  <c r="L119" i="1" a="1"/>
  <c r="L119" i="1" s="1"/>
  <c r="L118" i="1" a="1"/>
  <c r="L118" i="1" s="1"/>
  <c r="L117" i="1" a="1"/>
  <c r="L117" i="1" s="1"/>
  <c r="L116" i="1" a="1"/>
  <c r="L116" i="1" s="1"/>
  <c r="L115" i="1" a="1"/>
  <c r="L115" i="1" s="1"/>
  <c r="L114" i="1" a="1"/>
  <c r="L114" i="1" s="1"/>
  <c r="L113" i="1" a="1"/>
  <c r="L113" i="1" s="1"/>
  <c r="L112" i="1" a="1"/>
  <c r="L112" i="1" s="1"/>
  <c r="L111" i="1" a="1"/>
  <c r="L111" i="1" s="1"/>
  <c r="L110" i="1" a="1"/>
  <c r="L110" i="1" s="1"/>
  <c r="L109" i="1" a="1"/>
  <c r="L109" i="1" s="1"/>
  <c r="L108" i="1" a="1"/>
  <c r="L108" i="1" s="1"/>
  <c r="L107" i="1" a="1"/>
  <c r="L107" i="1" s="1"/>
  <c r="L106" i="1" a="1"/>
  <c r="L106" i="1" s="1"/>
  <c r="L105" i="1" a="1"/>
  <c r="L105" i="1" s="1"/>
  <c r="L104" i="1" a="1"/>
  <c r="L104" i="1" s="1"/>
  <c r="L103" i="1" a="1"/>
  <c r="L103" i="1" s="1"/>
  <c r="L102" i="1" a="1"/>
  <c r="L102" i="1" s="1"/>
  <c r="L101" i="1" a="1"/>
  <c r="L101" i="1" s="1"/>
  <c r="L100" i="1" a="1"/>
  <c r="L100" i="1" s="1"/>
  <c r="L99" i="1" a="1"/>
  <c r="L99" i="1" s="1"/>
  <c r="L98" i="1" a="1"/>
  <c r="L98" i="1" s="1"/>
  <c r="L97" i="1" a="1"/>
  <c r="L97" i="1" s="1"/>
  <c r="L96" i="1" a="1"/>
  <c r="L96" i="1" s="1"/>
  <c r="L95" i="1" a="1"/>
  <c r="L95" i="1" s="1"/>
  <c r="L94" i="1" a="1"/>
  <c r="L94" i="1" s="1"/>
  <c r="L93" i="1" a="1"/>
  <c r="L93" i="1" s="1"/>
  <c r="L92" i="1" a="1"/>
  <c r="L92" i="1" s="1"/>
  <c r="L91" i="1" a="1"/>
  <c r="L91" i="1" s="1"/>
  <c r="L90" i="1" a="1"/>
  <c r="L90" i="1" s="1"/>
  <c r="L89" i="1" a="1"/>
  <c r="L89" i="1" s="1"/>
  <c r="L88" i="1" a="1"/>
  <c r="L88" i="1" s="1"/>
  <c r="L87" i="1" a="1"/>
  <c r="L87" i="1" s="1"/>
  <c r="L86" i="1" a="1"/>
  <c r="L86" i="1" s="1"/>
  <c r="L85" i="1" a="1"/>
  <c r="L85" i="1" s="1"/>
  <c r="L84" i="1" a="1"/>
  <c r="L84" i="1" s="1"/>
  <c r="L83" i="1" a="1"/>
  <c r="L83" i="1" s="1"/>
  <c r="L82" i="1" a="1"/>
  <c r="L82" i="1" s="1"/>
  <c r="L81" i="1" a="1"/>
  <c r="L81" i="1" s="1"/>
  <c r="L80" i="1" a="1"/>
  <c r="L80" i="1" s="1"/>
  <c r="L79" i="1" a="1"/>
  <c r="L79" i="1" s="1"/>
  <c r="L78" i="1" a="1"/>
  <c r="L78" i="1" s="1"/>
  <c r="L77" i="1" a="1"/>
  <c r="L77" i="1" s="1"/>
  <c r="L76" i="1" a="1"/>
  <c r="L76" i="1" s="1"/>
  <c r="L75" i="1" a="1"/>
  <c r="L75" i="1" s="1"/>
  <c r="L74" i="1" a="1"/>
  <c r="L74" i="1" s="1"/>
  <c r="L73" i="1" a="1"/>
  <c r="L73" i="1" s="1"/>
  <c r="L72" i="1" a="1"/>
  <c r="L72" i="1" s="1"/>
  <c r="L71" i="1" a="1"/>
  <c r="L71" i="1" s="1"/>
  <c r="L70" i="1" a="1"/>
  <c r="L70" i="1" s="1"/>
  <c r="L69" i="1" a="1"/>
  <c r="L69" i="1" s="1"/>
  <c r="L68" i="1" a="1"/>
  <c r="L68" i="1" s="1"/>
  <c r="L67" i="1" a="1"/>
  <c r="L67" i="1" s="1"/>
  <c r="L66" i="1" a="1"/>
  <c r="L66" i="1" s="1"/>
  <c r="L65" i="1" a="1"/>
  <c r="L65" i="1" s="1"/>
  <c r="L64" i="1" a="1"/>
  <c r="L64" i="1" s="1"/>
  <c r="L63" i="1" a="1"/>
  <c r="L63" i="1" s="1"/>
  <c r="L62" i="1" a="1"/>
  <c r="L62" i="1" s="1"/>
  <c r="L61" i="1" a="1"/>
  <c r="L61" i="1" s="1"/>
  <c r="L60" i="1" a="1"/>
  <c r="L60" i="1" s="1"/>
  <c r="L59" i="1" a="1"/>
  <c r="L59" i="1" s="1"/>
  <c r="L58" i="1" a="1"/>
  <c r="L58" i="1" s="1"/>
  <c r="L57" i="1" a="1"/>
  <c r="L57" i="1" s="1"/>
  <c r="L56" i="1" a="1"/>
  <c r="L56" i="1" s="1"/>
  <c r="L55" i="1" a="1"/>
  <c r="L55" i="1" s="1"/>
  <c r="L54" i="1" a="1"/>
  <c r="L54" i="1" s="1"/>
  <c r="L53" i="1" a="1"/>
  <c r="L53" i="1" s="1"/>
  <c r="L52" i="1" a="1"/>
  <c r="L52" i="1" s="1"/>
  <c r="L51" i="1" a="1"/>
  <c r="L51" i="1" s="1"/>
  <c r="L50" i="1" a="1"/>
  <c r="L50" i="1" s="1"/>
  <c r="L49" i="1" a="1"/>
  <c r="L49" i="1" s="1"/>
  <c r="L48" i="1" a="1"/>
  <c r="L48" i="1" s="1"/>
  <c r="L47" i="1" a="1"/>
  <c r="L47" i="1" s="1"/>
  <c r="L46" i="1" a="1"/>
  <c r="L46" i="1" s="1"/>
  <c r="L45" i="1" a="1"/>
  <c r="L45" i="1" s="1"/>
  <c r="L44" i="1" a="1"/>
  <c r="L44" i="1" s="1"/>
  <c r="L43" i="1" a="1"/>
  <c r="L43" i="1" s="1"/>
  <c r="L42" i="1" a="1"/>
  <c r="L42" i="1" s="1"/>
  <c r="L41" i="1" a="1"/>
  <c r="L41" i="1" s="1"/>
  <c r="L40" i="1" a="1"/>
  <c r="L40" i="1" s="1"/>
  <c r="L39" i="1" a="1"/>
  <c r="L39" i="1" s="1"/>
  <c r="L38" i="1" a="1"/>
  <c r="L38" i="1" s="1"/>
  <c r="L37" i="1" a="1"/>
  <c r="L37" i="1" s="1"/>
  <c r="L36" i="1" a="1"/>
  <c r="L36" i="1" s="1"/>
  <c r="L35" i="1" a="1"/>
  <c r="L35" i="1" s="1"/>
  <c r="L34" i="1" a="1"/>
  <c r="L34" i="1" s="1"/>
  <c r="L33" i="1" a="1"/>
  <c r="L33" i="1" s="1"/>
  <c r="L32" i="1" a="1"/>
  <c r="L32" i="1" s="1"/>
  <c r="L31" i="1" a="1"/>
  <c r="L31" i="1" s="1"/>
  <c r="L30" i="1" a="1"/>
  <c r="L30" i="1" s="1"/>
  <c r="L29" i="1" a="1"/>
  <c r="L29" i="1" s="1"/>
  <c r="L28" i="1" a="1"/>
  <c r="L28" i="1" s="1"/>
  <c r="L27" i="1" a="1"/>
  <c r="L27" i="1" s="1"/>
  <c r="L26" i="1" a="1"/>
  <c r="L26" i="1" s="1"/>
  <c r="L25" i="1" a="1"/>
  <c r="L25" i="1" s="1"/>
  <c r="L24" i="1" a="1"/>
  <c r="L24" i="1" s="1"/>
  <c r="L23" i="1" a="1"/>
  <c r="L23" i="1" s="1"/>
  <c r="L22" i="1" a="1"/>
  <c r="L22" i="1" s="1"/>
  <c r="L21" i="1" a="1"/>
  <c r="L21" i="1" s="1"/>
  <c r="L20" i="1" a="1"/>
  <c r="L20" i="1" s="1"/>
  <c r="L19" i="1" a="1"/>
  <c r="L19" i="1" s="1"/>
  <c r="L18" i="1" a="1"/>
  <c r="L18" i="1" s="1"/>
  <c r="L17" i="1" a="1"/>
  <c r="L17" i="1" s="1"/>
  <c r="L16" i="1" a="1"/>
  <c r="L16" i="1" s="1"/>
  <c r="L15" i="1" a="1"/>
  <c r="L15" i="1" s="1"/>
  <c r="L14" i="1" a="1"/>
  <c r="L14" i="1" s="1"/>
  <c r="L13" i="1" a="1"/>
  <c r="L13" i="1" s="1"/>
  <c r="L12" i="1" a="1"/>
  <c r="L12" i="1" s="1"/>
  <c r="L11" i="1" a="1"/>
  <c r="L11" i="1" s="1"/>
  <c r="L503" i="1" a="1"/>
  <c r="L503" i="1" s="1"/>
  <c r="L507" i="4" l="1"/>
  <c r="L506" i="4"/>
  <c r="L505" i="4"/>
  <c r="L504" i="4"/>
  <c r="L503" i="4"/>
  <c r="L502" i="4"/>
  <c r="L501" i="4"/>
  <c r="L500" i="4"/>
  <c r="L499" i="4"/>
  <c r="L498" i="4"/>
  <c r="L497" i="4"/>
  <c r="L496" i="4"/>
  <c r="L495" i="4"/>
  <c r="L494" i="4"/>
  <c r="L493" i="4"/>
  <c r="L492" i="4"/>
  <c r="L491" i="4"/>
  <c r="L490" i="4"/>
  <c r="L489" i="4"/>
  <c r="L488" i="4"/>
  <c r="L487" i="4"/>
  <c r="L486" i="4"/>
  <c r="L485" i="4"/>
  <c r="L484" i="4"/>
  <c r="L483" i="4"/>
  <c r="L482" i="4"/>
  <c r="L481" i="4"/>
  <c r="L480" i="4"/>
  <c r="L479" i="4"/>
  <c r="L478" i="4"/>
  <c r="L477" i="4"/>
  <c r="L476" i="4"/>
  <c r="L475" i="4"/>
  <c r="L474" i="4"/>
  <c r="L473" i="4"/>
  <c r="L472" i="4"/>
  <c r="L471" i="4"/>
  <c r="L470" i="4"/>
  <c r="L469" i="4"/>
  <c r="L468" i="4"/>
  <c r="L467" i="4"/>
  <c r="L466" i="4"/>
  <c r="L465" i="4"/>
  <c r="L464" i="4"/>
  <c r="L463" i="4"/>
  <c r="L462" i="4"/>
  <c r="L461" i="4"/>
  <c r="L460" i="4"/>
  <c r="L459" i="4"/>
  <c r="L458" i="4"/>
  <c r="L457" i="4"/>
  <c r="L456" i="4"/>
  <c r="L455" i="4"/>
  <c r="L454" i="4"/>
  <c r="L453" i="4"/>
  <c r="L452" i="4"/>
  <c r="L451" i="4"/>
  <c r="L450" i="4"/>
  <c r="L449" i="4"/>
  <c r="L448" i="4"/>
  <c r="L447" i="4"/>
  <c r="L446" i="4"/>
  <c r="L445" i="4"/>
  <c r="L444" i="4"/>
  <c r="L443" i="4"/>
  <c r="L442" i="4"/>
  <c r="L441" i="4"/>
  <c r="L440" i="4"/>
  <c r="L439" i="4"/>
  <c r="L438" i="4"/>
  <c r="L437" i="4"/>
  <c r="L436" i="4"/>
  <c r="L435" i="4"/>
  <c r="L434" i="4"/>
  <c r="L433" i="4"/>
  <c r="L432" i="4"/>
  <c r="L431" i="4"/>
  <c r="L430" i="4"/>
  <c r="L429" i="4"/>
  <c r="L428" i="4"/>
  <c r="L427" i="4"/>
  <c r="L426" i="4"/>
  <c r="L425" i="4"/>
  <c r="L424" i="4"/>
  <c r="L423" i="4"/>
  <c r="L422" i="4"/>
  <c r="L421" i="4"/>
  <c r="L420" i="4"/>
  <c r="L419" i="4"/>
  <c r="L418" i="4"/>
  <c r="L417" i="4"/>
  <c r="L416" i="4"/>
  <c r="L415" i="4"/>
  <c r="L414" i="4"/>
  <c r="L413" i="4"/>
  <c r="L412" i="4"/>
  <c r="L411" i="4"/>
  <c r="L410" i="4"/>
  <c r="L409" i="4"/>
  <c r="L408" i="4"/>
  <c r="L407" i="4"/>
  <c r="L406" i="4"/>
  <c r="L405" i="4"/>
  <c r="L404" i="4"/>
  <c r="L403" i="4"/>
  <c r="L402" i="4"/>
  <c r="L401" i="4"/>
  <c r="L400" i="4"/>
  <c r="L399" i="4"/>
  <c r="L398" i="4"/>
  <c r="L397" i="4"/>
  <c r="L396" i="4"/>
  <c r="L395" i="4"/>
  <c r="L394" i="4"/>
  <c r="L393" i="4"/>
  <c r="L392" i="4"/>
  <c r="L391" i="4"/>
  <c r="L390" i="4"/>
  <c r="L389" i="4"/>
  <c r="L388" i="4"/>
  <c r="L387" i="4"/>
  <c r="L386" i="4"/>
  <c r="L385" i="4"/>
  <c r="L384" i="4"/>
  <c r="L383" i="4"/>
  <c r="L382" i="4"/>
  <c r="L381" i="4"/>
  <c r="L380" i="4"/>
  <c r="L379" i="4"/>
  <c r="L378" i="4"/>
  <c r="L377" i="4"/>
  <c r="L376" i="4"/>
  <c r="L375" i="4"/>
  <c r="L374" i="4"/>
  <c r="L373" i="4"/>
  <c r="L372" i="4"/>
  <c r="L371" i="4"/>
  <c r="L370" i="4"/>
  <c r="L369" i="4"/>
  <c r="L368" i="4"/>
  <c r="L367" i="4"/>
  <c r="L366" i="4"/>
  <c r="L365" i="4"/>
  <c r="L364" i="4"/>
  <c r="L363" i="4"/>
  <c r="L362" i="4"/>
  <c r="L361" i="4"/>
  <c r="L360" i="4"/>
  <c r="L359" i="4"/>
  <c r="L358" i="4"/>
  <c r="L357" i="4"/>
  <c r="L356" i="4"/>
  <c r="L355" i="4"/>
  <c r="L354" i="4"/>
  <c r="L353" i="4"/>
  <c r="L352" i="4"/>
  <c r="L351" i="4"/>
  <c r="L350" i="4"/>
  <c r="L349" i="4"/>
  <c r="L348" i="4"/>
  <c r="L347" i="4"/>
  <c r="L346" i="4"/>
  <c r="L345" i="4"/>
  <c r="L344" i="4"/>
  <c r="L343" i="4"/>
  <c r="L342" i="4"/>
  <c r="L341" i="4"/>
  <c r="L340" i="4"/>
  <c r="L339" i="4"/>
  <c r="L338" i="4"/>
  <c r="L337" i="4"/>
  <c r="L336" i="4"/>
  <c r="L335" i="4"/>
  <c r="L334" i="4"/>
  <c r="L333" i="4"/>
  <c r="L332" i="4"/>
  <c r="L331" i="4"/>
  <c r="L330" i="4"/>
  <c r="L329" i="4"/>
  <c r="L328" i="4"/>
  <c r="L327" i="4"/>
  <c r="L326" i="4"/>
  <c r="L325" i="4"/>
  <c r="L324" i="4"/>
  <c r="L323" i="4"/>
  <c r="L322" i="4"/>
  <c r="L321" i="4"/>
  <c r="L320" i="4"/>
  <c r="L319" i="4"/>
  <c r="L318" i="4"/>
  <c r="L317" i="4"/>
  <c r="L316" i="4"/>
  <c r="L315" i="4"/>
  <c r="L314" i="4"/>
  <c r="L313" i="4"/>
  <c r="L312" i="4"/>
  <c r="L311" i="4"/>
  <c r="L310" i="4"/>
  <c r="L309" i="4"/>
  <c r="L308" i="4"/>
  <c r="L307" i="4"/>
  <c r="L306" i="4"/>
  <c r="L305" i="4"/>
  <c r="L304" i="4"/>
  <c r="L303" i="4"/>
  <c r="L302" i="4"/>
  <c r="L301" i="4"/>
  <c r="L300" i="4"/>
  <c r="L299" i="4"/>
  <c r="L298" i="4"/>
  <c r="L297" i="4"/>
  <c r="L296" i="4"/>
  <c r="L295" i="4"/>
  <c r="L294" i="4"/>
  <c r="L293" i="4"/>
  <c r="L292" i="4"/>
  <c r="L291" i="4"/>
  <c r="L290" i="4"/>
  <c r="L289" i="4"/>
  <c r="L288" i="4"/>
  <c r="L287" i="4"/>
  <c r="L286" i="4"/>
  <c r="L285" i="4"/>
  <c r="L284" i="4"/>
  <c r="L283" i="4"/>
  <c r="L282" i="4"/>
  <c r="L281" i="4"/>
  <c r="L280" i="4"/>
  <c r="L279" i="4"/>
  <c r="L278" i="4"/>
  <c r="L277" i="4"/>
  <c r="L276" i="4"/>
  <c r="L275" i="4"/>
  <c r="L274" i="4"/>
  <c r="L273" i="4"/>
  <c r="L272" i="4"/>
  <c r="L271" i="4"/>
  <c r="L270" i="4"/>
  <c r="L269" i="4"/>
  <c r="L268" i="4"/>
  <c r="L267" i="4"/>
  <c r="L266" i="4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L202" i="4"/>
  <c r="L201" i="4"/>
  <c r="L200" i="4"/>
  <c r="L199" i="4"/>
  <c r="L198" i="4"/>
  <c r="L197" i="4"/>
  <c r="L196" i="4"/>
  <c r="L195" i="4"/>
  <c r="L194" i="4"/>
  <c r="L193" i="4"/>
  <c r="L192" i="4"/>
  <c r="L191" i="4"/>
  <c r="L190" i="4"/>
  <c r="L189" i="4"/>
  <c r="L188" i="4"/>
  <c r="L187" i="4"/>
  <c r="L186" i="4"/>
  <c r="L185" i="4"/>
  <c r="L184" i="4"/>
  <c r="L183" i="4"/>
  <c r="L182" i="4"/>
  <c r="L181" i="4"/>
  <c r="L180" i="4"/>
  <c r="L179" i="4"/>
  <c r="L178" i="4"/>
  <c r="L177" i="4"/>
  <c r="L176" i="4"/>
  <c r="L175" i="4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161" i="4"/>
  <c r="L160" i="4"/>
  <c r="L159" i="4"/>
  <c r="L158" i="4"/>
  <c r="L157" i="4"/>
  <c r="L156" i="4"/>
  <c r="L155" i="4"/>
  <c r="L154" i="4"/>
  <c r="L153" i="4"/>
  <c r="L152" i="4"/>
  <c r="L151" i="4"/>
  <c r="L150" i="4"/>
  <c r="L149" i="4"/>
  <c r="L148" i="4"/>
  <c r="L147" i="4"/>
  <c r="L146" i="4"/>
  <c r="L145" i="4"/>
  <c r="L144" i="4"/>
  <c r="L143" i="4"/>
  <c r="L142" i="4"/>
  <c r="L141" i="4"/>
  <c r="L140" i="4"/>
  <c r="L139" i="4"/>
  <c r="L138" i="4"/>
  <c r="L137" i="4"/>
  <c r="L136" i="4"/>
  <c r="L135" i="4"/>
  <c r="L134" i="4"/>
  <c r="L133" i="4"/>
  <c r="L132" i="4"/>
  <c r="L131" i="4"/>
  <c r="L130" i="4"/>
  <c r="L129" i="4"/>
  <c r="L128" i="4"/>
  <c r="L127" i="4"/>
  <c r="L126" i="4"/>
  <c r="L125" i="4"/>
  <c r="L124" i="4"/>
  <c r="L123" i="4"/>
  <c r="L122" i="4"/>
  <c r="L121" i="4"/>
  <c r="L120" i="4"/>
  <c r="L119" i="4"/>
  <c r="L118" i="4"/>
  <c r="L117" i="4"/>
  <c r="L116" i="4"/>
  <c r="L115" i="4"/>
  <c r="L114" i="4"/>
  <c r="L113" i="4"/>
  <c r="L112" i="4"/>
  <c r="L111" i="4"/>
  <c r="L110" i="4"/>
  <c r="L109" i="4"/>
  <c r="L108" i="4"/>
  <c r="L107" i="4"/>
  <c r="L106" i="4"/>
  <c r="L105" i="4"/>
  <c r="L104" i="4"/>
  <c r="L103" i="4"/>
  <c r="L102" i="4"/>
  <c r="L101" i="4"/>
  <c r="L100" i="4"/>
  <c r="L99" i="4"/>
  <c r="L98" i="4"/>
  <c r="L97" i="4"/>
  <c r="L96" i="4"/>
  <c r="L95" i="4"/>
  <c r="L94" i="4"/>
  <c r="L93" i="4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L3" i="4"/>
  <c r="K507" i="4"/>
  <c r="K506" i="4"/>
  <c r="K505" i="4"/>
  <c r="K504" i="4"/>
  <c r="K503" i="4"/>
  <c r="K502" i="4"/>
  <c r="K501" i="4"/>
  <c r="K500" i="4"/>
  <c r="K499" i="4"/>
  <c r="K498" i="4"/>
  <c r="K497" i="4"/>
  <c r="K496" i="4"/>
  <c r="K495" i="4"/>
  <c r="K494" i="4"/>
  <c r="K493" i="4"/>
  <c r="K492" i="4"/>
  <c r="K491" i="4"/>
  <c r="K490" i="4"/>
  <c r="K489" i="4"/>
  <c r="K488" i="4"/>
  <c r="K487" i="4"/>
  <c r="K486" i="4"/>
  <c r="K485" i="4"/>
  <c r="K484" i="4"/>
  <c r="K483" i="4"/>
  <c r="K482" i="4"/>
  <c r="K481" i="4"/>
  <c r="K480" i="4"/>
  <c r="K479" i="4"/>
  <c r="K478" i="4"/>
  <c r="K477" i="4"/>
  <c r="K476" i="4"/>
  <c r="K475" i="4"/>
  <c r="K474" i="4"/>
  <c r="K473" i="4"/>
  <c r="K472" i="4"/>
  <c r="K471" i="4"/>
  <c r="K470" i="4"/>
  <c r="K469" i="4"/>
  <c r="K468" i="4"/>
  <c r="K467" i="4"/>
  <c r="K466" i="4"/>
  <c r="K465" i="4"/>
  <c r="K464" i="4"/>
  <c r="K463" i="4"/>
  <c r="K462" i="4"/>
  <c r="K461" i="4"/>
  <c r="K460" i="4"/>
  <c r="K459" i="4"/>
  <c r="K458" i="4"/>
  <c r="K457" i="4"/>
  <c r="K456" i="4"/>
  <c r="K455" i="4"/>
  <c r="K454" i="4"/>
  <c r="K453" i="4"/>
  <c r="K452" i="4"/>
  <c r="K451" i="4"/>
  <c r="K450" i="4"/>
  <c r="K449" i="4"/>
  <c r="K448" i="4"/>
  <c r="K447" i="4"/>
  <c r="K446" i="4"/>
  <c r="K445" i="4"/>
  <c r="K444" i="4"/>
  <c r="K443" i="4"/>
  <c r="K442" i="4"/>
  <c r="K441" i="4"/>
  <c r="K440" i="4"/>
  <c r="K439" i="4"/>
  <c r="K438" i="4"/>
  <c r="K437" i="4"/>
  <c r="K436" i="4"/>
  <c r="K435" i="4"/>
  <c r="K434" i="4"/>
  <c r="K433" i="4"/>
  <c r="K432" i="4"/>
  <c r="K431" i="4"/>
  <c r="K430" i="4"/>
  <c r="K429" i="4"/>
  <c r="K428" i="4"/>
  <c r="K427" i="4"/>
  <c r="K426" i="4"/>
  <c r="K425" i="4"/>
  <c r="K424" i="4"/>
  <c r="K423" i="4"/>
  <c r="K422" i="4"/>
  <c r="K421" i="4"/>
  <c r="K420" i="4"/>
  <c r="K419" i="4"/>
  <c r="K418" i="4"/>
  <c r="K417" i="4"/>
  <c r="K416" i="4"/>
  <c r="K415" i="4"/>
  <c r="K414" i="4"/>
  <c r="K413" i="4"/>
  <c r="K412" i="4"/>
  <c r="K411" i="4"/>
  <c r="K410" i="4"/>
  <c r="K409" i="4"/>
  <c r="K408" i="4"/>
  <c r="K407" i="4"/>
  <c r="K406" i="4"/>
  <c r="K405" i="4"/>
  <c r="K404" i="4"/>
  <c r="K403" i="4"/>
  <c r="K402" i="4"/>
  <c r="K401" i="4"/>
  <c r="K400" i="4"/>
  <c r="K399" i="4"/>
  <c r="K398" i="4"/>
  <c r="K397" i="4"/>
  <c r="K396" i="4"/>
  <c r="K395" i="4"/>
  <c r="K394" i="4"/>
  <c r="K393" i="4"/>
  <c r="K392" i="4"/>
  <c r="K391" i="4"/>
  <c r="K390" i="4"/>
  <c r="K389" i="4"/>
  <c r="K388" i="4"/>
  <c r="K387" i="4"/>
  <c r="K386" i="4"/>
  <c r="K385" i="4"/>
  <c r="K384" i="4"/>
  <c r="K383" i="4"/>
  <c r="K382" i="4"/>
  <c r="K381" i="4"/>
  <c r="K380" i="4"/>
  <c r="K379" i="4"/>
  <c r="K378" i="4"/>
  <c r="K377" i="4"/>
  <c r="K376" i="4"/>
  <c r="K375" i="4"/>
  <c r="K374" i="4"/>
  <c r="K373" i="4"/>
  <c r="K372" i="4"/>
  <c r="K371" i="4"/>
  <c r="K370" i="4"/>
  <c r="K369" i="4"/>
  <c r="K368" i="4"/>
  <c r="K367" i="4"/>
  <c r="K366" i="4"/>
  <c r="K365" i="4"/>
  <c r="K364" i="4"/>
  <c r="K363" i="4"/>
  <c r="K362" i="4"/>
  <c r="K361" i="4"/>
  <c r="K360" i="4"/>
  <c r="K359" i="4"/>
  <c r="K358" i="4"/>
  <c r="K357" i="4"/>
  <c r="K356" i="4"/>
  <c r="K355" i="4"/>
  <c r="K354" i="4"/>
  <c r="K353" i="4"/>
  <c r="K352" i="4"/>
  <c r="K351" i="4"/>
  <c r="K350" i="4"/>
  <c r="K349" i="4"/>
  <c r="K348" i="4"/>
  <c r="K347" i="4"/>
  <c r="K346" i="4"/>
  <c r="K345" i="4"/>
  <c r="K344" i="4"/>
  <c r="K343" i="4"/>
  <c r="K342" i="4"/>
  <c r="K341" i="4"/>
  <c r="K340" i="4"/>
  <c r="K339" i="4"/>
  <c r="K338" i="4"/>
  <c r="K337" i="4"/>
  <c r="K336" i="4"/>
  <c r="K335" i="4"/>
  <c r="K334" i="4"/>
  <c r="K333" i="4"/>
  <c r="K332" i="4"/>
  <c r="K331" i="4"/>
  <c r="K330" i="4"/>
  <c r="K329" i="4"/>
  <c r="K328" i="4"/>
  <c r="K327" i="4"/>
  <c r="K326" i="4"/>
  <c r="K325" i="4"/>
  <c r="K324" i="4"/>
  <c r="K323" i="4"/>
  <c r="K322" i="4"/>
  <c r="K321" i="4"/>
  <c r="K320" i="4"/>
  <c r="K319" i="4"/>
  <c r="K318" i="4"/>
  <c r="K317" i="4"/>
  <c r="K316" i="4"/>
  <c r="K315" i="4"/>
  <c r="K314" i="4"/>
  <c r="K313" i="4"/>
  <c r="K312" i="4"/>
  <c r="K311" i="4"/>
  <c r="K310" i="4"/>
  <c r="K309" i="4"/>
  <c r="K308" i="4"/>
  <c r="K307" i="4"/>
  <c r="K306" i="4"/>
  <c r="K305" i="4"/>
  <c r="K304" i="4"/>
  <c r="K303" i="4"/>
  <c r="K302" i="4"/>
  <c r="K301" i="4"/>
  <c r="K300" i="4"/>
  <c r="K299" i="4"/>
  <c r="K298" i="4"/>
  <c r="K297" i="4"/>
  <c r="K296" i="4"/>
  <c r="K295" i="4"/>
  <c r="K294" i="4"/>
  <c r="K293" i="4"/>
  <c r="K292" i="4"/>
  <c r="K291" i="4"/>
  <c r="K290" i="4"/>
  <c r="K289" i="4"/>
  <c r="K288" i="4"/>
  <c r="K287" i="4"/>
  <c r="K286" i="4"/>
  <c r="K285" i="4"/>
  <c r="K284" i="4"/>
  <c r="K283" i="4"/>
  <c r="K282" i="4"/>
  <c r="K281" i="4"/>
  <c r="K280" i="4"/>
  <c r="K279" i="4"/>
  <c r="K278" i="4"/>
  <c r="K277" i="4"/>
  <c r="K276" i="4"/>
  <c r="K275" i="4"/>
  <c r="K274" i="4"/>
  <c r="K273" i="4"/>
  <c r="K272" i="4"/>
  <c r="K271" i="4"/>
  <c r="K270" i="4"/>
  <c r="K269" i="4"/>
  <c r="K268" i="4"/>
  <c r="K267" i="4"/>
  <c r="K266" i="4"/>
  <c r="K265" i="4"/>
  <c r="K264" i="4"/>
  <c r="K263" i="4"/>
  <c r="K262" i="4"/>
  <c r="K261" i="4"/>
  <c r="K260" i="4"/>
  <c r="K259" i="4"/>
  <c r="K258" i="4"/>
  <c r="K257" i="4"/>
  <c r="K256" i="4"/>
  <c r="K255" i="4"/>
  <c r="K254" i="4"/>
  <c r="K253" i="4"/>
  <c r="K252" i="4"/>
  <c r="K251" i="4"/>
  <c r="K250" i="4"/>
  <c r="K249" i="4"/>
  <c r="K248" i="4"/>
  <c r="K247" i="4"/>
  <c r="K246" i="4"/>
  <c r="K245" i="4"/>
  <c r="K244" i="4"/>
  <c r="K243" i="4"/>
  <c r="K242" i="4"/>
  <c r="K241" i="4"/>
  <c r="K240" i="4"/>
  <c r="K239" i="4"/>
  <c r="K238" i="4"/>
  <c r="K237" i="4"/>
  <c r="K236" i="4"/>
  <c r="K235" i="4"/>
  <c r="K234" i="4"/>
  <c r="K233" i="4"/>
  <c r="K232" i="4"/>
  <c r="K231" i="4"/>
  <c r="K230" i="4"/>
  <c r="K229" i="4"/>
  <c r="K228" i="4"/>
  <c r="K227" i="4"/>
  <c r="K226" i="4"/>
  <c r="K225" i="4"/>
  <c r="K224" i="4"/>
  <c r="K223" i="4"/>
  <c r="K222" i="4"/>
  <c r="K221" i="4"/>
  <c r="K220" i="4"/>
  <c r="K219" i="4"/>
  <c r="K218" i="4"/>
  <c r="K217" i="4"/>
  <c r="K216" i="4"/>
  <c r="K215" i="4"/>
  <c r="K214" i="4"/>
  <c r="K213" i="4"/>
  <c r="K212" i="4"/>
  <c r="K211" i="4"/>
  <c r="K210" i="4"/>
  <c r="K209" i="4"/>
  <c r="K208" i="4"/>
  <c r="K207" i="4"/>
  <c r="K206" i="4"/>
  <c r="K205" i="4"/>
  <c r="K204" i="4"/>
  <c r="K203" i="4"/>
  <c r="K202" i="4"/>
  <c r="K201" i="4"/>
  <c r="K200" i="4"/>
  <c r="K199" i="4"/>
  <c r="K198" i="4"/>
  <c r="K197" i="4"/>
  <c r="K196" i="4"/>
  <c r="K195" i="4"/>
  <c r="K194" i="4"/>
  <c r="K193" i="4"/>
  <c r="K192" i="4"/>
  <c r="K191" i="4"/>
  <c r="K190" i="4"/>
  <c r="K189" i="4"/>
  <c r="K188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I507" i="4"/>
  <c r="H507" i="4"/>
  <c r="I506" i="4"/>
  <c r="H506" i="4"/>
  <c r="I505" i="4"/>
  <c r="H505" i="4"/>
  <c r="I504" i="4"/>
  <c r="H504" i="4"/>
  <c r="I503" i="4"/>
  <c r="H503" i="4"/>
  <c r="I502" i="4"/>
  <c r="H502" i="4"/>
  <c r="I501" i="4"/>
  <c r="H501" i="4"/>
  <c r="I500" i="4"/>
  <c r="H500" i="4"/>
  <c r="I499" i="4"/>
  <c r="H499" i="4"/>
  <c r="I498" i="4"/>
  <c r="H498" i="4"/>
  <c r="I497" i="4"/>
  <c r="H497" i="4"/>
  <c r="I496" i="4"/>
  <c r="H496" i="4"/>
  <c r="I495" i="4"/>
  <c r="H495" i="4"/>
  <c r="I494" i="4"/>
  <c r="H494" i="4"/>
  <c r="I493" i="4"/>
  <c r="H493" i="4"/>
  <c r="I492" i="4"/>
  <c r="H492" i="4"/>
  <c r="I491" i="4"/>
  <c r="H491" i="4"/>
  <c r="I490" i="4"/>
  <c r="H490" i="4"/>
  <c r="I489" i="4"/>
  <c r="H489" i="4"/>
  <c r="I488" i="4"/>
  <c r="H488" i="4"/>
  <c r="I487" i="4"/>
  <c r="H487" i="4"/>
  <c r="I486" i="4"/>
  <c r="H486" i="4"/>
  <c r="I485" i="4"/>
  <c r="H485" i="4"/>
  <c r="I484" i="4"/>
  <c r="H484" i="4"/>
  <c r="I483" i="4"/>
  <c r="H483" i="4"/>
  <c r="I482" i="4"/>
  <c r="H482" i="4"/>
  <c r="I481" i="4"/>
  <c r="H481" i="4"/>
  <c r="I480" i="4"/>
  <c r="H480" i="4"/>
  <c r="I479" i="4"/>
  <c r="H479" i="4"/>
  <c r="I478" i="4"/>
  <c r="H478" i="4"/>
  <c r="I477" i="4"/>
  <c r="H477" i="4"/>
  <c r="I476" i="4"/>
  <c r="H476" i="4"/>
  <c r="I475" i="4"/>
  <c r="H475" i="4"/>
  <c r="I474" i="4"/>
  <c r="H474" i="4"/>
  <c r="I473" i="4"/>
  <c r="H473" i="4"/>
  <c r="I472" i="4"/>
  <c r="H472" i="4"/>
  <c r="I471" i="4"/>
  <c r="H471" i="4"/>
  <c r="I470" i="4"/>
  <c r="H470" i="4"/>
  <c r="I469" i="4"/>
  <c r="H469" i="4"/>
  <c r="I468" i="4"/>
  <c r="H468" i="4"/>
  <c r="I467" i="4"/>
  <c r="H467" i="4"/>
  <c r="I466" i="4"/>
  <c r="H466" i="4"/>
  <c r="I465" i="4"/>
  <c r="H465" i="4"/>
  <c r="I464" i="4"/>
  <c r="H464" i="4"/>
  <c r="I463" i="4"/>
  <c r="H463" i="4"/>
  <c r="I462" i="4"/>
  <c r="H462" i="4"/>
  <c r="I461" i="4"/>
  <c r="H461" i="4"/>
  <c r="I460" i="4"/>
  <c r="H460" i="4"/>
  <c r="I459" i="4"/>
  <c r="H459" i="4"/>
  <c r="I458" i="4"/>
  <c r="H458" i="4"/>
  <c r="I457" i="4"/>
  <c r="H457" i="4"/>
  <c r="I456" i="4"/>
  <c r="H456" i="4"/>
  <c r="I455" i="4"/>
  <c r="H455" i="4"/>
  <c r="I454" i="4"/>
  <c r="H454" i="4"/>
  <c r="I453" i="4"/>
  <c r="H453" i="4"/>
  <c r="I452" i="4"/>
  <c r="H452" i="4"/>
  <c r="I451" i="4"/>
  <c r="H451" i="4"/>
  <c r="I450" i="4"/>
  <c r="H450" i="4"/>
  <c r="I449" i="4"/>
  <c r="H449" i="4"/>
  <c r="I448" i="4"/>
  <c r="H448" i="4"/>
  <c r="I447" i="4"/>
  <c r="H447" i="4"/>
  <c r="I446" i="4"/>
  <c r="H446" i="4"/>
  <c r="I445" i="4"/>
  <c r="H445" i="4"/>
  <c r="I444" i="4"/>
  <c r="H444" i="4"/>
  <c r="I443" i="4"/>
  <c r="H443" i="4"/>
  <c r="I442" i="4"/>
  <c r="H442" i="4"/>
  <c r="I441" i="4"/>
  <c r="H441" i="4"/>
  <c r="I440" i="4"/>
  <c r="H440" i="4"/>
  <c r="I439" i="4"/>
  <c r="H439" i="4"/>
  <c r="I438" i="4"/>
  <c r="H438" i="4"/>
  <c r="I437" i="4"/>
  <c r="H437" i="4"/>
  <c r="I436" i="4"/>
  <c r="H436" i="4"/>
  <c r="I435" i="4"/>
  <c r="H435" i="4"/>
  <c r="I434" i="4"/>
  <c r="H434" i="4"/>
  <c r="I433" i="4"/>
  <c r="H433" i="4"/>
  <c r="I432" i="4"/>
  <c r="H432" i="4"/>
  <c r="I431" i="4"/>
  <c r="H431" i="4"/>
  <c r="I430" i="4"/>
  <c r="H430" i="4"/>
  <c r="I429" i="4"/>
  <c r="H429" i="4"/>
  <c r="I428" i="4"/>
  <c r="H428" i="4"/>
  <c r="I427" i="4"/>
  <c r="H427" i="4"/>
  <c r="I426" i="4"/>
  <c r="H426" i="4"/>
  <c r="I425" i="4"/>
  <c r="H425" i="4"/>
  <c r="I424" i="4"/>
  <c r="H424" i="4"/>
  <c r="I423" i="4"/>
  <c r="H423" i="4"/>
  <c r="I422" i="4"/>
  <c r="H422" i="4"/>
  <c r="I421" i="4"/>
  <c r="H421" i="4"/>
  <c r="I420" i="4"/>
  <c r="H420" i="4"/>
  <c r="I419" i="4"/>
  <c r="H419" i="4"/>
  <c r="I418" i="4"/>
  <c r="H418" i="4"/>
  <c r="I417" i="4"/>
  <c r="H417" i="4"/>
  <c r="I416" i="4"/>
  <c r="H416" i="4"/>
  <c r="I415" i="4"/>
  <c r="H415" i="4"/>
  <c r="I414" i="4"/>
  <c r="H414" i="4"/>
  <c r="I413" i="4"/>
  <c r="H413" i="4"/>
  <c r="I412" i="4"/>
  <c r="H412" i="4"/>
  <c r="I411" i="4"/>
  <c r="H411" i="4"/>
  <c r="I410" i="4"/>
  <c r="H410" i="4"/>
  <c r="I409" i="4"/>
  <c r="H409" i="4"/>
  <c r="I408" i="4"/>
  <c r="H408" i="4"/>
  <c r="I407" i="4"/>
  <c r="H407" i="4"/>
  <c r="I406" i="4"/>
  <c r="H406" i="4"/>
  <c r="I405" i="4"/>
  <c r="H405" i="4"/>
  <c r="I404" i="4"/>
  <c r="H404" i="4"/>
  <c r="I403" i="4"/>
  <c r="H403" i="4"/>
  <c r="I402" i="4"/>
  <c r="H402" i="4"/>
  <c r="I401" i="4"/>
  <c r="H401" i="4"/>
  <c r="I400" i="4"/>
  <c r="H400" i="4"/>
  <c r="I399" i="4"/>
  <c r="H399" i="4"/>
  <c r="I398" i="4"/>
  <c r="H398" i="4"/>
  <c r="I397" i="4"/>
  <c r="H397" i="4"/>
  <c r="I396" i="4"/>
  <c r="H396" i="4"/>
  <c r="I395" i="4"/>
  <c r="H395" i="4"/>
  <c r="I394" i="4"/>
  <c r="H394" i="4"/>
  <c r="I393" i="4"/>
  <c r="H393" i="4"/>
  <c r="I392" i="4"/>
  <c r="H392" i="4"/>
  <c r="I391" i="4"/>
  <c r="H391" i="4"/>
  <c r="I390" i="4"/>
  <c r="H390" i="4"/>
  <c r="I389" i="4"/>
  <c r="H389" i="4"/>
  <c r="I388" i="4"/>
  <c r="H388" i="4"/>
  <c r="I387" i="4"/>
  <c r="H387" i="4"/>
  <c r="I386" i="4"/>
  <c r="H386" i="4"/>
  <c r="I385" i="4"/>
  <c r="H385" i="4"/>
  <c r="I384" i="4"/>
  <c r="H384" i="4"/>
  <c r="I383" i="4"/>
  <c r="H383" i="4"/>
  <c r="I382" i="4"/>
  <c r="H382" i="4"/>
  <c r="I381" i="4"/>
  <c r="H381" i="4"/>
  <c r="I380" i="4"/>
  <c r="H380" i="4"/>
  <c r="I379" i="4"/>
  <c r="H379" i="4"/>
  <c r="I378" i="4"/>
  <c r="H378" i="4"/>
  <c r="I377" i="4"/>
  <c r="H377" i="4"/>
  <c r="I376" i="4"/>
  <c r="H376" i="4"/>
  <c r="I375" i="4"/>
  <c r="H375" i="4"/>
  <c r="I374" i="4"/>
  <c r="H374" i="4"/>
  <c r="I373" i="4"/>
  <c r="H373" i="4"/>
  <c r="I372" i="4"/>
  <c r="H372" i="4"/>
  <c r="I371" i="4"/>
  <c r="H371" i="4"/>
  <c r="I370" i="4"/>
  <c r="H370" i="4"/>
  <c r="I369" i="4"/>
  <c r="H369" i="4"/>
  <c r="I368" i="4"/>
  <c r="H368" i="4"/>
  <c r="I367" i="4"/>
  <c r="H367" i="4"/>
  <c r="I366" i="4"/>
  <c r="H366" i="4"/>
  <c r="I365" i="4"/>
  <c r="H365" i="4"/>
  <c r="I364" i="4"/>
  <c r="H364" i="4"/>
  <c r="I363" i="4"/>
  <c r="H363" i="4"/>
  <c r="I362" i="4"/>
  <c r="H362" i="4"/>
  <c r="I361" i="4"/>
  <c r="H361" i="4"/>
  <c r="I360" i="4"/>
  <c r="H360" i="4"/>
  <c r="I359" i="4"/>
  <c r="H359" i="4"/>
  <c r="I358" i="4"/>
  <c r="H358" i="4"/>
  <c r="I357" i="4"/>
  <c r="H357" i="4"/>
  <c r="I356" i="4"/>
  <c r="H356" i="4"/>
  <c r="I355" i="4"/>
  <c r="H355" i="4"/>
  <c r="I354" i="4"/>
  <c r="H354" i="4"/>
  <c r="I353" i="4"/>
  <c r="H353" i="4"/>
  <c r="I352" i="4"/>
  <c r="H352" i="4"/>
  <c r="I351" i="4"/>
  <c r="H351" i="4"/>
  <c r="I350" i="4"/>
  <c r="H350" i="4"/>
  <c r="I349" i="4"/>
  <c r="H349" i="4"/>
  <c r="I348" i="4"/>
  <c r="H348" i="4"/>
  <c r="I347" i="4"/>
  <c r="H347" i="4"/>
  <c r="I346" i="4"/>
  <c r="H346" i="4"/>
  <c r="I345" i="4"/>
  <c r="H345" i="4"/>
  <c r="I344" i="4"/>
  <c r="H344" i="4"/>
  <c r="I343" i="4"/>
  <c r="H343" i="4"/>
  <c r="I342" i="4"/>
  <c r="H342" i="4"/>
  <c r="I341" i="4"/>
  <c r="H341" i="4"/>
  <c r="I340" i="4"/>
  <c r="H340" i="4"/>
  <c r="I339" i="4"/>
  <c r="H339" i="4"/>
  <c r="I338" i="4"/>
  <c r="H338" i="4"/>
  <c r="I337" i="4"/>
  <c r="H337" i="4"/>
  <c r="I336" i="4"/>
  <c r="H336" i="4"/>
  <c r="I335" i="4"/>
  <c r="H335" i="4"/>
  <c r="I334" i="4"/>
  <c r="H334" i="4"/>
  <c r="I333" i="4"/>
  <c r="H333" i="4"/>
  <c r="I332" i="4"/>
  <c r="H332" i="4"/>
  <c r="I331" i="4"/>
  <c r="H331" i="4"/>
  <c r="I330" i="4"/>
  <c r="H330" i="4"/>
  <c r="I329" i="4"/>
  <c r="H329" i="4"/>
  <c r="I328" i="4"/>
  <c r="H328" i="4"/>
  <c r="I327" i="4"/>
  <c r="H327" i="4"/>
  <c r="I326" i="4"/>
  <c r="H326" i="4"/>
  <c r="I325" i="4"/>
  <c r="H325" i="4"/>
  <c r="I324" i="4"/>
  <c r="H324" i="4"/>
  <c r="I323" i="4"/>
  <c r="H323" i="4"/>
  <c r="I322" i="4"/>
  <c r="H322" i="4"/>
  <c r="I321" i="4"/>
  <c r="H321" i="4"/>
  <c r="I320" i="4"/>
  <c r="H320" i="4"/>
  <c r="I319" i="4"/>
  <c r="H319" i="4"/>
  <c r="I318" i="4"/>
  <c r="H318" i="4"/>
  <c r="I317" i="4"/>
  <c r="H317" i="4"/>
  <c r="I316" i="4"/>
  <c r="H316" i="4"/>
  <c r="I315" i="4"/>
  <c r="H315" i="4"/>
  <c r="I314" i="4"/>
  <c r="H314" i="4"/>
  <c r="I313" i="4"/>
  <c r="H313" i="4"/>
  <c r="I312" i="4"/>
  <c r="H312" i="4"/>
  <c r="I311" i="4"/>
  <c r="H311" i="4"/>
  <c r="I310" i="4"/>
  <c r="H310" i="4"/>
  <c r="I309" i="4"/>
  <c r="H309" i="4"/>
  <c r="I308" i="4"/>
  <c r="H308" i="4"/>
  <c r="I307" i="4"/>
  <c r="H307" i="4"/>
  <c r="I306" i="4"/>
  <c r="H306" i="4"/>
  <c r="I305" i="4"/>
  <c r="H305" i="4"/>
  <c r="I304" i="4"/>
  <c r="H304" i="4"/>
  <c r="I303" i="4"/>
  <c r="H303" i="4"/>
  <c r="I302" i="4"/>
  <c r="H302" i="4"/>
  <c r="I301" i="4"/>
  <c r="H301" i="4"/>
  <c r="I300" i="4"/>
  <c r="H300" i="4"/>
  <c r="I299" i="4"/>
  <c r="H299" i="4"/>
  <c r="I298" i="4"/>
  <c r="H298" i="4"/>
  <c r="I297" i="4"/>
  <c r="H297" i="4"/>
  <c r="I296" i="4"/>
  <c r="H296" i="4"/>
  <c r="I295" i="4"/>
  <c r="H295" i="4"/>
  <c r="I294" i="4"/>
  <c r="H294" i="4"/>
  <c r="I293" i="4"/>
  <c r="H293" i="4"/>
  <c r="I292" i="4"/>
  <c r="H292" i="4"/>
  <c r="I291" i="4"/>
  <c r="H291" i="4"/>
  <c r="I290" i="4"/>
  <c r="H290" i="4"/>
  <c r="I289" i="4"/>
  <c r="H289" i="4"/>
  <c r="I288" i="4"/>
  <c r="H288" i="4"/>
  <c r="I287" i="4"/>
  <c r="H287" i="4"/>
  <c r="I286" i="4"/>
  <c r="H286" i="4"/>
  <c r="I285" i="4"/>
  <c r="H285" i="4"/>
  <c r="I284" i="4"/>
  <c r="H284" i="4"/>
  <c r="I283" i="4"/>
  <c r="H283" i="4"/>
  <c r="I282" i="4"/>
  <c r="H282" i="4"/>
  <c r="I281" i="4"/>
  <c r="H281" i="4"/>
  <c r="I280" i="4"/>
  <c r="H280" i="4"/>
  <c r="I279" i="4"/>
  <c r="H279" i="4"/>
  <c r="I278" i="4"/>
  <c r="H278" i="4"/>
  <c r="I277" i="4"/>
  <c r="H277" i="4"/>
  <c r="I276" i="4"/>
  <c r="H276" i="4"/>
  <c r="I275" i="4"/>
  <c r="H275" i="4"/>
  <c r="I274" i="4"/>
  <c r="H274" i="4"/>
  <c r="I273" i="4"/>
  <c r="H273" i="4"/>
  <c r="I272" i="4"/>
  <c r="H272" i="4"/>
  <c r="I271" i="4"/>
  <c r="H271" i="4"/>
  <c r="I270" i="4"/>
  <c r="H270" i="4"/>
  <c r="I269" i="4"/>
  <c r="H269" i="4"/>
  <c r="I268" i="4"/>
  <c r="H268" i="4"/>
  <c r="I267" i="4"/>
  <c r="H267" i="4"/>
  <c r="I266" i="4"/>
  <c r="H266" i="4"/>
  <c r="I265" i="4"/>
  <c r="H265" i="4"/>
  <c r="I264" i="4"/>
  <c r="H264" i="4"/>
  <c r="I263" i="4"/>
  <c r="H263" i="4"/>
  <c r="I262" i="4"/>
  <c r="H262" i="4"/>
  <c r="I261" i="4"/>
  <c r="H261" i="4"/>
  <c r="I260" i="4"/>
  <c r="H260" i="4"/>
  <c r="I259" i="4"/>
  <c r="H259" i="4"/>
  <c r="I258" i="4"/>
  <c r="H258" i="4"/>
  <c r="I257" i="4"/>
  <c r="H257" i="4"/>
  <c r="I256" i="4"/>
  <c r="H256" i="4"/>
  <c r="I255" i="4"/>
  <c r="H255" i="4"/>
  <c r="I254" i="4"/>
  <c r="H254" i="4"/>
  <c r="I253" i="4"/>
  <c r="H253" i="4"/>
  <c r="I252" i="4"/>
  <c r="H252" i="4"/>
  <c r="I251" i="4"/>
  <c r="H251" i="4"/>
  <c r="I250" i="4"/>
  <c r="H250" i="4"/>
  <c r="I249" i="4"/>
  <c r="H249" i="4"/>
  <c r="I248" i="4"/>
  <c r="H248" i="4"/>
  <c r="I247" i="4"/>
  <c r="H247" i="4"/>
  <c r="I246" i="4"/>
  <c r="H246" i="4"/>
  <c r="I245" i="4"/>
  <c r="H245" i="4"/>
  <c r="I244" i="4"/>
  <c r="H244" i="4"/>
  <c r="I243" i="4"/>
  <c r="H243" i="4"/>
  <c r="I242" i="4"/>
  <c r="H242" i="4"/>
  <c r="I241" i="4"/>
  <c r="H241" i="4"/>
  <c r="I240" i="4"/>
  <c r="H240" i="4"/>
  <c r="I239" i="4"/>
  <c r="H239" i="4"/>
  <c r="I238" i="4"/>
  <c r="H238" i="4"/>
  <c r="I237" i="4"/>
  <c r="H237" i="4"/>
  <c r="I236" i="4"/>
  <c r="H236" i="4"/>
  <c r="I235" i="4"/>
  <c r="H235" i="4"/>
  <c r="I234" i="4"/>
  <c r="H234" i="4"/>
  <c r="I233" i="4"/>
  <c r="H233" i="4"/>
  <c r="I232" i="4"/>
  <c r="H232" i="4"/>
  <c r="I231" i="4"/>
  <c r="H231" i="4"/>
  <c r="I230" i="4"/>
  <c r="H230" i="4"/>
  <c r="I229" i="4"/>
  <c r="H229" i="4"/>
  <c r="I228" i="4"/>
  <c r="H228" i="4"/>
  <c r="I227" i="4"/>
  <c r="H227" i="4"/>
  <c r="I226" i="4"/>
  <c r="H226" i="4"/>
  <c r="I225" i="4"/>
  <c r="H225" i="4"/>
  <c r="I224" i="4"/>
  <c r="H224" i="4"/>
  <c r="I223" i="4"/>
  <c r="H223" i="4"/>
  <c r="I222" i="4"/>
  <c r="H222" i="4"/>
  <c r="I221" i="4"/>
  <c r="H221" i="4"/>
  <c r="I220" i="4"/>
  <c r="H220" i="4"/>
  <c r="I219" i="4"/>
  <c r="H219" i="4"/>
  <c r="I218" i="4"/>
  <c r="H218" i="4"/>
  <c r="I217" i="4"/>
  <c r="H217" i="4"/>
  <c r="I216" i="4"/>
  <c r="H216" i="4"/>
  <c r="I215" i="4"/>
  <c r="H215" i="4"/>
  <c r="I214" i="4"/>
  <c r="H214" i="4"/>
  <c r="I213" i="4"/>
  <c r="H213" i="4"/>
  <c r="I212" i="4"/>
  <c r="H212" i="4"/>
  <c r="I211" i="4"/>
  <c r="H211" i="4"/>
  <c r="I210" i="4"/>
  <c r="H210" i="4"/>
  <c r="I209" i="4"/>
  <c r="H209" i="4"/>
  <c r="I208" i="4"/>
  <c r="H208" i="4"/>
  <c r="I207" i="4"/>
  <c r="H207" i="4"/>
  <c r="I206" i="4"/>
  <c r="H206" i="4"/>
  <c r="I205" i="4"/>
  <c r="H205" i="4"/>
  <c r="I204" i="4"/>
  <c r="H204" i="4"/>
  <c r="I203" i="4"/>
  <c r="H203" i="4"/>
  <c r="I202" i="4"/>
  <c r="H202" i="4"/>
  <c r="I201" i="4"/>
  <c r="H201" i="4"/>
  <c r="I200" i="4"/>
  <c r="H200" i="4"/>
  <c r="I199" i="4"/>
  <c r="H199" i="4"/>
  <c r="I198" i="4"/>
  <c r="H198" i="4"/>
  <c r="I197" i="4"/>
  <c r="H197" i="4"/>
  <c r="I196" i="4"/>
  <c r="H196" i="4"/>
  <c r="I195" i="4"/>
  <c r="H195" i="4"/>
  <c r="I194" i="4"/>
  <c r="H194" i="4"/>
  <c r="I193" i="4"/>
  <c r="H193" i="4"/>
  <c r="I192" i="4"/>
  <c r="H192" i="4"/>
  <c r="I191" i="4"/>
  <c r="H191" i="4"/>
  <c r="I190" i="4"/>
  <c r="H190" i="4"/>
  <c r="I189" i="4"/>
  <c r="H189" i="4"/>
  <c r="I188" i="4"/>
  <c r="H188" i="4"/>
  <c r="I187" i="4"/>
  <c r="H187" i="4"/>
  <c r="I186" i="4"/>
  <c r="H186" i="4"/>
  <c r="I185" i="4"/>
  <c r="H185" i="4"/>
  <c r="I184" i="4"/>
  <c r="H184" i="4"/>
  <c r="I183" i="4"/>
  <c r="H183" i="4"/>
  <c r="I182" i="4"/>
  <c r="H182" i="4"/>
  <c r="I181" i="4"/>
  <c r="H181" i="4"/>
  <c r="I180" i="4"/>
  <c r="H180" i="4"/>
  <c r="I179" i="4"/>
  <c r="H179" i="4"/>
  <c r="I178" i="4"/>
  <c r="H178" i="4"/>
  <c r="I177" i="4"/>
  <c r="H177" i="4"/>
  <c r="I176" i="4"/>
  <c r="H176" i="4"/>
  <c r="I175" i="4"/>
  <c r="H175" i="4"/>
  <c r="I174" i="4"/>
  <c r="H174" i="4"/>
  <c r="I173" i="4"/>
  <c r="H173" i="4"/>
  <c r="I172" i="4"/>
  <c r="H172" i="4"/>
  <c r="I171" i="4"/>
  <c r="H171" i="4"/>
  <c r="I170" i="4"/>
  <c r="H170" i="4"/>
  <c r="I169" i="4"/>
  <c r="H169" i="4"/>
  <c r="I168" i="4"/>
  <c r="H168" i="4"/>
  <c r="I167" i="4"/>
  <c r="H167" i="4"/>
  <c r="I166" i="4"/>
  <c r="H166" i="4"/>
  <c r="I165" i="4"/>
  <c r="H165" i="4"/>
  <c r="I164" i="4"/>
  <c r="H164" i="4"/>
  <c r="I163" i="4"/>
  <c r="H163" i="4"/>
  <c r="I162" i="4"/>
  <c r="H162" i="4"/>
  <c r="I161" i="4"/>
  <c r="H161" i="4"/>
  <c r="I160" i="4"/>
  <c r="H160" i="4"/>
  <c r="I159" i="4"/>
  <c r="H159" i="4"/>
  <c r="I158" i="4"/>
  <c r="H158" i="4"/>
  <c r="I157" i="4"/>
  <c r="H157" i="4"/>
  <c r="I156" i="4"/>
  <c r="H156" i="4"/>
  <c r="I155" i="4"/>
  <c r="H155" i="4"/>
  <c r="I154" i="4"/>
  <c r="H154" i="4"/>
  <c r="I153" i="4"/>
  <c r="H153" i="4"/>
  <c r="I152" i="4"/>
  <c r="H152" i="4"/>
  <c r="I151" i="4"/>
  <c r="H151" i="4"/>
  <c r="I150" i="4"/>
  <c r="H150" i="4"/>
  <c r="I149" i="4"/>
  <c r="H149" i="4"/>
  <c r="I148" i="4"/>
  <c r="H148" i="4"/>
  <c r="I147" i="4"/>
  <c r="H147" i="4"/>
  <c r="I146" i="4"/>
  <c r="H146" i="4"/>
  <c r="I145" i="4"/>
  <c r="H145" i="4"/>
  <c r="I144" i="4"/>
  <c r="H144" i="4"/>
  <c r="I143" i="4"/>
  <c r="H143" i="4"/>
  <c r="I142" i="4"/>
  <c r="H142" i="4"/>
  <c r="I141" i="4"/>
  <c r="H141" i="4"/>
  <c r="I140" i="4"/>
  <c r="H140" i="4"/>
  <c r="I139" i="4"/>
  <c r="H139" i="4"/>
  <c r="I138" i="4"/>
  <c r="H138" i="4"/>
  <c r="I137" i="4"/>
  <c r="H137" i="4"/>
  <c r="I136" i="4"/>
  <c r="H136" i="4"/>
  <c r="I135" i="4"/>
  <c r="H135" i="4"/>
  <c r="I134" i="4"/>
  <c r="H134" i="4"/>
  <c r="I133" i="4"/>
  <c r="H133" i="4"/>
  <c r="I132" i="4"/>
  <c r="H132" i="4"/>
  <c r="I131" i="4"/>
  <c r="H131" i="4"/>
  <c r="I130" i="4"/>
  <c r="H130" i="4"/>
  <c r="I129" i="4"/>
  <c r="H129" i="4"/>
  <c r="I128" i="4"/>
  <c r="H128" i="4"/>
  <c r="I127" i="4"/>
  <c r="H127" i="4"/>
  <c r="I126" i="4"/>
  <c r="H126" i="4"/>
  <c r="I125" i="4"/>
  <c r="H125" i="4"/>
  <c r="I124" i="4"/>
  <c r="H124" i="4"/>
  <c r="I123" i="4"/>
  <c r="H123" i="4"/>
  <c r="I122" i="4"/>
  <c r="H122" i="4"/>
  <c r="I121" i="4"/>
  <c r="H121" i="4"/>
  <c r="I120" i="4"/>
  <c r="H120" i="4"/>
  <c r="I119" i="4"/>
  <c r="H119" i="4"/>
  <c r="I118" i="4"/>
  <c r="H118" i="4"/>
  <c r="I117" i="4"/>
  <c r="H117" i="4"/>
  <c r="I116" i="4"/>
  <c r="H116" i="4"/>
  <c r="I115" i="4"/>
  <c r="H115" i="4"/>
  <c r="I114" i="4"/>
  <c r="H114" i="4"/>
  <c r="I113" i="4"/>
  <c r="H113" i="4"/>
  <c r="I112" i="4"/>
  <c r="H112" i="4"/>
  <c r="I111" i="4"/>
  <c r="H111" i="4"/>
  <c r="I110" i="4"/>
  <c r="H110" i="4"/>
  <c r="I109" i="4"/>
  <c r="H109" i="4"/>
  <c r="I108" i="4"/>
  <c r="H108" i="4"/>
  <c r="I107" i="4"/>
  <c r="H107" i="4"/>
  <c r="I106" i="4"/>
  <c r="H106" i="4"/>
  <c r="I105" i="4"/>
  <c r="H105" i="4"/>
  <c r="I104" i="4"/>
  <c r="H104" i="4"/>
  <c r="I103" i="4"/>
  <c r="H103" i="4"/>
  <c r="I102" i="4"/>
  <c r="H102" i="4"/>
  <c r="I101" i="4"/>
  <c r="H101" i="4"/>
  <c r="I100" i="4"/>
  <c r="H100" i="4"/>
  <c r="I99" i="4"/>
  <c r="H99" i="4"/>
  <c r="I98" i="4"/>
  <c r="H98" i="4"/>
  <c r="I97" i="4"/>
  <c r="H97" i="4"/>
  <c r="I96" i="4"/>
  <c r="H96" i="4"/>
  <c r="I95" i="4"/>
  <c r="H95" i="4"/>
  <c r="I94" i="4"/>
  <c r="H94" i="4"/>
  <c r="I93" i="4"/>
  <c r="H93" i="4"/>
  <c r="I92" i="4"/>
  <c r="H92" i="4"/>
  <c r="I91" i="4"/>
  <c r="H91" i="4"/>
  <c r="I90" i="4"/>
  <c r="H90" i="4"/>
  <c r="I89" i="4"/>
  <c r="H89" i="4"/>
  <c r="I88" i="4"/>
  <c r="H88" i="4"/>
  <c r="I87" i="4"/>
  <c r="H87" i="4"/>
  <c r="I86" i="4"/>
  <c r="H86" i="4"/>
  <c r="I85" i="4"/>
  <c r="H85" i="4"/>
  <c r="I84" i="4"/>
  <c r="H84" i="4"/>
  <c r="I83" i="4"/>
  <c r="H83" i="4"/>
  <c r="I82" i="4"/>
  <c r="H82" i="4"/>
  <c r="I81" i="4"/>
  <c r="H81" i="4"/>
  <c r="I80" i="4"/>
  <c r="H80" i="4"/>
  <c r="I79" i="4"/>
  <c r="H79" i="4"/>
  <c r="I78" i="4"/>
  <c r="H78" i="4"/>
  <c r="I77" i="4"/>
  <c r="H77" i="4"/>
  <c r="I76" i="4"/>
  <c r="H76" i="4"/>
  <c r="I75" i="4"/>
  <c r="H75" i="4"/>
  <c r="I74" i="4"/>
  <c r="H74" i="4"/>
  <c r="I73" i="4"/>
  <c r="H73" i="4"/>
  <c r="I72" i="4"/>
  <c r="H72" i="4"/>
  <c r="I71" i="4"/>
  <c r="H71" i="4"/>
  <c r="I70" i="4"/>
  <c r="H70" i="4"/>
  <c r="I69" i="4"/>
  <c r="H69" i="4"/>
  <c r="I68" i="4"/>
  <c r="H68" i="4"/>
  <c r="I67" i="4"/>
  <c r="H67" i="4"/>
  <c r="I66" i="4"/>
  <c r="H66" i="4"/>
  <c r="I65" i="4"/>
  <c r="H65" i="4"/>
  <c r="I64" i="4"/>
  <c r="H64" i="4"/>
  <c r="I63" i="4"/>
  <c r="H63" i="4"/>
  <c r="I62" i="4"/>
  <c r="H62" i="4"/>
  <c r="I61" i="4"/>
  <c r="H61" i="4"/>
  <c r="I60" i="4"/>
  <c r="H60" i="4"/>
  <c r="I59" i="4"/>
  <c r="H59" i="4"/>
  <c r="I58" i="4"/>
  <c r="H58" i="4"/>
  <c r="I57" i="4"/>
  <c r="H57" i="4"/>
  <c r="I56" i="4"/>
  <c r="H56" i="4"/>
  <c r="I55" i="4"/>
  <c r="H55" i="4"/>
  <c r="I54" i="4"/>
  <c r="H54" i="4"/>
  <c r="I53" i="4"/>
  <c r="H53" i="4"/>
  <c r="I52" i="4"/>
  <c r="H52" i="4"/>
  <c r="I51" i="4"/>
  <c r="H51" i="4"/>
  <c r="I50" i="4"/>
  <c r="H50" i="4"/>
  <c r="I49" i="4"/>
  <c r="H49" i="4"/>
  <c r="I48" i="4"/>
  <c r="H48" i="4"/>
  <c r="I47" i="4"/>
  <c r="H47" i="4"/>
  <c r="I46" i="4"/>
  <c r="H46" i="4"/>
  <c r="I45" i="4"/>
  <c r="H45" i="4"/>
  <c r="I44" i="4"/>
  <c r="H44" i="4"/>
  <c r="I43" i="4"/>
  <c r="H43" i="4"/>
  <c r="I42" i="4"/>
  <c r="H42" i="4"/>
  <c r="I41" i="4"/>
  <c r="H41" i="4"/>
  <c r="I40" i="4"/>
  <c r="H40" i="4"/>
  <c r="I39" i="4"/>
  <c r="H39" i="4"/>
  <c r="I38" i="4"/>
  <c r="H38" i="4"/>
  <c r="I37" i="4"/>
  <c r="H37" i="4"/>
  <c r="I36" i="4"/>
  <c r="H36" i="4"/>
  <c r="I35" i="4"/>
  <c r="H35" i="4"/>
  <c r="I34" i="4"/>
  <c r="H34" i="4"/>
  <c r="I33" i="4"/>
  <c r="H33" i="4"/>
  <c r="I32" i="4"/>
  <c r="H32" i="4"/>
  <c r="I31" i="4"/>
  <c r="H31" i="4"/>
  <c r="I30" i="4"/>
  <c r="H30" i="4"/>
  <c r="I29" i="4"/>
  <c r="H29" i="4"/>
  <c r="I28" i="4"/>
  <c r="H28" i="4"/>
  <c r="I27" i="4"/>
  <c r="H27" i="4"/>
  <c r="I26" i="4"/>
  <c r="H26" i="4"/>
  <c r="I25" i="4"/>
  <c r="H25" i="4"/>
  <c r="I24" i="4"/>
  <c r="H24" i="4"/>
  <c r="I23" i="4"/>
  <c r="H23" i="4"/>
  <c r="I22" i="4"/>
  <c r="H22" i="4"/>
  <c r="I21" i="4"/>
  <c r="H21" i="4"/>
  <c r="I20" i="4"/>
  <c r="H20" i="4"/>
  <c r="I19" i="4"/>
  <c r="H19" i="4"/>
  <c r="I18" i="4"/>
  <c r="H18" i="4"/>
  <c r="I17" i="4"/>
  <c r="H17" i="4"/>
  <c r="I16" i="4"/>
  <c r="H16" i="4"/>
  <c r="I15" i="4"/>
  <c r="H15" i="4"/>
  <c r="I14" i="4"/>
  <c r="H14" i="4"/>
  <c r="I13" i="4"/>
  <c r="H13" i="4"/>
  <c r="I12" i="4"/>
  <c r="H12" i="4"/>
  <c r="I11" i="4"/>
  <c r="H11" i="4"/>
  <c r="I10" i="4"/>
  <c r="H10" i="4"/>
  <c r="I9" i="4"/>
  <c r="H9" i="4"/>
  <c r="I8" i="4"/>
  <c r="H8" i="4"/>
  <c r="I7" i="4"/>
  <c r="H7" i="4"/>
  <c r="I6" i="4"/>
  <c r="H6" i="4"/>
  <c r="I5" i="4"/>
  <c r="H5" i="4"/>
  <c r="I4" i="4"/>
  <c r="H4" i="4"/>
  <c r="I3" i="4"/>
  <c r="H3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E507" i="4"/>
  <c r="D507" i="4"/>
  <c r="E506" i="4"/>
  <c r="D506" i="4"/>
  <c r="E505" i="4"/>
  <c r="D505" i="4"/>
  <c r="E504" i="4"/>
  <c r="D504" i="4"/>
  <c r="E503" i="4"/>
  <c r="D503" i="4"/>
  <c r="E502" i="4"/>
  <c r="D502" i="4"/>
  <c r="E501" i="4"/>
  <c r="D501" i="4"/>
  <c r="E500" i="4"/>
  <c r="D500" i="4"/>
  <c r="E499" i="4"/>
  <c r="D499" i="4"/>
  <c r="E498" i="4"/>
  <c r="D498" i="4"/>
  <c r="E497" i="4"/>
  <c r="D497" i="4"/>
  <c r="E496" i="4"/>
  <c r="D496" i="4"/>
  <c r="E495" i="4"/>
  <c r="D495" i="4"/>
  <c r="E494" i="4"/>
  <c r="D494" i="4"/>
  <c r="E493" i="4"/>
  <c r="D493" i="4"/>
  <c r="E492" i="4"/>
  <c r="D492" i="4"/>
  <c r="E491" i="4"/>
  <c r="D491" i="4"/>
  <c r="E490" i="4"/>
  <c r="D490" i="4"/>
  <c r="E489" i="4"/>
  <c r="D489" i="4"/>
  <c r="E488" i="4"/>
  <c r="D488" i="4"/>
  <c r="E487" i="4"/>
  <c r="D487" i="4"/>
  <c r="E486" i="4"/>
  <c r="D486" i="4"/>
  <c r="E485" i="4"/>
  <c r="D485" i="4"/>
  <c r="E484" i="4"/>
  <c r="D484" i="4"/>
  <c r="E483" i="4"/>
  <c r="D483" i="4"/>
  <c r="E482" i="4"/>
  <c r="D482" i="4"/>
  <c r="E481" i="4"/>
  <c r="D481" i="4"/>
  <c r="E480" i="4"/>
  <c r="D480" i="4"/>
  <c r="E479" i="4"/>
  <c r="D479" i="4"/>
  <c r="E478" i="4"/>
  <c r="D478" i="4"/>
  <c r="E477" i="4"/>
  <c r="D477" i="4"/>
  <c r="E476" i="4"/>
  <c r="D476" i="4"/>
  <c r="E475" i="4"/>
  <c r="D475" i="4"/>
  <c r="E474" i="4"/>
  <c r="D474" i="4"/>
  <c r="E473" i="4"/>
  <c r="D473" i="4"/>
  <c r="E472" i="4"/>
  <c r="D472" i="4"/>
  <c r="E471" i="4"/>
  <c r="D471" i="4"/>
  <c r="E470" i="4"/>
  <c r="D470" i="4"/>
  <c r="E469" i="4"/>
  <c r="D469" i="4"/>
  <c r="E468" i="4"/>
  <c r="D468" i="4"/>
  <c r="E467" i="4"/>
  <c r="D467" i="4"/>
  <c r="E466" i="4"/>
  <c r="D466" i="4"/>
  <c r="E465" i="4"/>
  <c r="D465" i="4"/>
  <c r="E464" i="4"/>
  <c r="D464" i="4"/>
  <c r="E463" i="4"/>
  <c r="D463" i="4"/>
  <c r="E462" i="4"/>
  <c r="D462" i="4"/>
  <c r="E461" i="4"/>
  <c r="D461" i="4"/>
  <c r="E460" i="4"/>
  <c r="D460" i="4"/>
  <c r="E459" i="4"/>
  <c r="D459" i="4"/>
  <c r="E458" i="4"/>
  <c r="D458" i="4"/>
  <c r="E457" i="4"/>
  <c r="D457" i="4"/>
  <c r="E456" i="4"/>
  <c r="D456" i="4"/>
  <c r="E455" i="4"/>
  <c r="D455" i="4"/>
  <c r="E454" i="4"/>
  <c r="D454" i="4"/>
  <c r="E453" i="4"/>
  <c r="D453" i="4"/>
  <c r="E452" i="4"/>
  <c r="D452" i="4"/>
  <c r="E451" i="4"/>
  <c r="D451" i="4"/>
  <c r="E450" i="4"/>
  <c r="D450" i="4"/>
  <c r="E449" i="4"/>
  <c r="D449" i="4"/>
  <c r="E448" i="4"/>
  <c r="D448" i="4"/>
  <c r="E447" i="4"/>
  <c r="D447" i="4"/>
  <c r="E446" i="4"/>
  <c r="D446" i="4"/>
  <c r="E445" i="4"/>
  <c r="D445" i="4"/>
  <c r="E444" i="4"/>
  <c r="D444" i="4"/>
  <c r="E443" i="4"/>
  <c r="D443" i="4"/>
  <c r="E442" i="4"/>
  <c r="D442" i="4"/>
  <c r="E441" i="4"/>
  <c r="D441" i="4"/>
  <c r="E440" i="4"/>
  <c r="D440" i="4"/>
  <c r="E439" i="4"/>
  <c r="D439" i="4"/>
  <c r="E438" i="4"/>
  <c r="D438" i="4"/>
  <c r="E437" i="4"/>
  <c r="D437" i="4"/>
  <c r="E436" i="4"/>
  <c r="D436" i="4"/>
  <c r="E435" i="4"/>
  <c r="D435" i="4"/>
  <c r="E434" i="4"/>
  <c r="D434" i="4"/>
  <c r="E433" i="4"/>
  <c r="D433" i="4"/>
  <c r="E432" i="4"/>
  <c r="D432" i="4"/>
  <c r="E431" i="4"/>
  <c r="D431" i="4"/>
  <c r="E430" i="4"/>
  <c r="D430" i="4"/>
  <c r="E429" i="4"/>
  <c r="D429" i="4"/>
  <c r="E428" i="4"/>
  <c r="D428" i="4"/>
  <c r="E427" i="4"/>
  <c r="D427" i="4"/>
  <c r="E426" i="4"/>
  <c r="D426" i="4"/>
  <c r="E425" i="4"/>
  <c r="D425" i="4"/>
  <c r="E424" i="4"/>
  <c r="D424" i="4"/>
  <c r="E423" i="4"/>
  <c r="D423" i="4"/>
  <c r="E422" i="4"/>
  <c r="D422" i="4"/>
  <c r="E421" i="4"/>
  <c r="D421" i="4"/>
  <c r="E420" i="4"/>
  <c r="D420" i="4"/>
  <c r="E419" i="4"/>
  <c r="D419" i="4"/>
  <c r="E418" i="4"/>
  <c r="D418" i="4"/>
  <c r="E417" i="4"/>
  <c r="D417" i="4"/>
  <c r="E416" i="4"/>
  <c r="D416" i="4"/>
  <c r="E415" i="4"/>
  <c r="D415" i="4"/>
  <c r="E414" i="4"/>
  <c r="D414" i="4"/>
  <c r="E413" i="4"/>
  <c r="D413" i="4"/>
  <c r="E412" i="4"/>
  <c r="D412" i="4"/>
  <c r="E411" i="4"/>
  <c r="D411" i="4"/>
  <c r="E410" i="4"/>
  <c r="D410" i="4"/>
  <c r="E409" i="4"/>
  <c r="D409" i="4"/>
  <c r="E408" i="4"/>
  <c r="D408" i="4"/>
  <c r="E407" i="4"/>
  <c r="D407" i="4"/>
  <c r="E406" i="4"/>
  <c r="D406" i="4"/>
  <c r="E405" i="4"/>
  <c r="D405" i="4"/>
  <c r="E404" i="4"/>
  <c r="D404" i="4"/>
  <c r="E403" i="4"/>
  <c r="D403" i="4"/>
  <c r="E402" i="4"/>
  <c r="D402" i="4"/>
  <c r="E401" i="4"/>
  <c r="D401" i="4"/>
  <c r="E400" i="4"/>
  <c r="D400" i="4"/>
  <c r="E399" i="4"/>
  <c r="D399" i="4"/>
  <c r="E398" i="4"/>
  <c r="D398" i="4"/>
  <c r="E397" i="4"/>
  <c r="D397" i="4"/>
  <c r="E396" i="4"/>
  <c r="D396" i="4"/>
  <c r="E395" i="4"/>
  <c r="D395" i="4"/>
  <c r="E394" i="4"/>
  <c r="D394" i="4"/>
  <c r="E393" i="4"/>
  <c r="D393" i="4"/>
  <c r="E392" i="4"/>
  <c r="D392" i="4"/>
  <c r="E391" i="4"/>
  <c r="D391" i="4"/>
  <c r="E390" i="4"/>
  <c r="D390" i="4"/>
  <c r="E389" i="4"/>
  <c r="D389" i="4"/>
  <c r="E388" i="4"/>
  <c r="D388" i="4"/>
  <c r="E387" i="4"/>
  <c r="D387" i="4"/>
  <c r="E386" i="4"/>
  <c r="D386" i="4"/>
  <c r="E385" i="4"/>
  <c r="D385" i="4"/>
  <c r="E384" i="4"/>
  <c r="D384" i="4"/>
  <c r="E383" i="4"/>
  <c r="D383" i="4"/>
  <c r="E382" i="4"/>
  <c r="D382" i="4"/>
  <c r="E381" i="4"/>
  <c r="D381" i="4"/>
  <c r="E380" i="4"/>
  <c r="D380" i="4"/>
  <c r="E379" i="4"/>
  <c r="D379" i="4"/>
  <c r="E378" i="4"/>
  <c r="D378" i="4"/>
  <c r="E377" i="4"/>
  <c r="D377" i="4"/>
  <c r="E376" i="4"/>
  <c r="D376" i="4"/>
  <c r="E375" i="4"/>
  <c r="D375" i="4"/>
  <c r="E374" i="4"/>
  <c r="D374" i="4"/>
  <c r="E373" i="4"/>
  <c r="D373" i="4"/>
  <c r="E372" i="4"/>
  <c r="D372" i="4"/>
  <c r="E371" i="4"/>
  <c r="D371" i="4"/>
  <c r="E370" i="4"/>
  <c r="D370" i="4"/>
  <c r="E369" i="4"/>
  <c r="D369" i="4"/>
  <c r="E368" i="4"/>
  <c r="D368" i="4"/>
  <c r="E367" i="4"/>
  <c r="D367" i="4"/>
  <c r="E366" i="4"/>
  <c r="D366" i="4"/>
  <c r="E365" i="4"/>
  <c r="D365" i="4"/>
  <c r="E364" i="4"/>
  <c r="D364" i="4"/>
  <c r="E363" i="4"/>
  <c r="D363" i="4"/>
  <c r="E362" i="4"/>
  <c r="D362" i="4"/>
  <c r="E361" i="4"/>
  <c r="D361" i="4"/>
  <c r="E360" i="4"/>
  <c r="D360" i="4"/>
  <c r="E359" i="4"/>
  <c r="D359" i="4"/>
  <c r="E358" i="4"/>
  <c r="D358" i="4"/>
  <c r="E357" i="4"/>
  <c r="D357" i="4"/>
  <c r="E356" i="4"/>
  <c r="D356" i="4"/>
  <c r="E355" i="4"/>
  <c r="D355" i="4"/>
  <c r="E354" i="4"/>
  <c r="D354" i="4"/>
  <c r="E353" i="4"/>
  <c r="D353" i="4"/>
  <c r="E352" i="4"/>
  <c r="D352" i="4"/>
  <c r="E351" i="4"/>
  <c r="D351" i="4"/>
  <c r="E350" i="4"/>
  <c r="D350" i="4"/>
  <c r="E349" i="4"/>
  <c r="D349" i="4"/>
  <c r="E348" i="4"/>
  <c r="D348" i="4"/>
  <c r="E347" i="4"/>
  <c r="D347" i="4"/>
  <c r="E346" i="4"/>
  <c r="D346" i="4"/>
  <c r="E345" i="4"/>
  <c r="D345" i="4"/>
  <c r="E344" i="4"/>
  <c r="D344" i="4"/>
  <c r="E343" i="4"/>
  <c r="D343" i="4"/>
  <c r="E342" i="4"/>
  <c r="D342" i="4"/>
  <c r="E341" i="4"/>
  <c r="D341" i="4"/>
  <c r="E340" i="4"/>
  <c r="D340" i="4"/>
  <c r="E339" i="4"/>
  <c r="D339" i="4"/>
  <c r="E338" i="4"/>
  <c r="D338" i="4"/>
  <c r="E337" i="4"/>
  <c r="D337" i="4"/>
  <c r="E336" i="4"/>
  <c r="D336" i="4"/>
  <c r="E335" i="4"/>
  <c r="D335" i="4"/>
  <c r="E334" i="4"/>
  <c r="D334" i="4"/>
  <c r="E333" i="4"/>
  <c r="D333" i="4"/>
  <c r="E332" i="4"/>
  <c r="D332" i="4"/>
  <c r="E331" i="4"/>
  <c r="D331" i="4"/>
  <c r="E330" i="4"/>
  <c r="D330" i="4"/>
  <c r="E329" i="4"/>
  <c r="D329" i="4"/>
  <c r="E328" i="4"/>
  <c r="D328" i="4"/>
  <c r="E327" i="4"/>
  <c r="D327" i="4"/>
  <c r="E326" i="4"/>
  <c r="D326" i="4"/>
  <c r="E325" i="4"/>
  <c r="D325" i="4"/>
  <c r="E324" i="4"/>
  <c r="D324" i="4"/>
  <c r="E323" i="4"/>
  <c r="D323" i="4"/>
  <c r="E322" i="4"/>
  <c r="D322" i="4"/>
  <c r="E321" i="4"/>
  <c r="D321" i="4"/>
  <c r="E320" i="4"/>
  <c r="D320" i="4"/>
  <c r="E319" i="4"/>
  <c r="D319" i="4"/>
  <c r="E318" i="4"/>
  <c r="D318" i="4"/>
  <c r="E317" i="4"/>
  <c r="D317" i="4"/>
  <c r="E316" i="4"/>
  <c r="D316" i="4"/>
  <c r="E315" i="4"/>
  <c r="D315" i="4"/>
  <c r="E314" i="4"/>
  <c r="D314" i="4"/>
  <c r="E313" i="4"/>
  <c r="D313" i="4"/>
  <c r="E312" i="4"/>
  <c r="D312" i="4"/>
  <c r="E311" i="4"/>
  <c r="D311" i="4"/>
  <c r="E310" i="4"/>
  <c r="D310" i="4"/>
  <c r="E309" i="4"/>
  <c r="D309" i="4"/>
  <c r="E308" i="4"/>
  <c r="D308" i="4"/>
  <c r="E307" i="4"/>
  <c r="D307" i="4"/>
  <c r="E306" i="4"/>
  <c r="D306" i="4"/>
  <c r="E305" i="4"/>
  <c r="D305" i="4"/>
  <c r="E304" i="4"/>
  <c r="D304" i="4"/>
  <c r="E303" i="4"/>
  <c r="D303" i="4"/>
  <c r="E302" i="4"/>
  <c r="D302" i="4"/>
  <c r="E301" i="4"/>
  <c r="D301" i="4"/>
  <c r="E300" i="4"/>
  <c r="D300" i="4"/>
  <c r="E299" i="4"/>
  <c r="D299" i="4"/>
  <c r="E298" i="4"/>
  <c r="D298" i="4"/>
  <c r="E297" i="4"/>
  <c r="D297" i="4"/>
  <c r="E296" i="4"/>
  <c r="D296" i="4"/>
  <c r="E295" i="4"/>
  <c r="D295" i="4"/>
  <c r="E294" i="4"/>
  <c r="D294" i="4"/>
  <c r="E293" i="4"/>
  <c r="D293" i="4"/>
  <c r="E292" i="4"/>
  <c r="D292" i="4"/>
  <c r="E291" i="4"/>
  <c r="D291" i="4"/>
  <c r="E290" i="4"/>
  <c r="D290" i="4"/>
  <c r="E289" i="4"/>
  <c r="D289" i="4"/>
  <c r="E288" i="4"/>
  <c r="D288" i="4"/>
  <c r="E287" i="4"/>
  <c r="D287" i="4"/>
  <c r="E286" i="4"/>
  <c r="D286" i="4"/>
  <c r="E285" i="4"/>
  <c r="D285" i="4"/>
  <c r="E284" i="4"/>
  <c r="D284" i="4"/>
  <c r="E283" i="4"/>
  <c r="D283" i="4"/>
  <c r="E282" i="4"/>
  <c r="D282" i="4"/>
  <c r="E281" i="4"/>
  <c r="D281" i="4"/>
  <c r="E280" i="4"/>
  <c r="D280" i="4"/>
  <c r="E279" i="4"/>
  <c r="D279" i="4"/>
  <c r="E278" i="4"/>
  <c r="D278" i="4"/>
  <c r="E277" i="4"/>
  <c r="D277" i="4"/>
  <c r="E276" i="4"/>
  <c r="D276" i="4"/>
  <c r="E275" i="4"/>
  <c r="D275" i="4"/>
  <c r="E274" i="4"/>
  <c r="D274" i="4"/>
  <c r="E273" i="4"/>
  <c r="D273" i="4"/>
  <c r="E272" i="4"/>
  <c r="D272" i="4"/>
  <c r="E271" i="4"/>
  <c r="D271" i="4"/>
  <c r="E270" i="4"/>
  <c r="D270" i="4"/>
  <c r="E269" i="4"/>
  <c r="D269" i="4"/>
  <c r="E268" i="4"/>
  <c r="D268" i="4"/>
  <c r="E267" i="4"/>
  <c r="D267" i="4"/>
  <c r="E266" i="4"/>
  <c r="D266" i="4"/>
  <c r="E265" i="4"/>
  <c r="D265" i="4"/>
  <c r="E264" i="4"/>
  <c r="D264" i="4"/>
  <c r="E263" i="4"/>
  <c r="D263" i="4"/>
  <c r="E262" i="4"/>
  <c r="D262" i="4"/>
  <c r="E261" i="4"/>
  <c r="D261" i="4"/>
  <c r="E260" i="4"/>
  <c r="D260" i="4"/>
  <c r="E259" i="4"/>
  <c r="D259" i="4"/>
  <c r="E258" i="4"/>
  <c r="D258" i="4"/>
  <c r="E257" i="4"/>
  <c r="D257" i="4"/>
  <c r="E256" i="4"/>
  <c r="D256" i="4"/>
  <c r="E255" i="4"/>
  <c r="D255" i="4"/>
  <c r="E254" i="4"/>
  <c r="D254" i="4"/>
  <c r="E253" i="4"/>
  <c r="D253" i="4"/>
  <c r="E252" i="4"/>
  <c r="D252" i="4"/>
  <c r="E251" i="4"/>
  <c r="D251" i="4"/>
  <c r="E250" i="4"/>
  <c r="D250" i="4"/>
  <c r="E249" i="4"/>
  <c r="D249" i="4"/>
  <c r="E248" i="4"/>
  <c r="D248" i="4"/>
  <c r="E247" i="4"/>
  <c r="D247" i="4"/>
  <c r="E246" i="4"/>
  <c r="D246" i="4"/>
  <c r="E245" i="4"/>
  <c r="D245" i="4"/>
  <c r="E244" i="4"/>
  <c r="D244" i="4"/>
  <c r="E243" i="4"/>
  <c r="D243" i="4"/>
  <c r="E242" i="4"/>
  <c r="D242" i="4"/>
  <c r="E241" i="4"/>
  <c r="D241" i="4"/>
  <c r="E240" i="4"/>
  <c r="D240" i="4"/>
  <c r="E239" i="4"/>
  <c r="D239" i="4"/>
  <c r="E238" i="4"/>
  <c r="D238" i="4"/>
  <c r="E237" i="4"/>
  <c r="D237" i="4"/>
  <c r="E236" i="4"/>
  <c r="D236" i="4"/>
  <c r="E235" i="4"/>
  <c r="D235" i="4"/>
  <c r="E234" i="4"/>
  <c r="D234" i="4"/>
  <c r="E233" i="4"/>
  <c r="D233" i="4"/>
  <c r="E232" i="4"/>
  <c r="D232" i="4"/>
  <c r="E231" i="4"/>
  <c r="D231" i="4"/>
  <c r="E230" i="4"/>
  <c r="D230" i="4"/>
  <c r="E229" i="4"/>
  <c r="D229" i="4"/>
  <c r="E228" i="4"/>
  <c r="D228" i="4"/>
  <c r="E227" i="4"/>
  <c r="D227" i="4"/>
  <c r="E226" i="4"/>
  <c r="D226" i="4"/>
  <c r="E225" i="4"/>
  <c r="D225" i="4"/>
  <c r="E224" i="4"/>
  <c r="D224" i="4"/>
  <c r="E223" i="4"/>
  <c r="D223" i="4"/>
  <c r="E222" i="4"/>
  <c r="D222" i="4"/>
  <c r="E221" i="4"/>
  <c r="D221" i="4"/>
  <c r="E220" i="4"/>
  <c r="D220" i="4"/>
  <c r="E219" i="4"/>
  <c r="D219" i="4"/>
  <c r="E218" i="4"/>
  <c r="D218" i="4"/>
  <c r="E217" i="4"/>
  <c r="D217" i="4"/>
  <c r="E216" i="4"/>
  <c r="D216" i="4"/>
  <c r="E215" i="4"/>
  <c r="D215" i="4"/>
  <c r="E214" i="4"/>
  <c r="D214" i="4"/>
  <c r="E213" i="4"/>
  <c r="D213" i="4"/>
  <c r="E212" i="4"/>
  <c r="D212" i="4"/>
  <c r="E211" i="4"/>
  <c r="D211" i="4"/>
  <c r="E210" i="4"/>
  <c r="D210" i="4"/>
  <c r="E209" i="4"/>
  <c r="D209" i="4"/>
  <c r="E208" i="4"/>
  <c r="D208" i="4"/>
  <c r="E207" i="4"/>
  <c r="D207" i="4"/>
  <c r="E206" i="4"/>
  <c r="D206" i="4"/>
  <c r="E205" i="4"/>
  <c r="D205" i="4"/>
  <c r="E204" i="4"/>
  <c r="D204" i="4"/>
  <c r="E203" i="4"/>
  <c r="D203" i="4"/>
  <c r="E202" i="4"/>
  <c r="D202" i="4"/>
  <c r="E201" i="4"/>
  <c r="D201" i="4"/>
  <c r="E200" i="4"/>
  <c r="D200" i="4"/>
  <c r="E199" i="4"/>
  <c r="D199" i="4"/>
  <c r="E198" i="4"/>
  <c r="D198" i="4"/>
  <c r="E197" i="4"/>
  <c r="D197" i="4"/>
  <c r="E196" i="4"/>
  <c r="D196" i="4"/>
  <c r="E195" i="4"/>
  <c r="D195" i="4"/>
  <c r="E194" i="4"/>
  <c r="D194" i="4"/>
  <c r="E193" i="4"/>
  <c r="D193" i="4"/>
  <c r="E192" i="4"/>
  <c r="D192" i="4"/>
  <c r="E191" i="4"/>
  <c r="D191" i="4"/>
  <c r="E190" i="4"/>
  <c r="D190" i="4"/>
  <c r="E189" i="4"/>
  <c r="D189" i="4"/>
  <c r="E188" i="4"/>
  <c r="D188" i="4"/>
  <c r="E187" i="4"/>
  <c r="D187" i="4"/>
  <c r="E186" i="4"/>
  <c r="D186" i="4"/>
  <c r="E185" i="4"/>
  <c r="D185" i="4"/>
  <c r="E184" i="4"/>
  <c r="D184" i="4"/>
  <c r="E183" i="4"/>
  <c r="D183" i="4"/>
  <c r="E182" i="4"/>
  <c r="D182" i="4"/>
  <c r="E181" i="4"/>
  <c r="D181" i="4"/>
  <c r="E180" i="4"/>
  <c r="D180" i="4"/>
  <c r="E179" i="4"/>
  <c r="D179" i="4"/>
  <c r="E178" i="4"/>
  <c r="D178" i="4"/>
  <c r="E177" i="4"/>
  <c r="D177" i="4"/>
  <c r="E176" i="4"/>
  <c r="D176" i="4"/>
  <c r="E175" i="4"/>
  <c r="D175" i="4"/>
  <c r="E174" i="4"/>
  <c r="D174" i="4"/>
  <c r="E173" i="4"/>
  <c r="D173" i="4"/>
  <c r="E172" i="4"/>
  <c r="D172" i="4"/>
  <c r="E171" i="4"/>
  <c r="D171" i="4"/>
  <c r="E170" i="4"/>
  <c r="D170" i="4"/>
  <c r="E169" i="4"/>
  <c r="D169" i="4"/>
  <c r="E168" i="4"/>
  <c r="D168" i="4"/>
  <c r="E167" i="4"/>
  <c r="D167" i="4"/>
  <c r="E166" i="4"/>
  <c r="D166" i="4"/>
  <c r="E165" i="4"/>
  <c r="D165" i="4"/>
  <c r="E164" i="4"/>
  <c r="D164" i="4"/>
  <c r="E163" i="4"/>
  <c r="D163" i="4"/>
  <c r="E162" i="4"/>
  <c r="D162" i="4"/>
  <c r="E161" i="4"/>
  <c r="D161" i="4"/>
  <c r="E160" i="4"/>
  <c r="D160" i="4"/>
  <c r="E159" i="4"/>
  <c r="D159" i="4"/>
  <c r="E158" i="4"/>
  <c r="D158" i="4"/>
  <c r="E157" i="4"/>
  <c r="D157" i="4"/>
  <c r="E156" i="4"/>
  <c r="D156" i="4"/>
  <c r="E155" i="4"/>
  <c r="D155" i="4"/>
  <c r="E154" i="4"/>
  <c r="D154" i="4"/>
  <c r="E153" i="4"/>
  <c r="D153" i="4"/>
  <c r="E152" i="4"/>
  <c r="D152" i="4"/>
  <c r="E151" i="4"/>
  <c r="D151" i="4"/>
  <c r="E150" i="4"/>
  <c r="D150" i="4"/>
  <c r="E149" i="4"/>
  <c r="D149" i="4"/>
  <c r="E148" i="4"/>
  <c r="D148" i="4"/>
  <c r="E147" i="4"/>
  <c r="D147" i="4"/>
  <c r="E146" i="4"/>
  <c r="D146" i="4"/>
  <c r="E145" i="4"/>
  <c r="D145" i="4"/>
  <c r="E144" i="4"/>
  <c r="D144" i="4"/>
  <c r="E143" i="4"/>
  <c r="D143" i="4"/>
  <c r="E142" i="4"/>
  <c r="D142" i="4"/>
  <c r="E141" i="4"/>
  <c r="D141" i="4"/>
  <c r="E140" i="4"/>
  <c r="D140" i="4"/>
  <c r="E139" i="4"/>
  <c r="D139" i="4"/>
  <c r="E138" i="4"/>
  <c r="D138" i="4"/>
  <c r="E137" i="4"/>
  <c r="D137" i="4"/>
  <c r="E136" i="4"/>
  <c r="D136" i="4"/>
  <c r="E135" i="4"/>
  <c r="D135" i="4"/>
  <c r="E134" i="4"/>
  <c r="D134" i="4"/>
  <c r="E133" i="4"/>
  <c r="D133" i="4"/>
  <c r="E132" i="4"/>
  <c r="D132" i="4"/>
  <c r="E131" i="4"/>
  <c r="D131" i="4"/>
  <c r="E130" i="4"/>
  <c r="D130" i="4"/>
  <c r="E129" i="4"/>
  <c r="D129" i="4"/>
  <c r="E128" i="4"/>
  <c r="D128" i="4"/>
  <c r="E127" i="4"/>
  <c r="D127" i="4"/>
  <c r="E126" i="4"/>
  <c r="D126" i="4"/>
  <c r="E125" i="4"/>
  <c r="D125" i="4"/>
  <c r="E124" i="4"/>
  <c r="D124" i="4"/>
  <c r="E123" i="4"/>
  <c r="D123" i="4"/>
  <c r="E122" i="4"/>
  <c r="D122" i="4"/>
  <c r="E121" i="4"/>
  <c r="D121" i="4"/>
  <c r="E120" i="4"/>
  <c r="D120" i="4"/>
  <c r="E119" i="4"/>
  <c r="D119" i="4"/>
  <c r="E118" i="4"/>
  <c r="D118" i="4"/>
  <c r="E117" i="4"/>
  <c r="D117" i="4"/>
  <c r="E116" i="4"/>
  <c r="D116" i="4"/>
  <c r="E115" i="4"/>
  <c r="D115" i="4"/>
  <c r="E114" i="4"/>
  <c r="D114" i="4"/>
  <c r="E113" i="4"/>
  <c r="D113" i="4"/>
  <c r="E112" i="4"/>
  <c r="D112" i="4"/>
  <c r="E111" i="4"/>
  <c r="D111" i="4"/>
  <c r="E110" i="4"/>
  <c r="D110" i="4"/>
  <c r="E109" i="4"/>
  <c r="D109" i="4"/>
  <c r="E108" i="4"/>
  <c r="D108" i="4"/>
  <c r="E107" i="4"/>
  <c r="D107" i="4"/>
  <c r="E106" i="4"/>
  <c r="D106" i="4"/>
  <c r="E105" i="4"/>
  <c r="D105" i="4"/>
  <c r="E104" i="4"/>
  <c r="D104" i="4"/>
  <c r="E103" i="4"/>
  <c r="D103" i="4"/>
  <c r="E102" i="4"/>
  <c r="D102" i="4"/>
  <c r="E101" i="4"/>
  <c r="D101" i="4"/>
  <c r="E100" i="4"/>
  <c r="D100" i="4"/>
  <c r="E99" i="4"/>
  <c r="D99" i="4"/>
  <c r="E98" i="4"/>
  <c r="D98" i="4"/>
  <c r="E97" i="4"/>
  <c r="D97" i="4"/>
  <c r="E96" i="4"/>
  <c r="D96" i="4"/>
  <c r="E95" i="4"/>
  <c r="D95" i="4"/>
  <c r="E94" i="4"/>
  <c r="D94" i="4"/>
  <c r="E93" i="4"/>
  <c r="D93" i="4"/>
  <c r="E92" i="4"/>
  <c r="D92" i="4"/>
  <c r="E91" i="4"/>
  <c r="D91" i="4"/>
  <c r="E90" i="4"/>
  <c r="D90" i="4"/>
  <c r="E89" i="4"/>
  <c r="D89" i="4"/>
  <c r="E88" i="4"/>
  <c r="D88" i="4"/>
  <c r="E87" i="4"/>
  <c r="D87" i="4"/>
  <c r="E86" i="4"/>
  <c r="D86" i="4"/>
  <c r="E85" i="4"/>
  <c r="D85" i="4"/>
  <c r="E84" i="4"/>
  <c r="D84" i="4"/>
  <c r="E83" i="4"/>
  <c r="D83" i="4"/>
  <c r="E82" i="4"/>
  <c r="D82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E48" i="4"/>
  <c r="D48" i="4"/>
  <c r="E47" i="4"/>
  <c r="D47" i="4"/>
  <c r="E46" i="4"/>
  <c r="D46" i="4"/>
  <c r="E45" i="4"/>
  <c r="D45" i="4"/>
  <c r="E44" i="4"/>
  <c r="D44" i="4"/>
  <c r="E43" i="4"/>
  <c r="D43" i="4"/>
  <c r="E42" i="4"/>
  <c r="D42" i="4"/>
  <c r="E41" i="4"/>
  <c r="D41" i="4"/>
  <c r="E40" i="4"/>
  <c r="D40" i="4"/>
  <c r="E39" i="4"/>
  <c r="D39" i="4"/>
  <c r="E38" i="4"/>
  <c r="D38" i="4"/>
  <c r="E37" i="4"/>
  <c r="D37" i="4"/>
  <c r="E36" i="4"/>
  <c r="D36" i="4"/>
  <c r="E35" i="4"/>
  <c r="D35" i="4"/>
  <c r="E34" i="4"/>
  <c r="D34" i="4"/>
  <c r="E33" i="4"/>
  <c r="D33" i="4"/>
  <c r="E32" i="4"/>
  <c r="D32" i="4"/>
  <c r="E31" i="4"/>
  <c r="D31" i="4"/>
  <c r="E30" i="4"/>
  <c r="D30" i="4"/>
  <c r="E29" i="4"/>
  <c r="D29" i="4"/>
  <c r="E28" i="4"/>
  <c r="D28" i="4"/>
  <c r="E27" i="4"/>
  <c r="D27" i="4"/>
  <c r="E26" i="4"/>
  <c r="D26" i="4"/>
  <c r="E25" i="4"/>
  <c r="D25" i="4"/>
  <c r="E24" i="4"/>
  <c r="D24" i="4"/>
  <c r="E23" i="4"/>
  <c r="D23" i="4"/>
  <c r="E22" i="4"/>
  <c r="D22" i="4"/>
  <c r="E21" i="4"/>
  <c r="D21" i="4"/>
  <c r="E20" i="4"/>
  <c r="D20" i="4"/>
  <c r="E19" i="4"/>
  <c r="D19" i="4"/>
  <c r="E18" i="4"/>
  <c r="D18" i="4"/>
  <c r="E17" i="4"/>
  <c r="D17" i="4"/>
  <c r="E16" i="4"/>
  <c r="D16" i="4"/>
  <c r="E15" i="4"/>
  <c r="D15" i="4"/>
  <c r="E14" i="4"/>
  <c r="D14" i="4"/>
  <c r="E13" i="4"/>
  <c r="D13" i="4"/>
  <c r="E12" i="4"/>
  <c r="D12" i="4"/>
  <c r="E11" i="4"/>
  <c r="D11" i="4"/>
  <c r="E10" i="4"/>
  <c r="D10" i="4"/>
  <c r="E9" i="4"/>
  <c r="D9" i="4"/>
  <c r="E8" i="4"/>
  <c r="D8" i="4"/>
  <c r="E7" i="4"/>
  <c r="D7" i="4"/>
  <c r="E6" i="4"/>
  <c r="D6" i="4"/>
  <c r="E5" i="4"/>
  <c r="D5" i="4"/>
  <c r="E4" i="4"/>
  <c r="D4" i="4"/>
  <c r="E3" i="4"/>
  <c r="D3" i="4"/>
  <c r="L2" i="4" l="1"/>
  <c r="K2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2" i="4"/>
  <c r="L510" i="1" a="1"/>
  <c r="L510" i="1" s="1"/>
  <c r="M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N6" i="1" l="1"/>
  <c r="M6" i="1" s="1"/>
  <c r="E2" i="4"/>
  <c r="D2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O270" i="4"/>
  <c r="O271" i="4"/>
  <c r="O272" i="4"/>
  <c r="O273" i="4"/>
  <c r="O274" i="4"/>
  <c r="O275" i="4"/>
  <c r="O276" i="4"/>
  <c r="O277" i="4"/>
  <c r="O278" i="4"/>
  <c r="O279" i="4"/>
  <c r="O280" i="4"/>
  <c r="O281" i="4"/>
  <c r="O282" i="4"/>
  <c r="O283" i="4"/>
  <c r="O284" i="4"/>
  <c r="O285" i="4"/>
  <c r="O286" i="4"/>
  <c r="O287" i="4"/>
  <c r="O288" i="4"/>
  <c r="O289" i="4"/>
  <c r="O290" i="4"/>
  <c r="O291" i="4"/>
  <c r="O292" i="4"/>
  <c r="O293" i="4"/>
  <c r="O294" i="4"/>
  <c r="O295" i="4"/>
  <c r="O296" i="4"/>
  <c r="O297" i="4"/>
  <c r="O298" i="4"/>
  <c r="O299" i="4"/>
  <c r="O300" i="4"/>
  <c r="O301" i="4"/>
  <c r="O302" i="4"/>
  <c r="O303" i="4"/>
  <c r="O304" i="4"/>
  <c r="O305" i="4"/>
  <c r="O306" i="4"/>
  <c r="O307" i="4"/>
  <c r="O308" i="4"/>
  <c r="O309" i="4"/>
  <c r="O310" i="4"/>
  <c r="O311" i="4"/>
  <c r="O312" i="4"/>
  <c r="O313" i="4"/>
  <c r="O314" i="4"/>
  <c r="O315" i="4"/>
  <c r="O316" i="4"/>
  <c r="O317" i="4"/>
  <c r="O318" i="4"/>
  <c r="O319" i="4"/>
  <c r="O320" i="4"/>
  <c r="O321" i="4"/>
  <c r="O322" i="4"/>
  <c r="O323" i="4"/>
  <c r="O324" i="4"/>
  <c r="O325" i="4"/>
  <c r="O326" i="4"/>
  <c r="O327" i="4"/>
  <c r="O328" i="4"/>
  <c r="O329" i="4"/>
  <c r="O330" i="4"/>
  <c r="O331" i="4"/>
  <c r="O332" i="4"/>
  <c r="O333" i="4"/>
  <c r="O334" i="4"/>
  <c r="O335" i="4"/>
  <c r="O336" i="4"/>
  <c r="O337" i="4"/>
  <c r="O338" i="4"/>
  <c r="O339" i="4"/>
  <c r="O340" i="4"/>
  <c r="O341" i="4"/>
  <c r="O342" i="4"/>
  <c r="O343" i="4"/>
  <c r="O344" i="4"/>
  <c r="O345" i="4"/>
  <c r="O346" i="4"/>
  <c r="O347" i="4"/>
  <c r="O348" i="4"/>
  <c r="O349" i="4"/>
  <c r="O350" i="4"/>
  <c r="O351" i="4"/>
  <c r="O352" i="4"/>
  <c r="O353" i="4"/>
  <c r="O354" i="4"/>
  <c r="O355" i="4"/>
  <c r="O356" i="4"/>
  <c r="O357" i="4"/>
  <c r="O358" i="4"/>
  <c r="O359" i="4"/>
  <c r="O360" i="4"/>
  <c r="O361" i="4"/>
  <c r="O362" i="4"/>
  <c r="O363" i="4"/>
  <c r="O364" i="4"/>
  <c r="O365" i="4"/>
  <c r="O366" i="4"/>
  <c r="O367" i="4"/>
  <c r="O368" i="4"/>
  <c r="O369" i="4"/>
  <c r="O370" i="4"/>
  <c r="O371" i="4"/>
  <c r="O372" i="4"/>
  <c r="O373" i="4"/>
  <c r="O374" i="4"/>
  <c r="O375" i="4"/>
  <c r="O376" i="4"/>
  <c r="O377" i="4"/>
  <c r="O378" i="4"/>
  <c r="O379" i="4"/>
  <c r="O380" i="4"/>
  <c r="O381" i="4"/>
  <c r="O382" i="4"/>
  <c r="O383" i="4"/>
  <c r="O384" i="4"/>
  <c r="O385" i="4"/>
  <c r="O386" i="4"/>
  <c r="O387" i="4"/>
  <c r="O388" i="4"/>
  <c r="O389" i="4"/>
  <c r="O390" i="4"/>
  <c r="O391" i="4"/>
  <c r="O392" i="4"/>
  <c r="O393" i="4"/>
  <c r="O394" i="4"/>
  <c r="O395" i="4"/>
  <c r="O396" i="4"/>
  <c r="O397" i="4"/>
  <c r="O398" i="4"/>
  <c r="O399" i="4"/>
  <c r="O400" i="4"/>
  <c r="O401" i="4"/>
  <c r="O402" i="4"/>
  <c r="O403" i="4"/>
  <c r="O404" i="4"/>
  <c r="O405" i="4"/>
  <c r="O406" i="4"/>
  <c r="O407" i="4"/>
  <c r="O408" i="4"/>
  <c r="O409" i="4"/>
  <c r="O410" i="4"/>
  <c r="O411" i="4"/>
  <c r="O412" i="4"/>
  <c r="O413" i="4"/>
  <c r="O414" i="4"/>
  <c r="O415" i="4"/>
  <c r="O416" i="4"/>
  <c r="O417" i="4"/>
  <c r="O418" i="4"/>
  <c r="O419" i="4"/>
  <c r="O420" i="4"/>
  <c r="O421" i="4"/>
  <c r="O422" i="4"/>
  <c r="O423" i="4"/>
  <c r="O424" i="4"/>
  <c r="O425" i="4"/>
  <c r="O426" i="4"/>
  <c r="O427" i="4"/>
  <c r="O428" i="4"/>
  <c r="O429" i="4"/>
  <c r="O430" i="4"/>
  <c r="O431" i="4"/>
  <c r="O432" i="4"/>
  <c r="O433" i="4"/>
  <c r="O434" i="4"/>
  <c r="O435" i="4"/>
  <c r="O436" i="4"/>
  <c r="O437" i="4"/>
  <c r="O438" i="4"/>
  <c r="O439" i="4"/>
  <c r="O440" i="4"/>
  <c r="O441" i="4"/>
  <c r="O442" i="4"/>
  <c r="O443" i="4"/>
  <c r="O444" i="4"/>
  <c r="O445" i="4"/>
  <c r="O446" i="4"/>
  <c r="O447" i="4"/>
  <c r="O448" i="4"/>
  <c r="O449" i="4"/>
  <c r="O450" i="4"/>
  <c r="O451" i="4"/>
  <c r="O452" i="4"/>
  <c r="O453" i="4"/>
  <c r="O454" i="4"/>
  <c r="O455" i="4"/>
  <c r="O456" i="4"/>
  <c r="O457" i="4"/>
  <c r="O458" i="4"/>
  <c r="O459" i="4"/>
  <c r="O460" i="4"/>
  <c r="O461" i="4"/>
  <c r="O462" i="4"/>
  <c r="O463" i="4"/>
  <c r="O464" i="4"/>
  <c r="O465" i="4"/>
  <c r="O466" i="4"/>
  <c r="O467" i="4"/>
  <c r="O468" i="4"/>
  <c r="O469" i="4"/>
  <c r="O470" i="4"/>
  <c r="O471" i="4"/>
  <c r="O472" i="4"/>
  <c r="O473" i="4"/>
  <c r="O474" i="4"/>
  <c r="O475" i="4"/>
  <c r="O476" i="4"/>
  <c r="O477" i="4"/>
  <c r="O478" i="4"/>
  <c r="O479" i="4"/>
  <c r="O480" i="4"/>
  <c r="O481" i="4"/>
  <c r="O482" i="4"/>
  <c r="O483" i="4"/>
  <c r="O484" i="4"/>
  <c r="O485" i="4"/>
  <c r="O486" i="4"/>
  <c r="O487" i="4"/>
  <c r="O488" i="4"/>
  <c r="O489" i="4"/>
  <c r="O490" i="4"/>
  <c r="O491" i="4"/>
  <c r="O492" i="4"/>
  <c r="O493" i="4"/>
  <c r="O494" i="4"/>
  <c r="O495" i="4"/>
  <c r="O496" i="4"/>
  <c r="O497" i="4"/>
  <c r="O498" i="4"/>
  <c r="O499" i="4"/>
  <c r="O500" i="4"/>
  <c r="O501" i="4"/>
  <c r="O502" i="4"/>
  <c r="O503" i="4"/>
  <c r="O504" i="4"/>
  <c r="O505" i="4"/>
  <c r="O506" i="4"/>
  <c r="O507" i="4"/>
  <c r="O3" i="4"/>
  <c r="M510" i="1"/>
  <c r="M7" i="1" l="1"/>
  <c r="L6" i="1"/>
  <c r="F7" i="4"/>
  <c r="F6" i="4"/>
  <c r="F5" i="4"/>
  <c r="F4" i="4"/>
  <c r="F3" i="4"/>
  <c r="I2" i="4"/>
  <c r="H2" i="4"/>
  <c r="F2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<sst xmlns="http://schemas.openxmlformats.org/spreadsheetml/2006/main" count="2846" uniqueCount="209">
  <si>
    <t>Summary</t>
  </si>
  <si>
    <t>Instructions</t>
  </si>
  <si>
    <t>1. Change Title</t>
  </si>
  <si>
    <t>Go to the 'ENTRY FORM' sheet, change title to the current session</t>
  </si>
  <si>
    <t>2. Adding New Courses</t>
  </si>
  <si>
    <t>If there are new courses created, go to the "LISTS" sheet and add new courses in alphabetical order</t>
  </si>
  <si>
    <t>3. Download new Teacher Code report</t>
  </si>
  <si>
    <t>Clear contents in column A to column C in the 'Teacher code' sheet</t>
  </si>
  <si>
    <t>Go to Eric &gt; Reports &gt; Report Writer &gt; Finance &gt; Teachers Name and code</t>
  </si>
  <si>
    <t>Refresh the report  and then download as a CSV</t>
  </si>
  <si>
    <t>Copy all the data in the csv file and paste into cell A1</t>
  </si>
  <si>
    <t xml:space="preserve">Ensure the formulas in Teacher Full Name column are copied all the way down </t>
  </si>
  <si>
    <t>4. Download new Booker ID report</t>
  </si>
  <si>
    <t>Go to Eric &gt; Reports &gt; Report Writer &gt; GCA Reports &gt; Booker IDs</t>
  </si>
  <si>
    <t>Delete all the existing data in the 'Booker ID' sheet</t>
  </si>
  <si>
    <t>5. Donwload new Country Level Fees</t>
  </si>
  <si>
    <t>Go to Eric &gt; Reports &gt; Report Writer &gt; Designer &gt; Xi Country Level Fees, keep the filter as it is</t>
  </si>
  <si>
    <t>Delete all the existing data in the 'Country Level Fee' sheet</t>
  </si>
  <si>
    <t>6. Update the Country List</t>
  </si>
  <si>
    <t xml:space="preserve">Copy all the country names in 'Country Level Fee' sheet column </t>
  </si>
  <si>
    <t>Paste the data in cell A1 in 'Country List' sheet and remove deplicates</t>
  </si>
  <si>
    <t>Update the LIST sheet</t>
  </si>
  <si>
    <t>Go to Eric &gt; Reports &gt; Report Writer &gt; Designer &gt; Subject Duration QAN Unit</t>
  </si>
  <si>
    <t>Use XLOOKUP formula to checl the level and durations</t>
  </si>
  <si>
    <t>Add the new exams in</t>
  </si>
  <si>
    <t>Make sure the category X exams are not included</t>
  </si>
  <si>
    <t>8. Uploading</t>
  </si>
  <si>
    <t>Go to the 'One Name Field' sheet</t>
  </si>
  <si>
    <t>Fill in the 'Exam Centre ID' info in column O</t>
  </si>
  <si>
    <t>Copy all the existing data from column A to Column O in 'One Name Field' sheet  to a new csv file</t>
  </si>
  <si>
    <t>Saved in SharePoint</t>
  </si>
  <si>
    <t>Go to Eric &gt; Booking Importer &gt; Import Profile - One Name Field</t>
  </si>
  <si>
    <t>Choose the correspnding Session and Import</t>
  </si>
  <si>
    <t>9. Unlock the sheets</t>
  </si>
  <si>
    <t>The source data and formulas are protected, please unlock if you need to make changes</t>
  </si>
  <si>
    <t>Import File - Online Theory Exams - Winter 2026</t>
  </si>
  <si>
    <t>Guidance</t>
  </si>
  <si>
    <t>Country</t>
  </si>
  <si>
    <r>
      <t xml:space="preserve">This import file is for entering candidates for </t>
    </r>
    <r>
      <rPr>
        <b/>
        <sz val="11"/>
        <color theme="3" tint="-0.249977111117893"/>
        <rFont val="Arial"/>
        <family val="2"/>
      </rPr>
      <t>in-person theory</t>
    </r>
    <r>
      <rPr>
        <sz val="11"/>
        <color theme="3" tint="-0.249977111117893"/>
        <rFont val="Arial"/>
        <family val="2"/>
      </rPr>
      <t xml:space="preserve"> exams only.</t>
    </r>
  </si>
  <si>
    <t>* The country-specific exam fee will be automatically populated in the ENTRY FORM worksheet</t>
  </si>
  <si>
    <t>Booker Details</t>
  </si>
  <si>
    <t xml:space="preserve">Complete this form using Excel or WPS (Word Processing System) and submit to LCME by the closing date published on our website: </t>
  </si>
  <si>
    <t>The Booker is the person responsible for the entry. They collect and pay exam fees, coordinate the exams, and distribute all exam materials and certificates.</t>
  </si>
  <si>
    <t>LCME Theory Exam Dates</t>
  </si>
  <si>
    <t>ERIC User ID</t>
  </si>
  <si>
    <r>
      <rPr>
        <b/>
        <sz val="11"/>
        <rFont val="Arial"/>
        <family val="2"/>
      </rPr>
      <t xml:space="preserve">1. </t>
    </r>
    <r>
      <rPr>
        <sz val="11"/>
        <rFont val="Arial"/>
        <family val="2"/>
      </rPr>
      <t>Complete the</t>
    </r>
    <r>
      <rPr>
        <b/>
        <sz val="11"/>
        <rFont val="Arial"/>
        <family val="2"/>
      </rPr>
      <t xml:space="preserve"> Cover Sheet:</t>
    </r>
    <r>
      <rPr>
        <sz val="11"/>
        <rFont val="Arial"/>
        <family val="2"/>
      </rPr>
      <t xml:space="preserve"> 
• select the </t>
    </r>
    <r>
      <rPr>
        <b/>
        <sz val="11"/>
        <rFont val="Arial"/>
        <family val="2"/>
      </rPr>
      <t>Country</t>
    </r>
    <r>
      <rPr>
        <sz val="11"/>
        <rFont val="Arial"/>
        <family val="2"/>
      </rPr>
      <t xml:space="preserve"> from the drop-down list
• enter the Booker's name and contact information in </t>
    </r>
    <r>
      <rPr>
        <b/>
        <sz val="11"/>
        <rFont val="Arial"/>
        <family val="2"/>
      </rPr>
      <t xml:space="preserve">Booker Details
</t>
    </r>
    <r>
      <rPr>
        <sz val="11"/>
        <rFont val="Arial"/>
        <family val="2"/>
      </rPr>
      <t xml:space="preserve">• enter the  billing contact information in </t>
    </r>
    <r>
      <rPr>
        <b/>
        <sz val="11"/>
        <rFont val="Arial"/>
        <family val="2"/>
      </rPr>
      <t>Invoice Details</t>
    </r>
  </si>
  <si>
    <t>* Users with an ERIC account are issued a unique User ID. This can be found in Eric - My Account - My Details. E.g. abbcd1
* To register for a new teacher account visit: eric.uwl.ac.uk/accessplan/login</t>
  </si>
  <si>
    <r>
      <rPr>
        <b/>
        <sz val="11"/>
        <rFont val="Arial"/>
        <family val="2"/>
      </rPr>
      <t xml:space="preserve">2. </t>
    </r>
    <r>
      <rPr>
        <sz val="11"/>
        <rFont val="Arial"/>
        <family val="2"/>
      </rPr>
      <t xml:space="preserve">Complete the </t>
    </r>
    <r>
      <rPr>
        <b/>
        <sz val="11"/>
        <rFont val="Arial"/>
        <family val="2"/>
      </rPr>
      <t>ENTRY FORM</t>
    </r>
    <r>
      <rPr>
        <sz val="11"/>
        <rFont val="Arial"/>
        <family val="2"/>
      </rPr>
      <t xml:space="preserve">:
• enter the </t>
    </r>
    <r>
      <rPr>
        <b/>
        <sz val="11"/>
        <rFont val="Arial"/>
        <family val="2"/>
      </rPr>
      <t>Centre Name</t>
    </r>
    <r>
      <rPr>
        <sz val="11"/>
        <rFont val="Arial"/>
        <family val="2"/>
      </rPr>
      <t xml:space="preserve"> as registered on ERIC.
• enter the </t>
    </r>
    <r>
      <rPr>
        <b/>
        <sz val="11"/>
        <rFont val="Arial"/>
        <family val="2"/>
      </rPr>
      <t>candidate and exam details</t>
    </r>
    <r>
      <rPr>
        <sz val="11"/>
        <rFont val="Arial"/>
        <family val="2"/>
      </rPr>
      <t xml:space="preserve"> - complete one row per exam entry</t>
    </r>
  </si>
  <si>
    <t>Full name:</t>
  </si>
  <si>
    <t>Email:</t>
  </si>
  <si>
    <r>
      <rPr>
        <b/>
        <sz val="11"/>
        <rFont val="Arial"/>
        <family val="2"/>
      </rPr>
      <t>3. Check</t>
    </r>
    <r>
      <rPr>
        <sz val="11"/>
        <rFont val="Arial"/>
        <family val="2"/>
      </rPr>
      <t xml:space="preserve"> - please review and complete both worksheets within the Import File: Guidance &amp; Cover Sheet and Entry Form. Candidate names will appear as entered.</t>
    </r>
  </si>
  <si>
    <t>Address:</t>
  </si>
  <si>
    <r>
      <t xml:space="preserve">4.  </t>
    </r>
    <r>
      <rPr>
        <b/>
        <sz val="11"/>
        <rFont val="Arial"/>
        <family val="2"/>
      </rPr>
      <t>Submit Import Form</t>
    </r>
    <r>
      <rPr>
        <sz val="11"/>
        <rFont val="Arial"/>
        <family val="2"/>
      </rPr>
      <t xml:space="preserve"> - Save the completed import file as an .xlsx (Excel) file and upload it to LCME here: </t>
    </r>
  </si>
  <si>
    <t>c</t>
  </si>
  <si>
    <t>https://lcme.uwl.ac.uk/information/representatives/</t>
  </si>
  <si>
    <r>
      <rPr>
        <b/>
        <sz val="11"/>
        <rFont val="Arial"/>
        <family val="2"/>
      </rPr>
      <t xml:space="preserve">Important: </t>
    </r>
    <r>
      <rPr>
        <sz val="11"/>
        <rFont val="Arial"/>
        <family val="2"/>
      </rPr>
      <t>Before submitting your entries, we recommend that you book your exam date(s) in ERIC. The estimated number of exam days required is shown in the</t>
    </r>
    <r>
      <rPr>
        <b/>
        <sz val="11"/>
        <rFont val="Arial"/>
        <family val="2"/>
      </rPr>
      <t xml:space="preserve"> Entry Form.</t>
    </r>
  </si>
  <si>
    <t>Invoice Details</t>
  </si>
  <si>
    <t xml:space="preserve">* Please enter the details you would like to appear on the invoice. </t>
  </si>
  <si>
    <r>
      <rPr>
        <b/>
        <sz val="11"/>
        <rFont val="Arial"/>
        <family val="2"/>
      </rPr>
      <t>5. Invoice</t>
    </r>
    <r>
      <rPr>
        <sz val="11"/>
        <rFont val="Arial"/>
        <family val="2"/>
      </rPr>
      <t xml:space="preserve"> - An invoice will be emailed to you by UWL's Finance Department. Payment can be made by bank transfer or card using the payment link included with the invoice.
</t>
    </r>
    <r>
      <rPr>
        <b/>
        <sz val="11"/>
        <rFont val="Arial"/>
        <family val="2"/>
      </rPr>
      <t>Important:</t>
    </r>
    <r>
      <rPr>
        <sz val="11"/>
        <rFont val="Arial"/>
        <family val="2"/>
      </rPr>
      <t xml:space="preserve"> If payment cannot be made by the invoice due date, please contact us.</t>
    </r>
  </si>
  <si>
    <r>
      <rPr>
        <b/>
        <sz val="11"/>
        <rFont val="Arial"/>
        <family val="2"/>
      </rPr>
      <t>6. Queries</t>
    </r>
    <r>
      <rPr>
        <sz val="11"/>
        <rFont val="Arial"/>
        <family val="2"/>
      </rPr>
      <t xml:space="preserve"> - if you have any questions about completing this form, or have any other entry-related questions please contact us via:</t>
    </r>
  </si>
  <si>
    <t>LCME Contact Form</t>
  </si>
  <si>
    <r>
      <rPr>
        <b/>
        <i/>
        <sz val="9"/>
        <color theme="1"/>
        <rFont val="Arial"/>
        <family val="2"/>
      </rPr>
      <t>Note</t>
    </r>
    <r>
      <rPr>
        <b/>
        <sz val="9"/>
        <color theme="1"/>
        <rFont val="Arial"/>
        <family val="2"/>
      </rPr>
      <t>:</t>
    </r>
    <r>
      <rPr>
        <sz val="9"/>
        <color theme="1"/>
        <rFont val="Arial"/>
        <family val="2"/>
      </rPr>
      <t xml:space="preserve"> If you wish to </t>
    </r>
    <r>
      <rPr>
        <u/>
        <sz val="9"/>
        <color theme="1"/>
        <rFont val="Arial"/>
        <family val="2"/>
      </rPr>
      <t>pay by credit/debit card and are located within the UK</t>
    </r>
    <r>
      <rPr>
        <sz val="9"/>
        <color theme="1"/>
        <rFont val="Arial"/>
        <family val="2"/>
      </rPr>
      <t>, please tick the box below and call 020 8231 2364 (Monday to Friday, 09:00-17:00 BST). Our Customer Service Team will assist you with the payment process.</t>
    </r>
  </si>
  <si>
    <t>Yes, pay by credit/debit card</t>
  </si>
  <si>
    <t>lcme.admin@uwl.ac.uk</t>
  </si>
  <si>
    <t>Online Theory Exams – Winter 2026</t>
  </si>
  <si>
    <r>
      <rPr>
        <b/>
        <sz val="11"/>
        <color theme="3" tint="-0.249977111117893"/>
        <rFont val="Arial"/>
        <family val="2"/>
      </rPr>
      <t xml:space="preserve">Instructions:
</t>
    </r>
    <r>
      <rPr>
        <sz val="11"/>
        <color theme="3" tint="-0.249977111117893"/>
        <rFont val="Arial"/>
        <family val="2"/>
      </rPr>
      <t xml:space="preserve">
</t>
    </r>
    <r>
      <rPr>
        <sz val="11"/>
        <color theme="3" tint="-0.249977111117893"/>
        <rFont val="Aptos Narrow"/>
        <family val="2"/>
      </rPr>
      <t>•</t>
    </r>
    <r>
      <rPr>
        <sz val="7.7"/>
        <color theme="3" tint="-0.249977111117893"/>
        <rFont val="Arial"/>
        <family val="2"/>
      </rPr>
      <t xml:space="preserve"> </t>
    </r>
    <r>
      <rPr>
        <sz val="11"/>
        <color theme="3" tint="-0.249977111117893"/>
        <rFont val="Arial"/>
        <family val="2"/>
      </rPr>
      <t>Complete the Import File using Excel or WPS (Word Processing System).
• Check that the Cover Sheet has been completed fully.
•  Enter your candidates' details and exam details, using one row per entry.
•  Ensure all information is accurate, formatted as required, and that drop-down lists are used where provided.</t>
    </r>
  </si>
  <si>
    <r>
      <rPr>
        <b/>
        <sz val="11"/>
        <color rgb="FFED0000"/>
        <rFont val="Arial"/>
        <family val="2"/>
      </rPr>
      <t>Teacher Details</t>
    </r>
    <r>
      <rPr>
        <sz val="11"/>
        <color rgb="FFED0000"/>
        <rFont val="Arial"/>
        <family val="2"/>
      </rPr>
      <t xml:space="preserve"> 
To include the teacher’s surname on the candidate's certificate, please enter a valid teacher code and teacher surname.
</t>
    </r>
    <r>
      <rPr>
        <b/>
        <sz val="11"/>
        <color rgb="FF000000"/>
        <rFont val="Arial"/>
        <family val="2"/>
      </rPr>
      <t xml:space="preserve">How to find your teacher code
</t>
    </r>
    <r>
      <rPr>
        <sz val="11"/>
        <color rgb="FF000000"/>
        <rFont val="Arial"/>
        <family val="2"/>
      </rPr>
      <t xml:space="preserve">If you have an ERIC account, sign in and and go to </t>
    </r>
    <r>
      <rPr>
        <b/>
        <sz val="11"/>
        <color rgb="FF000000"/>
        <rFont val="Arial"/>
        <family val="2"/>
      </rPr>
      <t>My Account &gt; My Details</t>
    </r>
    <r>
      <rPr>
        <sz val="11"/>
        <color rgb="FF000000"/>
        <rFont val="Arial"/>
        <family val="2"/>
      </rPr>
      <t xml:space="preserve">. If no teacher code is displayed, please contact us.
If you do not have an ERIC account, register for a teacher account at </t>
    </r>
    <r>
      <rPr>
        <b/>
        <sz val="11"/>
        <color rgb="FF000000"/>
        <rFont val="Arial"/>
        <family val="2"/>
      </rPr>
      <t>eric.uwl.ac.uk/accessplan/login.</t>
    </r>
  </si>
  <si>
    <t>Total fees</t>
  </si>
  <si>
    <t>Total hours</t>
  </si>
  <si>
    <t>Centre Name</t>
  </si>
  <si>
    <t>#</t>
  </si>
  <si>
    <t>Candidate First Name</t>
  </si>
  <si>
    <t>Candidate Surname</t>
  </si>
  <si>
    <t>DOB</t>
  </si>
  <si>
    <t>Gender</t>
  </si>
  <si>
    <t>Exam</t>
  </si>
  <si>
    <t>Teacher Code</t>
  </si>
  <si>
    <t>Teacher Surname</t>
  </si>
  <si>
    <t>Exam Booking Fee</t>
  </si>
  <si>
    <t>Duration/min</t>
  </si>
  <si>
    <t>x</t>
  </si>
  <si>
    <t>Booker ID</t>
  </si>
  <si>
    <t>Candidate Company ID</t>
  </si>
  <si>
    <t>Candidate ID (if known)</t>
  </si>
  <si>
    <t>Candidate first name</t>
  </si>
  <si>
    <t>Candidate surname</t>
  </si>
  <si>
    <t>Subject/Instrument</t>
  </si>
  <si>
    <t>Result</t>
  </si>
  <si>
    <t>Existing Teacher Code</t>
  </si>
  <si>
    <t>Existing Teacher Surname</t>
  </si>
  <si>
    <t>New Teacher Full Name</t>
  </si>
  <si>
    <t>Exam Session ID</t>
  </si>
  <si>
    <t>Exam Centre ID</t>
  </si>
  <si>
    <t>Category</t>
  </si>
  <si>
    <t>Levels</t>
  </si>
  <si>
    <t>Amount</t>
  </si>
  <si>
    <t>F2F</t>
  </si>
  <si>
    <t>Andorra</t>
  </si>
  <si>
    <t>14 - Theory Step/Prelim</t>
  </si>
  <si>
    <t>15 - Theory G1</t>
  </si>
  <si>
    <t>16 - Theory G2</t>
  </si>
  <si>
    <t>17 - Theory G3</t>
  </si>
  <si>
    <t>18 - Theory G4</t>
  </si>
  <si>
    <t>19 - Theory G5</t>
  </si>
  <si>
    <t>20 - Theory G6</t>
  </si>
  <si>
    <t>21 - Theory G7</t>
  </si>
  <si>
    <t>22 - Theory G8</t>
  </si>
  <si>
    <t>23 - DipMusLCM</t>
  </si>
  <si>
    <t>24 - AMusLCM</t>
  </si>
  <si>
    <t>25 - LMusLCM</t>
  </si>
  <si>
    <t>Australia</t>
  </si>
  <si>
    <t>Bahrain</t>
  </si>
  <si>
    <t>Barbados</t>
  </si>
  <si>
    <t>Belgium</t>
  </si>
  <si>
    <t>Belize</t>
  </si>
  <si>
    <t>Bosnia &amp; Herzegovina</t>
  </si>
  <si>
    <t>Botswana</t>
  </si>
  <si>
    <t>Brazil</t>
  </si>
  <si>
    <t>Brunei</t>
  </si>
  <si>
    <t>Cambodia</t>
  </si>
  <si>
    <t>Canada</t>
  </si>
  <si>
    <t>China</t>
  </si>
  <si>
    <t>Costa Rica</t>
  </si>
  <si>
    <t>Cyprus</t>
  </si>
  <si>
    <t>Egypt</t>
  </si>
  <si>
    <t>Eswatini</t>
  </si>
  <si>
    <t>France</t>
  </si>
  <si>
    <t>Gabon</t>
  </si>
  <si>
    <t>Germany</t>
  </si>
  <si>
    <t>Ghana</t>
  </si>
  <si>
    <t>Gibraltar</t>
  </si>
  <si>
    <t>Greece</t>
  </si>
  <si>
    <t>Hong Kong</t>
  </si>
  <si>
    <t>India</t>
  </si>
  <si>
    <t>Indonesia</t>
  </si>
  <si>
    <t>Iran</t>
  </si>
  <si>
    <t>Ireland</t>
  </si>
  <si>
    <t>Italy</t>
  </si>
  <si>
    <t>Jamaica</t>
  </si>
  <si>
    <t>Japan</t>
  </si>
  <si>
    <t>Kazakhstan</t>
  </si>
  <si>
    <t>Kenya</t>
  </si>
  <si>
    <t>Luxembourg</t>
  </si>
  <si>
    <t>Macau</t>
  </si>
  <si>
    <t>Malawi</t>
  </si>
  <si>
    <t>Malaysia</t>
  </si>
  <si>
    <t>Maldives</t>
  </si>
  <si>
    <t>Malta</t>
  </si>
  <si>
    <t>Mauritius</t>
  </si>
  <si>
    <t>Mexico</t>
  </si>
  <si>
    <t>Nepal</t>
  </si>
  <si>
    <t>Netherlands</t>
  </si>
  <si>
    <t>New Zealand</t>
  </si>
  <si>
    <t>Nigeria</t>
  </si>
  <si>
    <t>Norway</t>
  </si>
  <si>
    <t>Oman</t>
  </si>
  <si>
    <t>Peru</t>
  </si>
  <si>
    <t>Philippines</t>
  </si>
  <si>
    <t>Poland</t>
  </si>
  <si>
    <t>Portugal</t>
  </si>
  <si>
    <t>Qatar</t>
  </si>
  <si>
    <t>Romania</t>
  </si>
  <si>
    <t>Saudi Arabia</t>
  </si>
  <si>
    <t>Singapore</t>
  </si>
  <si>
    <t>South Africa</t>
  </si>
  <si>
    <t>South Korea</t>
  </si>
  <si>
    <t>Spain</t>
  </si>
  <si>
    <t>Sri Lanka</t>
  </si>
  <si>
    <t>Sweden</t>
  </si>
  <si>
    <t>Switzerland</t>
  </si>
  <si>
    <t>Thailand</t>
  </si>
  <si>
    <t>Togo</t>
  </si>
  <si>
    <t>Trinidad &amp; Tobago</t>
  </si>
  <si>
    <t>Turkey</t>
  </si>
  <si>
    <t>UAE</t>
  </si>
  <si>
    <t>Uganda</t>
  </si>
  <si>
    <t>UK</t>
  </si>
  <si>
    <t>USA</t>
  </si>
  <si>
    <t>Vietnam</t>
  </si>
  <si>
    <t>Zambia</t>
  </si>
  <si>
    <t>Zimbabwe</t>
  </si>
  <si>
    <t>Course</t>
  </si>
  <si>
    <t>Level</t>
  </si>
  <si>
    <t>Duration</t>
  </si>
  <si>
    <t>Popular Music Theory - Grade 1</t>
  </si>
  <si>
    <t>Popular Music Theory - Grade 2</t>
  </si>
  <si>
    <t>Popular Music Theory - Grade 3</t>
  </si>
  <si>
    <t>Popular Music Theory - Grade 4</t>
  </si>
  <si>
    <t>Popular Music Theory - Grade 5</t>
  </si>
  <si>
    <t>Popular Music Theory - Grade 6</t>
  </si>
  <si>
    <t>Popular Music Theory - Grade 7</t>
  </si>
  <si>
    <t>Popular Music Theory - Grade 8</t>
  </si>
  <si>
    <t>Popular Music Theory - Preliminary Grade</t>
  </si>
  <si>
    <t>Theory of Music - Grade 1</t>
  </si>
  <si>
    <t>Theory of Music - Grade 2</t>
  </si>
  <si>
    <t>Theory of Music - Grade 3</t>
  </si>
  <si>
    <t>Theory of Music - Grade 4</t>
  </si>
  <si>
    <t>Theory of Music - Grade 5</t>
  </si>
  <si>
    <t>Theory of Music - Grade 6</t>
  </si>
  <si>
    <t>Theory of Music - Grade 7</t>
  </si>
  <si>
    <t>Theory of Music - Grade 8</t>
  </si>
  <si>
    <t>Theory of Music - Step</t>
  </si>
  <si>
    <t>Theory of Music - DipMusLCM</t>
  </si>
  <si>
    <t>Theory of Music - AMusLCM</t>
  </si>
  <si>
    <t>Theory of Music - LMusLCM</t>
  </si>
  <si>
    <t>Country List</t>
  </si>
  <si>
    <t>United Arab Emirates</t>
  </si>
  <si>
    <t>United Kingdom</t>
  </si>
  <si>
    <t>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</si>
</sst>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.00"/>
    <numFmt numFmtId="165" formatCode="_-[$£-809]* #,##0_-;\-[$£-809]* #,##0_-;_-[$£-809]* &quot;-&quot;??_-;_-@_-"/>
  </numFmts>
  <fonts count="45"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theme="3" tint="-0.249977111117893"/>
      <name val="Arial"/>
      <family val="2"/>
    </font>
    <font>
      <b/>
      <sz val="14"/>
      <color theme="3" tint="-0.249977111117893"/>
      <name val="Arial"/>
      <family val="2"/>
    </font>
    <font>
      <sz val="12"/>
      <color theme="4" tint="-0.499984740745262"/>
      <name val="Arial"/>
      <family val="2"/>
    </font>
    <font>
      <sz val="22"/>
      <color theme="4" tint="-0.499984740745262"/>
      <name val="Arial"/>
      <family val="2"/>
    </font>
    <font>
      <sz val="10"/>
      <color theme="0"/>
      <name val="Arial"/>
      <family val="2"/>
    </font>
    <font>
      <sz val="10"/>
      <color theme="4" tint="-0.499984740745262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sz val="9"/>
      <color theme="3" tint="-0.249977111117893"/>
      <name val="Arial"/>
      <family val="2"/>
    </font>
    <font>
      <b/>
      <sz val="11"/>
      <color theme="3" tint="-0.249977111117893"/>
      <name val="Arial"/>
      <family val="2"/>
    </font>
    <font>
      <sz val="10"/>
      <color theme="4" tint="0.79998168889431442"/>
      <name val="Arial"/>
      <family val="2"/>
    </font>
    <font>
      <b/>
      <sz val="11"/>
      <color theme="4" tint="0.79998168889431442"/>
      <name val="Arial"/>
      <family val="2"/>
    </font>
    <font>
      <sz val="11"/>
      <color theme="4" tint="0.79998168889431442"/>
      <name val="Arial"/>
      <family val="2"/>
    </font>
    <font>
      <b/>
      <sz val="20"/>
      <color theme="0"/>
      <name val="Arial"/>
      <family val="2"/>
    </font>
    <font>
      <sz val="11"/>
      <color theme="4" tint="-0.499984740745262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b/>
      <sz val="11"/>
      <color theme="4" tint="-0.499984740745262"/>
      <name val="Arial"/>
      <family val="2"/>
    </font>
    <font>
      <b/>
      <sz val="14"/>
      <color theme="4" tint="-0.499984740745262"/>
      <name val="Arial"/>
      <family val="2"/>
    </font>
    <font>
      <sz val="10"/>
      <color rgb="FFFF0000"/>
      <name val="Arial"/>
      <family val="2"/>
    </font>
    <font>
      <sz val="11"/>
      <color rgb="FFED0000"/>
      <name val="Arial"/>
      <family val="2"/>
    </font>
    <font>
      <u/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20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6"/>
      <name val="Arial"/>
      <family val="2"/>
    </font>
    <font>
      <b/>
      <i/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rgb="FFED0000"/>
      <name val="Arial"/>
      <family val="2"/>
    </font>
    <font>
      <sz val="11"/>
      <color theme="3" tint="-0.249977111117893"/>
      <name val="Aptos Narrow"/>
      <family val="2"/>
    </font>
    <font>
      <sz val="7.7"/>
      <color theme="3" tint="-0.249977111117893"/>
      <name val="Arial"/>
      <family val="2"/>
    </font>
    <font>
      <b/>
      <sz val="20"/>
      <color rgb="FFFFFFFF"/>
      <name val="Arial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46AD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3" tint="0.39991454817346722"/>
      </left>
      <right/>
      <top style="thin">
        <color theme="3" tint="0.39991454817346722"/>
      </top>
      <bottom style="thin">
        <color theme="3" tint="0.39991454817346722"/>
      </bottom>
      <diagonal/>
    </border>
    <border>
      <left/>
      <right style="thin">
        <color theme="3" tint="0.39991454817346722"/>
      </right>
      <top style="thin">
        <color theme="3" tint="0.39991454817346722"/>
      </top>
      <bottom style="thin">
        <color theme="3" tint="0.39991454817346722"/>
      </bottom>
      <diagonal/>
    </border>
    <border>
      <left style="thin">
        <color theme="3" tint="0.39985351115451523"/>
      </left>
      <right/>
      <top style="thin">
        <color theme="3" tint="0.39985351115451523"/>
      </top>
      <bottom/>
      <diagonal/>
    </border>
    <border>
      <left/>
      <right/>
      <top style="thin">
        <color theme="3" tint="0.39985351115451523"/>
      </top>
      <bottom/>
      <diagonal/>
    </border>
    <border>
      <left/>
      <right style="thin">
        <color theme="3" tint="0.39985351115451523"/>
      </right>
      <top style="thin">
        <color theme="3" tint="0.39985351115451523"/>
      </top>
      <bottom/>
      <diagonal/>
    </border>
    <border>
      <left style="thin">
        <color theme="3" tint="0.39985351115451523"/>
      </left>
      <right/>
      <top/>
      <bottom style="thin">
        <color theme="3" tint="0.39985351115451523"/>
      </bottom>
      <diagonal/>
    </border>
    <border>
      <left/>
      <right/>
      <top/>
      <bottom style="thin">
        <color theme="3" tint="0.39985351115451523"/>
      </bottom>
      <diagonal/>
    </border>
    <border>
      <left/>
      <right style="thin">
        <color theme="3" tint="0.39985351115451523"/>
      </right>
      <top/>
      <bottom style="thin">
        <color theme="3" tint="0.39985351115451523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79998168889431442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7">
    <xf numFmtId="0" fontId="0" fillId="0" borderId="0" xfId="0"/>
    <xf numFmtId="0" fontId="1" fillId="0" borderId="0" xfId="0" applyFont="1"/>
    <xf numFmtId="0" fontId="0" fillId="4" borderId="0" xfId="0" applyFill="1"/>
    <xf numFmtId="0" fontId="0" fillId="5" borderId="0" xfId="0" applyFill="1"/>
    <xf numFmtId="14" fontId="0" fillId="0" borderId="0" xfId="0" applyNumberFormat="1"/>
    <xf numFmtId="0" fontId="0" fillId="2" borderId="0" xfId="0" applyFill="1"/>
    <xf numFmtId="0" fontId="3" fillId="0" borderId="0" xfId="0" applyFont="1" applyAlignment="1">
      <alignment horizontal="center" vertical="center" wrapText="1"/>
    </xf>
    <xf numFmtId="0" fontId="4" fillId="2" borderId="0" xfId="0" applyFont="1" applyFill="1"/>
    <xf numFmtId="0" fontId="4" fillId="0" borderId="0" xfId="0" applyFont="1"/>
    <xf numFmtId="0" fontId="4" fillId="6" borderId="0" xfId="0" applyFont="1" applyFill="1"/>
    <xf numFmtId="0" fontId="4" fillId="6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14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3" borderId="0" xfId="0" applyFont="1" applyFill="1" applyAlignment="1" applyProtection="1">
      <alignment horizontal="center" vertical="center"/>
      <protection locked="0"/>
    </xf>
    <xf numFmtId="0" fontId="12" fillId="3" borderId="0" xfId="0" applyFont="1" applyFill="1" applyAlignment="1" applyProtection="1">
      <alignment vertical="center"/>
      <protection locked="0"/>
    </xf>
    <xf numFmtId="0" fontId="14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center" vertical="center" wrapText="1"/>
    </xf>
    <xf numFmtId="0" fontId="20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19" fillId="3" borderId="0" xfId="0" applyFont="1" applyFill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3" borderId="0" xfId="0" applyFont="1" applyFill="1" applyAlignment="1">
      <alignment horizontal="left" vertical="center"/>
    </xf>
    <xf numFmtId="0" fontId="11" fillId="3" borderId="0" xfId="1" applyFont="1" applyFill="1" applyAlignment="1" applyProtection="1">
      <alignment horizontal="left" vertical="center" indent="3"/>
      <protection locked="0"/>
    </xf>
    <xf numFmtId="0" fontId="27" fillId="0" borderId="0" xfId="0" applyFont="1" applyAlignment="1">
      <alignment horizontal="left" vertical="center"/>
    </xf>
    <xf numFmtId="0" fontId="27" fillId="0" borderId="0" xfId="0" applyFont="1"/>
    <xf numFmtId="164" fontId="14" fillId="0" borderId="0" xfId="0" applyNumberFormat="1" applyFont="1" applyAlignment="1">
      <alignment horizontal="center" vertical="center"/>
    </xf>
    <xf numFmtId="0" fontId="5" fillId="3" borderId="0" xfId="0" applyFont="1" applyFill="1" applyAlignment="1">
      <alignment vertical="top"/>
    </xf>
    <xf numFmtId="0" fontId="31" fillId="0" borderId="0" xfId="0" applyFont="1" applyAlignment="1">
      <alignment vertical="center"/>
    </xf>
    <xf numFmtId="0" fontId="18" fillId="7" borderId="0" xfId="0" applyFont="1" applyFill="1" applyAlignment="1">
      <alignment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 applyProtection="1">
      <alignment horizontal="left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2" fontId="14" fillId="3" borderId="0" xfId="0" applyNumberFormat="1" applyFont="1" applyFill="1" applyAlignment="1">
      <alignment horizontal="left" vertical="center"/>
    </xf>
    <xf numFmtId="0" fontId="26" fillId="8" borderId="12" xfId="0" applyFont="1" applyFill="1" applyBorder="1" applyAlignment="1">
      <alignment horizontal="left" vertical="center"/>
    </xf>
    <xf numFmtId="0" fontId="4" fillId="8" borderId="13" xfId="0" applyFont="1" applyFill="1" applyBorder="1"/>
    <xf numFmtId="0" fontId="4" fillId="8" borderId="14" xfId="0" applyFont="1" applyFill="1" applyBorder="1"/>
    <xf numFmtId="0" fontId="27" fillId="0" borderId="15" xfId="0" applyFont="1" applyBorder="1" applyAlignment="1">
      <alignment horizontal="left" vertical="center"/>
    </xf>
    <xf numFmtId="0" fontId="34" fillId="0" borderId="0" xfId="0" applyFont="1"/>
    <xf numFmtId="0" fontId="18" fillId="0" borderId="0" xfId="0" applyFont="1" applyAlignment="1">
      <alignment vertical="center" wrapText="1"/>
    </xf>
    <xf numFmtId="2" fontId="14" fillId="3" borderId="0" xfId="0" applyNumberFormat="1" applyFont="1" applyFill="1" applyAlignment="1" applyProtection="1">
      <alignment horizontal="center" vertical="center"/>
      <protection hidden="1"/>
    </xf>
    <xf numFmtId="165" fontId="4" fillId="6" borderId="0" xfId="0" applyNumberFormat="1" applyFont="1" applyFill="1" applyAlignment="1">
      <alignment vertical="center"/>
    </xf>
    <xf numFmtId="165" fontId="0" fillId="0" borderId="0" xfId="0" applyNumberFormat="1"/>
    <xf numFmtId="8" fontId="0" fillId="0" borderId="0" xfId="0" applyNumberFormat="1"/>
    <xf numFmtId="0" fontId="35" fillId="0" borderId="0" xfId="0" applyFont="1" applyAlignment="1">
      <alignment vertical="center" wrapText="1"/>
    </xf>
    <xf numFmtId="0" fontId="27" fillId="0" borderId="17" xfId="0" applyFont="1" applyBorder="1" applyAlignment="1">
      <alignment horizontal="left" vertical="center"/>
    </xf>
    <xf numFmtId="0" fontId="0" fillId="0" borderId="18" xfId="0" applyBorder="1"/>
    <xf numFmtId="0" fontId="38" fillId="0" borderId="0" xfId="0" applyFont="1" applyAlignment="1">
      <alignment vertical="center"/>
    </xf>
    <xf numFmtId="0" fontId="12" fillId="7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9" fillId="7" borderId="0" xfId="0" applyFont="1" applyFill="1" applyAlignment="1">
      <alignment vertical="center"/>
    </xf>
    <xf numFmtId="0" fontId="5" fillId="7" borderId="0" xfId="0" applyFont="1" applyFill="1" applyAlignment="1">
      <alignment vertical="center"/>
    </xf>
    <xf numFmtId="0" fontId="12" fillId="7" borderId="0" xfId="0" applyFont="1" applyFill="1" applyAlignment="1">
      <alignment vertical="center"/>
    </xf>
    <xf numFmtId="2" fontId="0" fillId="0" borderId="16" xfId="0" applyNumberFormat="1" applyBorder="1"/>
    <xf numFmtId="2" fontId="0" fillId="0" borderId="19" xfId="0" applyNumberFormat="1" applyBorder="1"/>
    <xf numFmtId="2" fontId="5" fillId="0" borderId="0" xfId="0" applyNumberFormat="1" applyFont="1" applyAlignment="1">
      <alignment vertical="center"/>
    </xf>
    <xf numFmtId="0" fontId="30" fillId="2" borderId="11" xfId="0" applyFont="1" applyFill="1" applyBorder="1" applyAlignment="1">
      <alignment horizontal="center" vertical="center"/>
    </xf>
    <xf numFmtId="0" fontId="30" fillId="2" borderId="10" xfId="0" applyFont="1" applyFill="1" applyBorder="1" applyAlignment="1">
      <alignment horizontal="center" vertical="center"/>
    </xf>
    <xf numFmtId="0" fontId="32" fillId="3" borderId="0" xfId="0" applyFont="1" applyFill="1" applyAlignment="1">
      <alignment horizontal="left" vertical="center" wrapText="1"/>
    </xf>
    <xf numFmtId="0" fontId="44" fillId="7" borderId="0" xfId="0" applyFont="1" applyFill="1" applyAlignment="1">
      <alignment vertical="center" wrapText="1"/>
    </xf>
    <xf numFmtId="0" fontId="35" fillId="7" borderId="0" xfId="0" applyFont="1" applyFill="1" applyAlignment="1">
      <alignment vertical="center" wrapText="1"/>
    </xf>
    <xf numFmtId="0" fontId="29" fillId="2" borderId="20" xfId="0" applyFont="1" applyFill="1" applyBorder="1" applyAlignment="1" applyProtection="1">
      <alignment horizontal="center" vertical="center"/>
      <protection locked="0"/>
    </xf>
    <xf numFmtId="0" fontId="29" fillId="2" borderId="0" xfId="0" applyFont="1" applyFill="1" applyAlignment="1" applyProtection="1">
      <alignment horizontal="center" vertical="center"/>
      <protection locked="0"/>
    </xf>
    <xf numFmtId="0" fontId="5" fillId="3" borderId="0" xfId="0" applyFont="1" applyFill="1" applyAlignment="1">
      <alignment horizontal="left" vertical="center" wrapText="1"/>
    </xf>
    <xf numFmtId="0" fontId="18" fillId="7" borderId="0" xfId="0" applyFont="1" applyFill="1" applyAlignment="1">
      <alignment horizontal="left" vertical="center" wrapText="1" indent="1"/>
    </xf>
    <xf numFmtId="0" fontId="19" fillId="2" borderId="2" xfId="0" applyFont="1" applyFill="1" applyBorder="1" applyAlignment="1" applyProtection="1">
      <alignment horizontal="center" vertical="center"/>
      <protection locked="0"/>
    </xf>
    <xf numFmtId="0" fontId="19" fillId="2" borderId="3" xfId="0" applyFont="1" applyFill="1" applyBorder="1" applyAlignment="1" applyProtection="1">
      <alignment horizontal="center" vertical="center"/>
      <protection locked="0"/>
    </xf>
    <xf numFmtId="0" fontId="11" fillId="2" borderId="2" xfId="1" applyFont="1" applyFill="1" applyBorder="1" applyAlignment="1" applyProtection="1">
      <alignment horizontal="center" vertical="center"/>
      <protection locked="0"/>
    </xf>
    <xf numFmtId="0" fontId="19" fillId="2" borderId="4" xfId="0" applyFont="1" applyFill="1" applyBorder="1" applyAlignment="1" applyProtection="1">
      <alignment horizontal="left" vertical="center"/>
      <protection locked="0"/>
    </xf>
    <xf numFmtId="0" fontId="19" fillId="2" borderId="5" xfId="0" applyFont="1" applyFill="1" applyBorder="1" applyAlignment="1" applyProtection="1">
      <alignment horizontal="left" vertical="center"/>
      <protection locked="0"/>
    </xf>
    <xf numFmtId="0" fontId="19" fillId="2" borderId="6" xfId="0" applyFont="1" applyFill="1" applyBorder="1" applyAlignment="1" applyProtection="1">
      <alignment horizontal="left" vertical="center"/>
      <protection locked="0"/>
    </xf>
    <xf numFmtId="0" fontId="19" fillId="2" borderId="7" xfId="0" applyFont="1" applyFill="1" applyBorder="1" applyAlignment="1" applyProtection="1">
      <alignment horizontal="left" vertical="center"/>
      <protection locked="0"/>
    </xf>
    <xf numFmtId="0" fontId="19" fillId="2" borderId="8" xfId="0" applyFont="1" applyFill="1" applyBorder="1" applyAlignment="1" applyProtection="1">
      <alignment horizontal="left" vertical="center"/>
      <protection locked="0"/>
    </xf>
    <xf numFmtId="0" fontId="19" fillId="2" borderId="9" xfId="0" applyFont="1" applyFill="1" applyBorder="1" applyAlignment="1" applyProtection="1">
      <alignment horizontal="left" vertical="center"/>
      <protection locked="0"/>
    </xf>
    <xf numFmtId="0" fontId="31" fillId="3" borderId="0" xfId="0" applyFont="1" applyFill="1" applyAlignment="1">
      <alignment horizontal="left" vertical="center" wrapText="1"/>
    </xf>
    <xf numFmtId="0" fontId="31" fillId="3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left" vertical="center" wrapText="1"/>
    </xf>
    <xf numFmtId="0" fontId="25" fillId="3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11" fillId="0" borderId="0" xfId="1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" fillId="2" borderId="2" xfId="1" applyFill="1" applyBorder="1" applyAlignment="1" applyProtection="1">
      <alignment horizontal="center" vertical="center"/>
      <protection locked="0"/>
    </xf>
    <xf numFmtId="0" fontId="23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11" fillId="3" borderId="0" xfId="1" applyFont="1" applyFill="1" applyAlignment="1" applyProtection="1">
      <alignment horizontal="left" vertical="center"/>
      <protection locked="0"/>
    </xf>
  </cellXfs>
  <cellStyles count="2">
    <cellStyle name="Hyperlink" xfId="1" builtinId="8"/>
    <cellStyle name="Normal" xfId="0" builtinId="0"/>
  </cellStyles>
  <dxfs count="15"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0046AD"/>
      <color rgb="FF0071F2"/>
      <color rgb="FFDDEBF7"/>
      <color rgb="FF116C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11043</xdr:colOff>
      <xdr:row>1</xdr:row>
      <xdr:rowOff>0</xdr:rowOff>
    </xdr:from>
    <xdr:to>
      <xdr:col>1</xdr:col>
      <xdr:colOff>3002987</xdr:colOff>
      <xdr:row>1</xdr:row>
      <xdr:rowOff>439623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684273-DE6F-C648-9744-14CC42206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130" y="187739"/>
          <a:ext cx="3148761" cy="4396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10583</xdr:colOff>
      <xdr:row>0</xdr:row>
      <xdr:rowOff>188383</xdr:rowOff>
    </xdr:from>
    <xdr:to>
      <xdr:col>3</xdr:col>
      <xdr:colOff>1000344</xdr:colOff>
      <xdr:row>1</xdr:row>
      <xdr:rowOff>437506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0225B2D-8024-464A-BD18-91E68604D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583" y="188383"/>
          <a:ext cx="2928628" cy="44385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lcme.uwl.ac.uk/contact/" TargetMode="External"/><Relationship Id="rId2" Type="http://schemas.openxmlformats.org/officeDocument/2006/relationships/hyperlink" Target="mailto:lcme.admin@uwl.ac.uk" TargetMode="External"/><Relationship Id="rId1" Type="http://schemas.openxmlformats.org/officeDocument/2006/relationships/hyperlink" Target="https://lcme.uwl.ac.uk/information/representatives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lcme.uwl.ac.uk/our-exams/theory-exam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8A0BC-665E-4558-B2C2-569E3BD33920}">
  <sheetPr codeName="Sheet1">
    <tabColor rgb="FFFF0000"/>
  </sheetPr>
  <dimension ref="A1:O63"/>
  <sheetViews>
    <sheetView showGridLines="0" topLeftCell="A16" workbookViewId="0">
      <selection activeCell="E51" sqref="E51"/>
    </sheetView>
  </sheetViews>
  <sheetFormatPr defaultColWidth="0" defaultRowHeight="14.45" zeroHeight="1"/>
  <cols>
    <col min="1" max="4" width="1.5703125" customWidth="1"/>
    <col min="5" max="15" width="9.140625" customWidth="1"/>
    <col min="16" max="16384" width="9.140625" hidden="1"/>
  </cols>
  <sheetData>
    <row r="1" spans="1:5" s="5" customFormat="1">
      <c r="A1" s="7" t="s">
        <v>0</v>
      </c>
    </row>
    <row r="2" spans="1:5"/>
    <row r="3" spans="1:5">
      <c r="B3" s="8" t="s">
        <v>1</v>
      </c>
    </row>
    <row r="4" spans="1:5"/>
    <row r="5" spans="1:5">
      <c r="C5" s="8" t="s">
        <v>2</v>
      </c>
    </row>
    <row r="6" spans="1:5">
      <c r="E6" t="s">
        <v>3</v>
      </c>
    </row>
    <row r="7" spans="1:5"/>
    <row r="8" spans="1:5">
      <c r="C8" s="8" t="s">
        <v>4</v>
      </c>
    </row>
    <row r="9" spans="1:5">
      <c r="E9" t="s">
        <v>5</v>
      </c>
    </row>
    <row r="10" spans="1:5"/>
    <row r="11" spans="1:5">
      <c r="C11" s="8" t="s">
        <v>6</v>
      </c>
    </row>
    <row r="12" spans="1:5">
      <c r="C12" s="8"/>
      <c r="E12" t="s">
        <v>7</v>
      </c>
    </row>
    <row r="13" spans="1:5">
      <c r="E13" t="s">
        <v>8</v>
      </c>
    </row>
    <row r="14" spans="1:5">
      <c r="E14" t="s">
        <v>9</v>
      </c>
    </row>
    <row r="15" spans="1:5">
      <c r="E15" t="s">
        <v>10</v>
      </c>
    </row>
    <row r="16" spans="1:5">
      <c r="E16" t="s">
        <v>11</v>
      </c>
    </row>
    <row r="17" spans="3:5"/>
    <row r="18" spans="3:5">
      <c r="C18" s="8" t="s">
        <v>12</v>
      </c>
    </row>
    <row r="19" spans="3:5">
      <c r="E19" t="s">
        <v>13</v>
      </c>
    </row>
    <row r="20" spans="3:5">
      <c r="E20" t="s">
        <v>9</v>
      </c>
    </row>
    <row r="21" spans="3:5">
      <c r="E21" t="s">
        <v>14</v>
      </c>
    </row>
    <row r="22" spans="3:5">
      <c r="E22" t="s">
        <v>10</v>
      </c>
    </row>
    <row r="23" spans="3:5"/>
    <row r="24" spans="3:5">
      <c r="C24" s="8" t="s">
        <v>15</v>
      </c>
    </row>
    <row r="25" spans="3:5">
      <c r="E25" t="s">
        <v>16</v>
      </c>
    </row>
    <row r="26" spans="3:5">
      <c r="E26" t="s">
        <v>9</v>
      </c>
    </row>
    <row r="27" spans="3:5">
      <c r="E27" t="s">
        <v>17</v>
      </c>
    </row>
    <row r="28" spans="3:5">
      <c r="E28" t="s">
        <v>10</v>
      </c>
    </row>
    <row r="29" spans="3:5"/>
    <row r="30" spans="3:5">
      <c r="C30" s="8" t="s">
        <v>18</v>
      </c>
    </row>
    <row r="31" spans="3:5">
      <c r="E31" t="s">
        <v>19</v>
      </c>
    </row>
    <row r="32" spans="3:5">
      <c r="E32" t="s">
        <v>20</v>
      </c>
    </row>
    <row r="33" spans="3:5"/>
    <row r="34" spans="3:5">
      <c r="C34" s="8">
        <v>7</v>
      </c>
      <c r="D34" s="8" t="s">
        <v>21</v>
      </c>
      <c r="E34" s="8"/>
    </row>
    <row r="35" spans="3:5">
      <c r="E35" t="s">
        <v>22</v>
      </c>
    </row>
    <row r="36" spans="3:5">
      <c r="E36" t="s">
        <v>9</v>
      </c>
    </row>
    <row r="37" spans="3:5">
      <c r="E37" t="s">
        <v>23</v>
      </c>
    </row>
    <row r="38" spans="3:5">
      <c r="E38" t="s">
        <v>24</v>
      </c>
    </row>
    <row r="39" spans="3:5">
      <c r="E39" t="s">
        <v>25</v>
      </c>
    </row>
    <row r="40" spans="3:5"/>
    <row r="41" spans="3:5">
      <c r="C41" s="8" t="s">
        <v>26</v>
      </c>
    </row>
    <row r="42" spans="3:5">
      <c r="E42" t="s">
        <v>27</v>
      </c>
    </row>
    <row r="43" spans="3:5">
      <c r="E43" t="s">
        <v>28</v>
      </c>
    </row>
    <row r="44" spans="3:5">
      <c r="E44" t="s">
        <v>29</v>
      </c>
    </row>
    <row r="45" spans="3:5">
      <c r="E45" t="s">
        <v>30</v>
      </c>
    </row>
    <row r="46" spans="3:5">
      <c r="E46" t="s">
        <v>31</v>
      </c>
    </row>
    <row r="47" spans="3:5">
      <c r="E47" t="s">
        <v>32</v>
      </c>
    </row>
    <row r="48" spans="3:5"/>
    <row r="49" spans="3:5">
      <c r="C49" s="8" t="s">
        <v>33</v>
      </c>
    </row>
    <row r="50" spans="3:5">
      <c r="E50" t="s">
        <v>34</v>
      </c>
    </row>
    <row r="51" spans="3:5"/>
    <row r="52" spans="3:5"/>
    <row r="53" spans="3:5"/>
    <row r="54" spans="3:5"/>
    <row r="55" spans="3:5"/>
    <row r="56" spans="3:5"/>
    <row r="57" spans="3:5"/>
    <row r="58" spans="3:5"/>
    <row r="59" spans="3:5"/>
    <row r="60" spans="3:5"/>
    <row r="61" spans="3:5"/>
    <row r="62" spans="3:5"/>
    <row r="63" spans="3:5"/>
  </sheetData>
  <sheetProtection algorithmName="SHA-512" hashValue="Oy0kHlKk7JIl/XBVcAz+bOgZe/thQZK2frcCAK+ivaIvxPI3B8Ha4cSGEnuB0w213hWtqy3RBX4v1agaRxfiYg==" saltValue="dL7pHLk0lZ0kztmci1IdOg==" spinCount="100000" sheet="1" objects="1" scenarios="1"/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0071F2"/>
  </sheetPr>
  <dimension ref="A1:CY27"/>
  <sheetViews>
    <sheetView showGridLines="0" showRowColHeaders="0" tabSelected="1" zoomScale="70" zoomScaleNormal="70" workbookViewId="0">
      <selection activeCell="B2" sqref="B2"/>
    </sheetView>
  </sheetViews>
  <sheetFormatPr defaultColWidth="0" defaultRowHeight="12.6" zeroHeight="1"/>
  <cols>
    <col min="1" max="1" width="3.5703125" style="24" customWidth="1"/>
    <col min="2" max="2" width="67" style="19" customWidth="1"/>
    <col min="3" max="3" width="17.42578125" style="19" customWidth="1"/>
    <col min="4" max="4" width="1.85546875" style="80" customWidth="1"/>
    <col min="5" max="5" width="21" style="80" customWidth="1"/>
    <col min="6" max="6" width="23.28515625" style="80" customWidth="1"/>
    <col min="7" max="7" width="18.140625" style="80" customWidth="1"/>
    <col min="8" max="8" width="8" style="80" customWidth="1"/>
    <col min="9" max="9" width="9.42578125" style="80" customWidth="1"/>
    <col min="10" max="10" width="34.85546875" style="84" customWidth="1"/>
    <col min="11" max="11" width="2.5703125" style="84" customWidth="1"/>
    <col min="12" max="13" width="21.42578125" style="23" hidden="1" customWidth="1"/>
    <col min="14" max="103" width="0" style="23" hidden="1" customWidth="1"/>
    <col min="104" max="16384" width="9.140625" style="23" hidden="1"/>
  </cols>
  <sheetData>
    <row r="1" spans="1:12" ht="15.6" customHeight="1">
      <c r="A1" s="20"/>
      <c r="B1" s="21"/>
      <c r="C1" s="21"/>
    </row>
    <row r="2" spans="1:12" s="18" customFormat="1" ht="36" customHeight="1">
      <c r="A2" s="20"/>
      <c r="B2" s="17"/>
      <c r="C2" s="17"/>
      <c r="D2" s="81"/>
      <c r="E2" s="96" t="s">
        <v>35</v>
      </c>
      <c r="F2" s="96"/>
      <c r="G2" s="96"/>
      <c r="H2" s="96"/>
      <c r="I2" s="96"/>
      <c r="J2" s="96"/>
      <c r="K2" s="82"/>
    </row>
    <row r="3" spans="1:12" s="18" customFormat="1" ht="19.350000000000001" customHeight="1">
      <c r="A3" s="20"/>
      <c r="B3" s="17"/>
      <c r="C3" s="17"/>
      <c r="D3" s="81"/>
      <c r="E3" s="15"/>
      <c r="F3" s="15"/>
      <c r="G3" s="17"/>
      <c r="H3" s="16"/>
      <c r="I3" s="17"/>
      <c r="J3" s="16"/>
      <c r="K3" s="16"/>
    </row>
    <row r="4" spans="1:12" s="18" customFormat="1" ht="24" customHeight="1">
      <c r="A4" s="20"/>
      <c r="B4" s="79" t="s">
        <v>36</v>
      </c>
      <c r="D4" s="82"/>
      <c r="E4" s="13" t="s">
        <v>37</v>
      </c>
      <c r="F4" s="14"/>
      <c r="G4" s="15"/>
      <c r="H4" s="16"/>
      <c r="I4" s="17"/>
      <c r="J4" s="16"/>
      <c r="K4" s="16"/>
    </row>
    <row r="5" spans="1:12" s="18" customFormat="1" ht="28.5" customHeight="1">
      <c r="A5" s="20"/>
      <c r="B5" s="115" t="s">
        <v>38</v>
      </c>
      <c r="C5" s="115"/>
      <c r="D5" s="83"/>
      <c r="E5" s="106" t="s">
        <v>39</v>
      </c>
      <c r="F5" s="107"/>
      <c r="G5" s="107"/>
      <c r="H5" s="107"/>
      <c r="I5" s="107"/>
      <c r="J5" s="107"/>
      <c r="K5" s="16"/>
    </row>
    <row r="6" spans="1:12" s="18" customFormat="1" ht="24" customHeight="1">
      <c r="A6" s="20"/>
      <c r="B6" s="55" t="s">
        <v>1</v>
      </c>
      <c r="D6" s="82"/>
      <c r="E6" s="13" t="s">
        <v>40</v>
      </c>
      <c r="F6" s="17"/>
      <c r="G6" s="17"/>
      <c r="H6" s="16"/>
      <c r="I6" s="17"/>
      <c r="J6" s="16"/>
      <c r="K6" s="16"/>
    </row>
    <row r="7" spans="1:12" s="18" customFormat="1" ht="31.5" customHeight="1">
      <c r="A7" s="20"/>
      <c r="B7" s="110" t="s">
        <v>41</v>
      </c>
      <c r="C7" s="110"/>
      <c r="D7" s="81"/>
      <c r="E7" s="108" t="s">
        <v>42</v>
      </c>
      <c r="F7" s="109"/>
      <c r="G7" s="109"/>
      <c r="H7" s="109"/>
      <c r="I7" s="109"/>
      <c r="J7" s="109"/>
      <c r="K7" s="16"/>
    </row>
    <row r="8" spans="1:12" s="18" customFormat="1" ht="27.6" customHeight="1">
      <c r="A8" s="20"/>
      <c r="B8" s="111" t="s">
        <v>43</v>
      </c>
      <c r="C8" s="111"/>
      <c r="D8" s="81"/>
      <c r="E8" s="47" t="s">
        <v>44</v>
      </c>
      <c r="F8" s="97"/>
      <c r="G8" s="98"/>
      <c r="H8" s="51"/>
      <c r="I8" s="50"/>
      <c r="J8" s="51"/>
      <c r="K8" s="16"/>
    </row>
    <row r="9" spans="1:12" s="18" customFormat="1" ht="41.45" customHeight="1">
      <c r="A9" s="20"/>
      <c r="B9" s="114" t="s">
        <v>45</v>
      </c>
      <c r="C9" s="114"/>
      <c r="D9" s="81"/>
      <c r="E9" s="106" t="s">
        <v>46</v>
      </c>
      <c r="F9" s="107"/>
      <c r="G9" s="107"/>
      <c r="H9" s="107"/>
      <c r="I9" s="107"/>
      <c r="J9" s="107"/>
      <c r="K9" s="16"/>
    </row>
    <row r="10" spans="1:12" s="18" customFormat="1" ht="35.1" customHeight="1">
      <c r="A10" s="20"/>
      <c r="B10" s="114"/>
      <c r="C10" s="114"/>
      <c r="D10" s="81"/>
      <c r="E10" s="61"/>
      <c r="F10" s="49"/>
      <c r="G10" s="50"/>
      <c r="H10" s="51"/>
      <c r="I10" s="50"/>
      <c r="J10" s="51"/>
      <c r="K10" s="16"/>
    </row>
    <row r="11" spans="1:12" s="18" customFormat="1" ht="30.6" customHeight="1">
      <c r="A11" s="20"/>
      <c r="B11" s="114" t="s">
        <v>47</v>
      </c>
      <c r="C11" s="114"/>
      <c r="D11" s="81"/>
      <c r="E11" s="47" t="s">
        <v>48</v>
      </c>
      <c r="F11" s="97"/>
      <c r="G11" s="98"/>
      <c r="H11" s="48" t="s">
        <v>49</v>
      </c>
      <c r="I11" s="113"/>
      <c r="J11" s="98"/>
      <c r="K11" s="16"/>
    </row>
    <row r="12" spans="1:12" s="18" customFormat="1" ht="30.95" customHeight="1">
      <c r="A12" s="20"/>
      <c r="B12" s="114"/>
      <c r="C12" s="114"/>
      <c r="D12" s="81"/>
      <c r="F12" s="49"/>
      <c r="G12" s="50"/>
      <c r="H12" s="51"/>
      <c r="I12" s="50"/>
      <c r="J12" s="51"/>
      <c r="K12" s="16"/>
    </row>
    <row r="13" spans="1:12" s="18" customFormat="1" ht="35.1" customHeight="1">
      <c r="A13" s="20"/>
      <c r="B13" s="114" t="s">
        <v>50</v>
      </c>
      <c r="C13" s="114"/>
      <c r="D13" s="81"/>
      <c r="E13" s="47" t="s">
        <v>51</v>
      </c>
      <c r="F13" s="100"/>
      <c r="G13" s="101"/>
      <c r="H13" s="101"/>
      <c r="I13" s="101"/>
      <c r="J13" s="102"/>
      <c r="K13" s="16"/>
    </row>
    <row r="14" spans="1:12" s="18" customFormat="1" ht="36" customHeight="1">
      <c r="A14" s="20"/>
      <c r="B14" s="114" t="s">
        <v>52</v>
      </c>
      <c r="C14" s="114"/>
      <c r="D14" s="81"/>
      <c r="E14" s="52"/>
      <c r="F14" s="103"/>
      <c r="G14" s="104"/>
      <c r="H14" s="104"/>
      <c r="I14" s="104"/>
      <c r="J14" s="105"/>
      <c r="K14" s="16"/>
      <c r="L14" s="18" t="s">
        <v>53</v>
      </c>
    </row>
    <row r="15" spans="1:12" s="18" customFormat="1" ht="21" customHeight="1">
      <c r="A15" s="20"/>
      <c r="B15" s="116" t="s">
        <v>54</v>
      </c>
      <c r="C15" s="116"/>
      <c r="D15" s="81"/>
      <c r="E15" s="15"/>
      <c r="F15" s="15"/>
      <c r="G15" s="17"/>
      <c r="H15" s="16"/>
      <c r="I15" s="17"/>
      <c r="J15" s="16"/>
      <c r="K15" s="16"/>
    </row>
    <row r="16" spans="1:12" s="18" customFormat="1" ht="24" customHeight="1">
      <c r="A16" s="24"/>
      <c r="B16" s="114" t="s">
        <v>55</v>
      </c>
      <c r="C16" s="114"/>
      <c r="D16" s="81"/>
      <c r="E16" s="13" t="s">
        <v>56</v>
      </c>
      <c r="F16" s="15"/>
      <c r="G16" s="17"/>
      <c r="H16" s="16"/>
      <c r="I16" s="17"/>
      <c r="J16" s="16"/>
      <c r="K16" s="16"/>
    </row>
    <row r="17" spans="1:11" s="18" customFormat="1" ht="23.1" customHeight="1">
      <c r="A17" s="24"/>
      <c r="B17" s="114"/>
      <c r="C17" s="114"/>
      <c r="D17" s="81"/>
      <c r="E17" s="106" t="s">
        <v>57</v>
      </c>
      <c r="F17" s="107"/>
      <c r="G17" s="107"/>
      <c r="H17" s="107"/>
      <c r="I17" s="107"/>
      <c r="J17" s="107"/>
      <c r="K17" s="16"/>
    </row>
    <row r="18" spans="1:11" s="18" customFormat="1" ht="31.5" customHeight="1">
      <c r="A18" s="24"/>
      <c r="B18" s="114" t="s">
        <v>58</v>
      </c>
      <c r="C18" s="114"/>
      <c r="D18" s="81"/>
      <c r="E18" s="47" t="s">
        <v>48</v>
      </c>
      <c r="F18" s="97"/>
      <c r="G18" s="98"/>
      <c r="H18" s="48" t="s">
        <v>49</v>
      </c>
      <c r="I18" s="99"/>
      <c r="J18" s="98"/>
      <c r="K18" s="16"/>
    </row>
    <row r="19" spans="1:11" s="18" customFormat="1" ht="24" customHeight="1">
      <c r="A19" s="24"/>
      <c r="B19" s="114"/>
      <c r="C19" s="114"/>
      <c r="D19" s="81"/>
      <c r="E19" s="52"/>
      <c r="F19" s="49"/>
      <c r="G19" s="50"/>
      <c r="H19" s="51"/>
      <c r="I19" s="50"/>
      <c r="J19" s="51"/>
      <c r="K19" s="16"/>
    </row>
    <row r="20" spans="1:11" s="18" customFormat="1" ht="36.950000000000003" customHeight="1">
      <c r="A20" s="24"/>
      <c r="B20" s="114" t="s">
        <v>59</v>
      </c>
      <c r="C20" s="114"/>
      <c r="D20" s="81"/>
      <c r="E20" s="47" t="s">
        <v>51</v>
      </c>
      <c r="F20" s="100"/>
      <c r="G20" s="101"/>
      <c r="H20" s="101"/>
      <c r="I20" s="101"/>
      <c r="J20" s="102"/>
      <c r="K20" s="16"/>
    </row>
    <row r="21" spans="1:11" s="18" customFormat="1" ht="32.450000000000003" customHeight="1">
      <c r="A21" s="24"/>
      <c r="B21" s="111" t="s">
        <v>60</v>
      </c>
      <c r="C21" s="111"/>
      <c r="D21" s="81"/>
      <c r="E21" s="52"/>
      <c r="F21" s="103"/>
      <c r="G21" s="104"/>
      <c r="H21" s="104"/>
      <c r="I21" s="104"/>
      <c r="J21" s="105"/>
      <c r="K21" s="16"/>
    </row>
    <row r="22" spans="1:11" ht="14.1">
      <c r="E22" s="53"/>
      <c r="F22" s="53"/>
      <c r="G22" s="53"/>
      <c r="H22" s="53"/>
      <c r="I22" s="53"/>
      <c r="J22" s="54"/>
      <c r="K22" s="23"/>
    </row>
    <row r="23" spans="1:11" ht="14.25" customHeight="1">
      <c r="E23" s="112" t="s">
        <v>61</v>
      </c>
      <c r="F23" s="112"/>
      <c r="G23" s="112"/>
      <c r="H23" s="112"/>
      <c r="I23" s="112"/>
      <c r="J23" s="112"/>
      <c r="K23" s="23"/>
    </row>
    <row r="24" spans="1:11">
      <c r="E24" s="112"/>
      <c r="F24" s="112"/>
      <c r="G24" s="112"/>
      <c r="H24" s="112"/>
      <c r="I24" s="112"/>
      <c r="J24" s="112"/>
      <c r="K24" s="23"/>
    </row>
    <row r="25" spans="1:11" ht="24" customHeight="1">
      <c r="E25" s="112" t="s">
        <v>62</v>
      </c>
      <c r="F25" s="112"/>
      <c r="G25" s="64" t="b">
        <v>0</v>
      </c>
      <c r="H25" s="63"/>
      <c r="I25" s="63"/>
      <c r="J25" s="63"/>
      <c r="K25" s="23"/>
    </row>
    <row r="26" spans="1:11"/>
    <row r="27" spans="1:11" ht="14.1" hidden="1">
      <c r="B27" s="56" t="s">
        <v>63</v>
      </c>
    </row>
  </sheetData>
  <sheetProtection algorithmName="SHA-512" hashValue="L+1xrkFJmbrlWNiWb4Aiwz0slCAusEkUgYt45e54B54mclucZQ9rrTBDLX7ytSzycavxLClMH4udjVT/7vGpfA==" saltValue="Oux2GLQOMLtMzSu+VKtywA==" spinCount="100000" sheet="1" objects="1" scenarios="1" selectLockedCells="1"/>
  <mergeCells count="26">
    <mergeCell ref="B5:C5"/>
    <mergeCell ref="B9:C10"/>
    <mergeCell ref="B11:C12"/>
    <mergeCell ref="B13:C13"/>
    <mergeCell ref="B14:C14"/>
    <mergeCell ref="B7:C7"/>
    <mergeCell ref="B8:C8"/>
    <mergeCell ref="E25:F25"/>
    <mergeCell ref="F11:G11"/>
    <mergeCell ref="I11:J11"/>
    <mergeCell ref="F13:J14"/>
    <mergeCell ref="E23:J24"/>
    <mergeCell ref="B16:C17"/>
    <mergeCell ref="B18:C19"/>
    <mergeCell ref="B20:C20"/>
    <mergeCell ref="B21:C21"/>
    <mergeCell ref="B15:C15"/>
    <mergeCell ref="E2:J2"/>
    <mergeCell ref="F18:G18"/>
    <mergeCell ref="I18:J18"/>
    <mergeCell ref="F20:J21"/>
    <mergeCell ref="F8:G8"/>
    <mergeCell ref="E9:J9"/>
    <mergeCell ref="E5:J5"/>
    <mergeCell ref="E7:J7"/>
    <mergeCell ref="E17:J17"/>
  </mergeCells>
  <conditionalFormatting sqref="F4">
    <cfRule type="containsBlanks" dxfId="14" priority="4">
      <formula>LEN(TRIM(F4))=0</formula>
    </cfRule>
  </conditionalFormatting>
  <conditionalFormatting sqref="F11">
    <cfRule type="notContainsBlanks" dxfId="13" priority="15">
      <formula>LEN(TRIM(F11))&gt;0</formula>
    </cfRule>
  </conditionalFormatting>
  <conditionalFormatting sqref="F13">
    <cfRule type="notContainsBlanks" dxfId="12" priority="13">
      <formula>LEN(TRIM(F13))&gt;0</formula>
    </cfRule>
  </conditionalFormatting>
  <conditionalFormatting sqref="F18">
    <cfRule type="notContainsBlanks" dxfId="11" priority="11">
      <formula>LEN(TRIM(F18))&gt;0</formula>
    </cfRule>
  </conditionalFormatting>
  <conditionalFormatting sqref="F20">
    <cfRule type="notContainsBlanks" dxfId="10" priority="9">
      <formula>LEN(TRIM(F20))&gt;0</formula>
    </cfRule>
  </conditionalFormatting>
  <conditionalFormatting sqref="I11">
    <cfRule type="notContainsBlanks" dxfId="9" priority="14">
      <formula>LEN(TRIM(I11))&gt;0</formula>
    </cfRule>
  </conditionalFormatting>
  <conditionalFormatting sqref="I18">
    <cfRule type="notContainsBlanks" dxfId="8" priority="10">
      <formula>LEN(TRIM(I18))&gt;0</formula>
    </cfRule>
  </conditionalFormatting>
  <conditionalFormatting sqref="F8">
    <cfRule type="notContainsBlanks" dxfId="7" priority="1">
      <formula>LEN(TRIM(F8))&gt;0</formula>
    </cfRule>
  </conditionalFormatting>
  <hyperlinks>
    <hyperlink ref="B15" r:id="rId1" xr:uid="{D7C99A5A-3C88-41FB-80CF-6004433C78B6}"/>
    <hyperlink ref="B27" r:id="rId2" xr:uid="{812D0B15-F03D-4069-81C9-367326DBE5F3}"/>
    <hyperlink ref="B21" r:id="rId3" xr:uid="{599789A6-2384-4B2B-8D63-8D66FD1C63E8}"/>
    <hyperlink ref="B8" r:id="rId4" xr:uid="{FAE073AC-0461-45B3-8822-72CD642C7BE3}"/>
  </hyperlinks>
  <pageMargins left="0.7" right="0.7" top="0.75" bottom="0.75" header="0.3" footer="0.3"/>
  <pageSetup paperSize="9" orientation="portrait" r:id="rId5"/>
  <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Select Country" prompt="Please kindly choose from the dropdown list" xr:uid="{0F2604DA-FEB6-4863-AACA-5ACC496E2013}">
          <x14:formula1>
            <xm:f>'Country List'!$A$2:$A$73</xm:f>
          </x14:formula1>
          <xm:sqref>F4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0071F2"/>
  </sheetPr>
  <dimension ref="A1:P510"/>
  <sheetViews>
    <sheetView showGridLines="0" showRowColHeaders="0" zoomScale="70" zoomScaleNormal="70" workbookViewId="0">
      <pane ySplit="9" topLeftCell="A10" activePane="bottomLeft" state="frozen"/>
      <selection pane="bottomLeft" activeCell="G11" sqref="G11"/>
    </sheetView>
  </sheetViews>
  <sheetFormatPr defaultColWidth="0" defaultRowHeight="12.75" customHeight="1" zeroHeight="1"/>
  <cols>
    <col min="1" max="1" width="3.5703125" style="22" customWidth="1"/>
    <col min="2" max="2" width="4.42578125" style="24" customWidth="1"/>
    <col min="3" max="4" width="24" style="19" customWidth="1"/>
    <col min="5" max="6" width="11.42578125" style="19" customWidth="1"/>
    <col min="7" max="7" width="55.85546875" style="19" customWidth="1"/>
    <col min="8" max="8" width="2.42578125" style="23" customWidth="1"/>
    <col min="9" max="9" width="25.42578125" style="23" customWidth="1"/>
    <col min="10" max="10" width="34.5703125" style="23" customWidth="1"/>
    <col min="11" max="11" width="2.42578125" style="23" customWidth="1"/>
    <col min="12" max="12" width="30.42578125" style="23" customWidth="1"/>
    <col min="13" max="13" width="30.140625" style="23" customWidth="1"/>
    <col min="14" max="14" width="1.85546875" style="23" hidden="1" customWidth="1"/>
    <col min="15" max="15" width="3.5703125" style="23" hidden="1" customWidth="1"/>
    <col min="16" max="16" width="2.5703125" style="23" hidden="1" customWidth="1"/>
    <col min="17" max="16384" width="9.140625" style="23" hidden="1"/>
  </cols>
  <sheetData>
    <row r="1" spans="1:16" s="18" customFormat="1" ht="15.6" customHeight="1">
      <c r="A1" s="16"/>
      <c r="B1" s="20"/>
      <c r="C1" s="17"/>
      <c r="D1" s="17"/>
      <c r="E1" s="17"/>
      <c r="F1" s="17"/>
      <c r="G1" s="16"/>
      <c r="H1" s="16"/>
      <c r="I1" s="16"/>
      <c r="J1" s="16"/>
      <c r="K1" s="16"/>
      <c r="L1" s="16"/>
      <c r="M1" s="16"/>
      <c r="N1" s="16"/>
    </row>
    <row r="2" spans="1:16" s="18" customFormat="1" ht="36" customHeight="1">
      <c r="A2" s="16"/>
      <c r="B2" s="20"/>
      <c r="C2" s="17"/>
      <c r="D2" s="17"/>
      <c r="E2" s="17"/>
      <c r="F2" s="17"/>
      <c r="G2" s="91" t="s">
        <v>64</v>
      </c>
      <c r="H2" s="92"/>
      <c r="I2" s="92"/>
      <c r="J2" s="62"/>
      <c r="K2" s="12"/>
      <c r="L2" s="12"/>
      <c r="M2" s="12"/>
      <c r="N2" s="11"/>
      <c r="O2" s="6"/>
    </row>
    <row r="3" spans="1:16" s="18" customFormat="1" ht="34.5" customHeight="1">
      <c r="C3" s="25"/>
      <c r="D3" s="25"/>
      <c r="E3" s="25"/>
      <c r="F3" s="25"/>
      <c r="G3" s="76"/>
      <c r="H3" s="71"/>
      <c r="I3" s="71"/>
      <c r="J3" s="71"/>
      <c r="K3" s="6"/>
      <c r="L3" s="6"/>
      <c r="M3" s="6"/>
      <c r="N3" s="6"/>
      <c r="O3" s="6"/>
    </row>
    <row r="4" spans="1:16" s="18" customFormat="1" ht="40.5" customHeight="1">
      <c r="A4" s="16"/>
      <c r="B4" s="95" t="s">
        <v>65</v>
      </c>
      <c r="C4" s="95"/>
      <c r="D4" s="95"/>
      <c r="E4" s="95"/>
      <c r="F4" s="95"/>
      <c r="G4" s="15"/>
      <c r="H4" s="16"/>
      <c r="I4" s="90" t="s">
        <v>66</v>
      </c>
      <c r="J4" s="90"/>
      <c r="K4" s="16"/>
      <c r="L4" s="16"/>
      <c r="M4" s="16"/>
      <c r="N4" s="16"/>
    </row>
    <row r="5" spans="1:16" s="18" customFormat="1" ht="65.25" customHeight="1">
      <c r="A5" s="16"/>
      <c r="B5" s="95"/>
      <c r="C5" s="95"/>
      <c r="D5" s="95"/>
      <c r="E5" s="95"/>
      <c r="F5" s="95"/>
      <c r="G5" s="25"/>
      <c r="H5" s="16"/>
      <c r="I5" s="90"/>
      <c r="J5" s="90"/>
      <c r="K5" s="16"/>
      <c r="L5" s="13" t="s">
        <v>67</v>
      </c>
      <c r="M5" s="13" t="s">
        <v>68</v>
      </c>
      <c r="N5" s="16"/>
    </row>
    <row r="6" spans="1:16" s="31" customFormat="1" ht="36" customHeight="1">
      <c r="A6" s="26"/>
      <c r="B6" s="60"/>
      <c r="C6" s="27"/>
      <c r="D6" s="27"/>
      <c r="E6" s="27"/>
      <c r="F6" s="27"/>
      <c r="G6" s="27"/>
      <c r="H6" s="28"/>
      <c r="I6" s="90"/>
      <c r="J6" s="90"/>
      <c r="K6" s="26"/>
      <c r="L6" s="59">
        <f>SUM(L10:L509)</f>
        <v>0</v>
      </c>
      <c r="M6" s="87" t="str">
        <f>INT(N6/60)&amp; " hours " &amp; MOD(N6,60) &amp; " minutes "</f>
        <v xml:space="preserve">0 hours 0 minutes </v>
      </c>
      <c r="N6" s="72">
        <f>SUM(M10:M509)</f>
        <v>0</v>
      </c>
      <c r="O6" s="30"/>
    </row>
    <row r="7" spans="1:16" s="31" customFormat="1" ht="24.6" customHeight="1">
      <c r="A7" s="26"/>
      <c r="B7" s="88" t="s">
        <v>69</v>
      </c>
      <c r="C7" s="89"/>
      <c r="D7" s="93"/>
      <c r="E7" s="94"/>
      <c r="F7" s="94"/>
      <c r="G7" s="27"/>
      <c r="H7" s="28"/>
      <c r="I7" s="90"/>
      <c r="J7" s="90"/>
      <c r="K7" s="26"/>
      <c r="L7" s="59"/>
      <c r="M7" s="65" t="str">
        <f>"Estimated "&amp;ROUNDUP(N6/390,0) &amp;" total exam days"</f>
        <v>Estimated 0 total exam days</v>
      </c>
      <c r="N7" s="28"/>
      <c r="O7" s="30"/>
    </row>
    <row r="8" spans="1:16" s="31" customFormat="1" ht="12.75" customHeight="1">
      <c r="A8" s="26"/>
      <c r="B8" s="29"/>
      <c r="C8" s="29"/>
      <c r="D8" s="29"/>
      <c r="E8" s="29"/>
      <c r="F8" s="29"/>
      <c r="G8" s="29"/>
      <c r="H8" s="26"/>
      <c r="I8" s="32"/>
      <c r="J8" s="33"/>
      <c r="K8" s="26"/>
      <c r="L8" s="26"/>
      <c r="M8" s="33"/>
      <c r="N8" s="26"/>
    </row>
    <row r="9" spans="1:16" s="34" customFormat="1" ht="31.35" customHeight="1">
      <c r="B9" s="35" t="s">
        <v>70</v>
      </c>
      <c r="C9" s="36" t="s">
        <v>71</v>
      </c>
      <c r="D9" s="36" t="s">
        <v>72</v>
      </c>
      <c r="E9" s="35" t="s">
        <v>73</v>
      </c>
      <c r="F9" s="35" t="s">
        <v>74</v>
      </c>
      <c r="G9" s="36" t="s">
        <v>75</v>
      </c>
      <c r="H9" s="37"/>
      <c r="I9" s="36" t="s">
        <v>76</v>
      </c>
      <c r="J9" s="36" t="s">
        <v>77</v>
      </c>
      <c r="K9" s="26"/>
      <c r="L9" s="36" t="s">
        <v>78</v>
      </c>
      <c r="M9" s="36" t="s">
        <v>79</v>
      </c>
      <c r="N9" s="37"/>
    </row>
    <row r="10" spans="1:16" s="38" customFormat="1" ht="24.6" customHeight="1">
      <c r="B10" s="39">
        <v>1</v>
      </c>
      <c r="C10" s="40"/>
      <c r="D10" s="40"/>
      <c r="E10" s="41"/>
      <c r="F10" s="40"/>
      <c r="G10" s="40"/>
      <c r="I10" s="42"/>
      <c r="J10" s="42"/>
      <c r="K10" s="26"/>
      <c r="L10" s="43" t="str" cm="1">
        <f t="array" ref="L10">IF(G10="", "",
   IFERROR(
      INDEX('Country Level Fee'!$D$1:$D$900,
         MATCH(1,
            (('Country Level Fee'!$B$1:$B$900='Guidance &amp; Cover Sheet'!$F$4) *
             ('Country Level Fee'!$C$1:$C$900=IFERROR(INDEX(LISTS!F:F, MATCH('ENTRY FORM'!G10, LISTS!E:E, 0)), ""))),
         0)
      ),
   "")
)</f>
        <v/>
      </c>
      <c r="M10" s="43" t="str">
        <f>IF(G10="","",INDEX(LISTS!G:G,MATCH('ENTRY FORM'!G10,LISTS!E:E,)))</f>
        <v/>
      </c>
      <c r="P10" s="38" t="s">
        <v>80</v>
      </c>
    </row>
    <row r="11" spans="1:16" s="38" customFormat="1" ht="24.6" customHeight="1">
      <c r="B11" s="39">
        <v>2</v>
      </c>
      <c r="C11" s="40"/>
      <c r="D11" s="40"/>
      <c r="E11" s="41"/>
      <c r="F11" s="40"/>
      <c r="G11" s="40"/>
      <c r="I11" s="42"/>
      <c r="J11" s="42"/>
      <c r="K11" s="26"/>
      <c r="L11" s="43" t="str" cm="1">
        <f t="array" ref="L11">IF(G11="", "",
   IFERROR(
      INDEX('Country Level Fee'!$D$1:$D$680,
         MATCH(1,
            (('Country Level Fee'!$B$1:$B$680='Guidance &amp; Cover Sheet'!$F$4) *
             ('Country Level Fee'!$C$1:$C$680=IFERROR(INDEX(LISTS!F:F, MATCH('ENTRY FORM'!G11, LISTS!E:E, 0)), ""))),
         0)
      ),
   "")
)</f>
        <v/>
      </c>
      <c r="M11" s="43" t="str">
        <f>IF(G11="","",INDEX(LISTS!G:G,MATCH('ENTRY FORM'!G11,LISTS!E:E,)))</f>
        <v/>
      </c>
    </row>
    <row r="12" spans="1:16" s="44" customFormat="1" ht="24.6" customHeight="1">
      <c r="A12" s="38"/>
      <c r="B12" s="39">
        <v>3</v>
      </c>
      <c r="C12" s="40"/>
      <c r="D12" s="40"/>
      <c r="E12" s="41"/>
      <c r="F12" s="40"/>
      <c r="G12" s="40"/>
      <c r="H12" s="38"/>
      <c r="I12" s="42"/>
      <c r="J12" s="42"/>
      <c r="K12" s="26"/>
      <c r="L12" s="43" t="str" cm="1">
        <f t="array" ref="L12">IF(G12="", "",
   IFERROR(
      INDEX('Country Level Fee'!$D$1:$D$680,
         MATCH(1,
            (('Country Level Fee'!$B$1:$B$680='Guidance &amp; Cover Sheet'!$F$4) *
             ('Country Level Fee'!$C$1:$C$680=IFERROR(INDEX(LISTS!F:F, MATCH('ENTRY FORM'!G12, LISTS!E:E, 0)), ""))),
         0)
      ),
   "")
)</f>
        <v/>
      </c>
      <c r="M12" s="43" t="str">
        <f>IF(G12="","",INDEX(LISTS!G:G,MATCH('ENTRY FORM'!G12,LISTS!E:E,)))</f>
        <v/>
      </c>
      <c r="N12" s="38"/>
    </row>
    <row r="13" spans="1:16" s="44" customFormat="1" ht="24.6" customHeight="1">
      <c r="A13" s="38"/>
      <c r="B13" s="39">
        <v>4</v>
      </c>
      <c r="C13" s="40"/>
      <c r="D13" s="40"/>
      <c r="E13" s="41"/>
      <c r="F13" s="40"/>
      <c r="G13" s="40"/>
      <c r="H13" s="38"/>
      <c r="I13" s="42"/>
      <c r="J13" s="42"/>
      <c r="K13" s="26"/>
      <c r="L13" s="43" t="str" cm="1">
        <f t="array" ref="L13">IF(G13="", "",
   IFERROR(
      INDEX('Country Level Fee'!$D$1:$D$680,
         MATCH(1,
            (('Country Level Fee'!$B$1:$B$680='Guidance &amp; Cover Sheet'!$F$4) *
             ('Country Level Fee'!$C$1:$C$680=IFERROR(INDEX(LISTS!F:F, MATCH('ENTRY FORM'!G13, LISTS!E:E, 0)), ""))),
         0)
      ),
   "")
)</f>
        <v/>
      </c>
      <c r="M13" s="43" t="str">
        <f>IF(G13="","",INDEX(LISTS!G:G,MATCH('ENTRY FORM'!G13,LISTS!E:E,)))</f>
        <v/>
      </c>
      <c r="N13" s="38"/>
    </row>
    <row r="14" spans="1:16" s="44" customFormat="1" ht="24.6" customHeight="1">
      <c r="A14" s="38"/>
      <c r="B14" s="39">
        <v>5</v>
      </c>
      <c r="C14" s="40"/>
      <c r="D14" s="40"/>
      <c r="E14" s="41"/>
      <c r="F14" s="40"/>
      <c r="G14" s="40"/>
      <c r="H14" s="38"/>
      <c r="I14" s="42"/>
      <c r="J14" s="42"/>
      <c r="K14" s="26"/>
      <c r="L14" s="43" t="str" cm="1">
        <f t="array" ref="L14">IF(G14="", "",
   IFERROR(
      INDEX('Country Level Fee'!$D$1:$D$680,
         MATCH(1,
            (('Country Level Fee'!$B$1:$B$680='Guidance &amp; Cover Sheet'!$F$4) *
             ('Country Level Fee'!$C$1:$C$680=IFERROR(INDEX(LISTS!F:F, MATCH('ENTRY FORM'!G14, LISTS!E:E, 0)), ""))),
         0)
      ),
   "")
)</f>
        <v/>
      </c>
      <c r="M14" s="43" t="str">
        <f>IF(G14="","",INDEX(LISTS!G:G,MATCH('ENTRY FORM'!G14,LISTS!E:E,)))</f>
        <v/>
      </c>
      <c r="N14" s="38"/>
    </row>
    <row r="15" spans="1:16" s="44" customFormat="1" ht="24.6" customHeight="1">
      <c r="A15" s="38"/>
      <c r="B15" s="39">
        <v>6</v>
      </c>
      <c r="C15" s="40"/>
      <c r="D15" s="40"/>
      <c r="E15" s="41"/>
      <c r="F15" s="40"/>
      <c r="G15" s="40"/>
      <c r="H15" s="38"/>
      <c r="I15" s="42"/>
      <c r="J15" s="42"/>
      <c r="K15" s="26"/>
      <c r="L15" s="43" t="str" cm="1">
        <f t="array" ref="L15">IF(G15="", "",
   IFERROR(
      INDEX('Country Level Fee'!$D$1:$D$680,
         MATCH(1,
            (('Country Level Fee'!$B$1:$B$680='Guidance &amp; Cover Sheet'!$F$4) *
             ('Country Level Fee'!$C$1:$C$680=IFERROR(INDEX(LISTS!F:F, MATCH('ENTRY FORM'!G15, LISTS!E:E, 0)), ""))),
         0)
      ),
   "")
)</f>
        <v/>
      </c>
      <c r="M15" s="43" t="str">
        <f>IF(G15="","",INDEX(LISTS!G:G,MATCH('ENTRY FORM'!G15,LISTS!E:E,)))</f>
        <v/>
      </c>
      <c r="N15" s="38"/>
    </row>
    <row r="16" spans="1:16" s="44" customFormat="1" ht="24.6" customHeight="1">
      <c r="A16" s="38"/>
      <c r="B16" s="39">
        <v>7</v>
      </c>
      <c r="C16" s="40"/>
      <c r="D16" s="40"/>
      <c r="E16" s="41"/>
      <c r="F16" s="40"/>
      <c r="G16" s="40"/>
      <c r="H16" s="38"/>
      <c r="I16" s="42"/>
      <c r="J16" s="42"/>
      <c r="K16" s="26"/>
      <c r="L16" s="43" t="str" cm="1">
        <f t="array" ref="L16">IF(G16="", "",
   IFERROR(
      INDEX('Country Level Fee'!$D$1:$D$680,
         MATCH(1,
            (('Country Level Fee'!$B$1:$B$680='Guidance &amp; Cover Sheet'!$F$4) *
             ('Country Level Fee'!$C$1:$C$680=IFERROR(INDEX(LISTS!F:F, MATCH('ENTRY FORM'!G16, LISTS!E:E, 0)), ""))),
         0)
      ),
   "")
)</f>
        <v/>
      </c>
      <c r="M16" s="43" t="str">
        <f>IF(G16="","",INDEX(LISTS!G:G,MATCH('ENTRY FORM'!G16,LISTS!E:E,)))</f>
        <v/>
      </c>
      <c r="N16" s="38"/>
    </row>
    <row r="17" spans="1:14" s="44" customFormat="1" ht="24.6" customHeight="1">
      <c r="A17" s="38"/>
      <c r="B17" s="39">
        <v>8</v>
      </c>
      <c r="C17" s="40"/>
      <c r="D17" s="40"/>
      <c r="E17" s="41"/>
      <c r="F17" s="40"/>
      <c r="G17" s="40"/>
      <c r="H17" s="38"/>
      <c r="I17" s="42"/>
      <c r="J17" s="42"/>
      <c r="K17" s="26"/>
      <c r="L17" s="43" t="str" cm="1">
        <f t="array" ref="L17">IF(G17="", "",
   IFERROR(
      INDEX('Country Level Fee'!$D$1:$D$680,
         MATCH(1,
            (('Country Level Fee'!$B$1:$B$680='Guidance &amp; Cover Sheet'!$F$4) *
             ('Country Level Fee'!$C$1:$C$680=IFERROR(INDEX(LISTS!F:F, MATCH('ENTRY FORM'!G17, LISTS!E:E, 0)), ""))),
         0)
      ),
   "")
)</f>
        <v/>
      </c>
      <c r="M17" s="43" t="str">
        <f>IF(G17="","",INDEX(LISTS!G:G,MATCH('ENTRY FORM'!G17,LISTS!E:E,)))</f>
        <v/>
      </c>
      <c r="N17" s="38"/>
    </row>
    <row r="18" spans="1:14" s="44" customFormat="1" ht="24.6" customHeight="1">
      <c r="A18" s="38"/>
      <c r="B18" s="39">
        <v>9</v>
      </c>
      <c r="C18" s="40"/>
      <c r="D18" s="40"/>
      <c r="E18" s="41"/>
      <c r="F18" s="40"/>
      <c r="G18" s="40"/>
      <c r="H18" s="38"/>
      <c r="I18" s="42"/>
      <c r="J18" s="42"/>
      <c r="K18" s="26"/>
      <c r="L18" s="43" t="str" cm="1">
        <f t="array" ref="L18">IF(G18="", "",
   IFERROR(
      INDEX('Country Level Fee'!$D$1:$D$680,
         MATCH(1,
            (('Country Level Fee'!$B$1:$B$680='Guidance &amp; Cover Sheet'!$F$4) *
             ('Country Level Fee'!$C$1:$C$680=IFERROR(INDEX(LISTS!F:F, MATCH('ENTRY FORM'!G18, LISTS!E:E, 0)), ""))),
         0)
      ),
   "")
)</f>
        <v/>
      </c>
      <c r="M18" s="43" t="str">
        <f>IF(G18="","",INDEX(LISTS!G:G,MATCH('ENTRY FORM'!G18,LISTS!E:E,)))</f>
        <v/>
      </c>
      <c r="N18" s="38"/>
    </row>
    <row r="19" spans="1:14" s="44" customFormat="1" ht="24.6" customHeight="1">
      <c r="A19" s="38"/>
      <c r="B19" s="39">
        <v>10</v>
      </c>
      <c r="C19" s="40"/>
      <c r="D19" s="40"/>
      <c r="E19" s="41"/>
      <c r="F19" s="40"/>
      <c r="G19" s="40"/>
      <c r="H19" s="38"/>
      <c r="I19" s="42"/>
      <c r="J19" s="42"/>
      <c r="K19" s="26"/>
      <c r="L19" s="43" t="str" cm="1">
        <f t="array" ref="L19">IF(G19="", "",
   IFERROR(
      INDEX('Country Level Fee'!$D$1:$D$680,
         MATCH(1,
            (('Country Level Fee'!$B$1:$B$680='Guidance &amp; Cover Sheet'!$F$4) *
             ('Country Level Fee'!$C$1:$C$680=IFERROR(INDEX(LISTS!F:F, MATCH('ENTRY FORM'!G19, LISTS!E:E, 0)), ""))),
         0)
      ),
   "")
)</f>
        <v/>
      </c>
      <c r="M19" s="43" t="str">
        <f>IF(G19="","",INDEX(LISTS!G:G,MATCH('ENTRY FORM'!G19,LISTS!E:E,)))</f>
        <v/>
      </c>
      <c r="N19" s="38"/>
    </row>
    <row r="20" spans="1:14" s="44" customFormat="1" ht="24.6" customHeight="1">
      <c r="A20" s="38"/>
      <c r="B20" s="39">
        <v>11</v>
      </c>
      <c r="C20" s="40"/>
      <c r="D20" s="40"/>
      <c r="E20" s="41"/>
      <c r="F20" s="40"/>
      <c r="G20" s="40"/>
      <c r="H20" s="38"/>
      <c r="I20" s="42"/>
      <c r="J20" s="42"/>
      <c r="K20" s="26"/>
      <c r="L20" s="43" t="str" cm="1">
        <f t="array" ref="L20">IF(G20="", "",
   IFERROR(
      INDEX('Country Level Fee'!$D$1:$D$680,
         MATCH(1,
            (('Country Level Fee'!$B$1:$B$680='Guidance &amp; Cover Sheet'!$F$4) *
             ('Country Level Fee'!$C$1:$C$680=IFERROR(INDEX(LISTS!F:F, MATCH('ENTRY FORM'!G20, LISTS!E:E, 0)), ""))),
         0)
      ),
   "")
)</f>
        <v/>
      </c>
      <c r="M20" s="43" t="str">
        <f>IF(G20="","",INDEX(LISTS!G:G,MATCH('ENTRY FORM'!G20,LISTS!E:E,)))</f>
        <v/>
      </c>
      <c r="N20" s="38"/>
    </row>
    <row r="21" spans="1:14" s="44" customFormat="1" ht="24.6" customHeight="1">
      <c r="A21" s="38"/>
      <c r="B21" s="39">
        <v>12</v>
      </c>
      <c r="C21" s="40"/>
      <c r="D21" s="40"/>
      <c r="E21" s="41"/>
      <c r="F21" s="40"/>
      <c r="G21" s="40"/>
      <c r="H21" s="38"/>
      <c r="I21" s="42"/>
      <c r="J21" s="42"/>
      <c r="K21" s="26"/>
      <c r="L21" s="43" t="str" cm="1">
        <f t="array" ref="L21">IF(G21="", "",
   IFERROR(
      INDEX('Country Level Fee'!$D$1:$D$680,
         MATCH(1,
            (('Country Level Fee'!$B$1:$B$680='Guidance &amp; Cover Sheet'!$F$4) *
             ('Country Level Fee'!$C$1:$C$680=IFERROR(INDEX(LISTS!F:F, MATCH('ENTRY FORM'!G21, LISTS!E:E, 0)), ""))),
         0)
      ),
   "")
)</f>
        <v/>
      </c>
      <c r="M21" s="43" t="str">
        <f>IF(G21="","",INDEX(LISTS!G:G,MATCH('ENTRY FORM'!G21,LISTS!E:E,)))</f>
        <v/>
      </c>
      <c r="N21" s="38"/>
    </row>
    <row r="22" spans="1:14" s="44" customFormat="1" ht="24.6" customHeight="1">
      <c r="A22" s="38"/>
      <c r="B22" s="39">
        <v>13</v>
      </c>
      <c r="C22" s="40"/>
      <c r="D22" s="40"/>
      <c r="E22" s="41"/>
      <c r="F22" s="40"/>
      <c r="G22" s="40"/>
      <c r="H22" s="38"/>
      <c r="I22" s="42"/>
      <c r="J22" s="42"/>
      <c r="K22" s="26"/>
      <c r="L22" s="43" t="str" cm="1">
        <f t="array" ref="L22">IF(G22="", "",
   IFERROR(
      INDEX('Country Level Fee'!$D$1:$D$680,
         MATCH(1,
            (('Country Level Fee'!$B$1:$B$680='Guidance &amp; Cover Sheet'!$F$4) *
             ('Country Level Fee'!$C$1:$C$680=IFERROR(INDEX(LISTS!F:F, MATCH('ENTRY FORM'!G22, LISTS!E:E, 0)), ""))),
         0)
      ),
   "")
)</f>
        <v/>
      </c>
      <c r="M22" s="43" t="str">
        <f>IF(G22="","",INDEX(LISTS!G:G,MATCH('ENTRY FORM'!G22,LISTS!E:E,)))</f>
        <v/>
      </c>
      <c r="N22" s="38"/>
    </row>
    <row r="23" spans="1:14" s="44" customFormat="1" ht="24.6" customHeight="1">
      <c r="A23" s="38"/>
      <c r="B23" s="39">
        <v>14</v>
      </c>
      <c r="C23" s="40"/>
      <c r="D23" s="40"/>
      <c r="E23" s="41"/>
      <c r="F23" s="40"/>
      <c r="G23" s="40"/>
      <c r="H23" s="38"/>
      <c r="I23" s="42"/>
      <c r="J23" s="42"/>
      <c r="K23" s="26"/>
      <c r="L23" s="43" t="str" cm="1">
        <f t="array" ref="L23">IF(G23="", "",
   IFERROR(
      INDEX('Country Level Fee'!$D$1:$D$680,
         MATCH(1,
            (('Country Level Fee'!$B$1:$B$680='Guidance &amp; Cover Sheet'!$F$4) *
             ('Country Level Fee'!$C$1:$C$680=IFERROR(INDEX(LISTS!F:F, MATCH('ENTRY FORM'!G23, LISTS!E:E, 0)), ""))),
         0)
      ),
   "")
)</f>
        <v/>
      </c>
      <c r="M23" s="43" t="str">
        <f>IF(G23="","",INDEX(LISTS!G:G,MATCH('ENTRY FORM'!G23,LISTS!E:E,)))</f>
        <v/>
      </c>
      <c r="N23" s="38"/>
    </row>
    <row r="24" spans="1:14" s="44" customFormat="1" ht="24.6" customHeight="1">
      <c r="A24" s="38"/>
      <c r="B24" s="39">
        <v>15</v>
      </c>
      <c r="C24" s="40"/>
      <c r="D24" s="40"/>
      <c r="E24" s="41"/>
      <c r="F24" s="40"/>
      <c r="G24" s="40"/>
      <c r="H24" s="38"/>
      <c r="I24" s="42"/>
      <c r="J24" s="42"/>
      <c r="K24" s="26"/>
      <c r="L24" s="43" t="str" cm="1">
        <f t="array" ref="L24">IF(G24="", "",
   IFERROR(
      INDEX('Country Level Fee'!$D$1:$D$680,
         MATCH(1,
            (('Country Level Fee'!$B$1:$B$680='Guidance &amp; Cover Sheet'!$F$4) *
             ('Country Level Fee'!$C$1:$C$680=IFERROR(INDEX(LISTS!F:F, MATCH('ENTRY FORM'!G24, LISTS!E:E, 0)), ""))),
         0)
      ),
   "")
)</f>
        <v/>
      </c>
      <c r="M24" s="43" t="str">
        <f>IF(G24="","",INDEX(LISTS!G:G,MATCH('ENTRY FORM'!G24,LISTS!E:E,)))</f>
        <v/>
      </c>
      <c r="N24" s="38"/>
    </row>
    <row r="25" spans="1:14" s="44" customFormat="1" ht="24.6" customHeight="1">
      <c r="A25" s="38"/>
      <c r="B25" s="39">
        <v>16</v>
      </c>
      <c r="C25" s="40"/>
      <c r="D25" s="40"/>
      <c r="E25" s="41"/>
      <c r="F25" s="40"/>
      <c r="G25" s="40"/>
      <c r="H25" s="38"/>
      <c r="I25" s="42"/>
      <c r="J25" s="42"/>
      <c r="K25" s="26"/>
      <c r="L25" s="43" t="str" cm="1">
        <f t="array" ref="L25">IF(G25="", "",
   IFERROR(
      INDEX('Country Level Fee'!$D$1:$D$680,
         MATCH(1,
            (('Country Level Fee'!$B$1:$B$680='Guidance &amp; Cover Sheet'!$F$4) *
             ('Country Level Fee'!$C$1:$C$680=IFERROR(INDEX(LISTS!F:F, MATCH('ENTRY FORM'!G25, LISTS!E:E, 0)), ""))),
         0)
      ),
   "")
)</f>
        <v/>
      </c>
      <c r="M25" s="43" t="str">
        <f>IF(G25="","",INDEX(LISTS!G:G,MATCH('ENTRY FORM'!G25,LISTS!E:E,)))</f>
        <v/>
      </c>
      <c r="N25" s="38"/>
    </row>
    <row r="26" spans="1:14" s="44" customFormat="1" ht="24.6" customHeight="1">
      <c r="A26" s="38"/>
      <c r="B26" s="39">
        <v>17</v>
      </c>
      <c r="C26" s="40"/>
      <c r="D26" s="40"/>
      <c r="E26" s="41"/>
      <c r="F26" s="40"/>
      <c r="G26" s="40"/>
      <c r="H26" s="38"/>
      <c r="I26" s="42"/>
      <c r="J26" s="42"/>
      <c r="K26" s="26"/>
      <c r="L26" s="43" t="str" cm="1">
        <f t="array" ref="L26">IF(G26="", "",
   IFERROR(
      INDEX('Country Level Fee'!$D$1:$D$680,
         MATCH(1,
            (('Country Level Fee'!$B$1:$B$680='Guidance &amp; Cover Sheet'!$F$4) *
             ('Country Level Fee'!$C$1:$C$680=IFERROR(INDEX(LISTS!F:F, MATCH('ENTRY FORM'!G26, LISTS!E:E, 0)), ""))),
         0)
      ),
   "")
)</f>
        <v/>
      </c>
      <c r="M26" s="43" t="str">
        <f>IF(G26="","",INDEX(LISTS!G:G,MATCH('ENTRY FORM'!G26,LISTS!E:E,)))</f>
        <v/>
      </c>
      <c r="N26" s="38"/>
    </row>
    <row r="27" spans="1:14" s="44" customFormat="1" ht="24.6" customHeight="1">
      <c r="A27" s="38"/>
      <c r="B27" s="39">
        <v>18</v>
      </c>
      <c r="C27" s="40"/>
      <c r="D27" s="40"/>
      <c r="E27" s="41"/>
      <c r="F27" s="40"/>
      <c r="G27" s="40"/>
      <c r="H27" s="38"/>
      <c r="I27" s="42"/>
      <c r="J27" s="42"/>
      <c r="K27" s="26"/>
      <c r="L27" s="43" t="str" cm="1">
        <f t="array" ref="L27">IF(G27="", "",
   IFERROR(
      INDEX('Country Level Fee'!$D$1:$D$680,
         MATCH(1,
            (('Country Level Fee'!$B$1:$B$680='Guidance &amp; Cover Sheet'!$F$4) *
             ('Country Level Fee'!$C$1:$C$680=IFERROR(INDEX(LISTS!F:F, MATCH('ENTRY FORM'!G27, LISTS!E:E, 0)), ""))),
         0)
      ),
   "")
)</f>
        <v/>
      </c>
      <c r="M27" s="43" t="str">
        <f>IF(G27="","",INDEX(LISTS!G:G,MATCH('ENTRY FORM'!G27,LISTS!E:E,)))</f>
        <v/>
      </c>
      <c r="N27" s="38"/>
    </row>
    <row r="28" spans="1:14" s="44" customFormat="1" ht="24.6" customHeight="1">
      <c r="A28" s="38"/>
      <c r="B28" s="39">
        <v>19</v>
      </c>
      <c r="C28" s="40"/>
      <c r="D28" s="40"/>
      <c r="E28" s="41"/>
      <c r="F28" s="40"/>
      <c r="G28" s="40"/>
      <c r="H28" s="38"/>
      <c r="I28" s="42"/>
      <c r="J28" s="42"/>
      <c r="K28" s="26"/>
      <c r="L28" s="43" t="str" cm="1">
        <f t="array" ref="L28">IF(G28="", "",
   IFERROR(
      INDEX('Country Level Fee'!$D$1:$D$680,
         MATCH(1,
            (('Country Level Fee'!$B$1:$B$680='Guidance &amp; Cover Sheet'!$F$4) *
             ('Country Level Fee'!$C$1:$C$680=IFERROR(INDEX(LISTS!F:F, MATCH('ENTRY FORM'!G28, LISTS!E:E, 0)), ""))),
         0)
      ),
   "")
)</f>
        <v/>
      </c>
      <c r="M28" s="43" t="str">
        <f>IF(G28="","",INDEX(LISTS!G:G,MATCH('ENTRY FORM'!G28,LISTS!E:E,)))</f>
        <v/>
      </c>
      <c r="N28" s="38"/>
    </row>
    <row r="29" spans="1:14" s="44" customFormat="1" ht="24.6" customHeight="1">
      <c r="A29" s="38"/>
      <c r="B29" s="39">
        <v>20</v>
      </c>
      <c r="C29" s="40"/>
      <c r="D29" s="40"/>
      <c r="E29" s="41"/>
      <c r="F29" s="40"/>
      <c r="G29" s="40"/>
      <c r="H29" s="38"/>
      <c r="I29" s="42"/>
      <c r="J29" s="42"/>
      <c r="K29" s="26"/>
      <c r="L29" s="43" t="str" cm="1">
        <f t="array" ref="L29">IF(G29="", "",
   IFERROR(
      INDEX('Country Level Fee'!$D$1:$D$680,
         MATCH(1,
            (('Country Level Fee'!$B$1:$B$680='Guidance &amp; Cover Sheet'!$F$4) *
             ('Country Level Fee'!$C$1:$C$680=IFERROR(INDEX(LISTS!F:F, MATCH('ENTRY FORM'!G29, LISTS!E:E, 0)), ""))),
         0)
      ),
   "")
)</f>
        <v/>
      </c>
      <c r="M29" s="43" t="str">
        <f>IF(G29="","",INDEX(LISTS!G:G,MATCH('ENTRY FORM'!G29,LISTS!E:E,)))</f>
        <v/>
      </c>
      <c r="N29" s="38"/>
    </row>
    <row r="30" spans="1:14" s="44" customFormat="1" ht="24.6" customHeight="1">
      <c r="A30" s="38"/>
      <c r="B30" s="39">
        <v>21</v>
      </c>
      <c r="C30" s="40"/>
      <c r="D30" s="40"/>
      <c r="E30" s="41"/>
      <c r="F30" s="40"/>
      <c r="G30" s="40"/>
      <c r="H30" s="38"/>
      <c r="I30" s="42"/>
      <c r="J30" s="42"/>
      <c r="K30" s="26"/>
      <c r="L30" s="43" t="str" cm="1">
        <f t="array" ref="L30">IF(G30="", "",
   IFERROR(
      INDEX('Country Level Fee'!$D$1:$D$680,
         MATCH(1,
            (('Country Level Fee'!$B$1:$B$680='Guidance &amp; Cover Sheet'!$F$4) *
             ('Country Level Fee'!$C$1:$C$680=IFERROR(INDEX(LISTS!F:F, MATCH('ENTRY FORM'!G30, LISTS!E:E, 0)), ""))),
         0)
      ),
   "")
)</f>
        <v/>
      </c>
      <c r="M30" s="43" t="str">
        <f>IF(G30="","",INDEX(LISTS!G:G,MATCH('ENTRY FORM'!G30,LISTS!E:E,)))</f>
        <v/>
      </c>
      <c r="N30" s="38"/>
    </row>
    <row r="31" spans="1:14" s="44" customFormat="1" ht="24.6" customHeight="1">
      <c r="A31" s="38"/>
      <c r="B31" s="39">
        <v>22</v>
      </c>
      <c r="C31" s="40"/>
      <c r="D31" s="40"/>
      <c r="E31" s="41"/>
      <c r="F31" s="40"/>
      <c r="G31" s="40"/>
      <c r="H31" s="38"/>
      <c r="I31" s="42"/>
      <c r="J31" s="42"/>
      <c r="K31" s="26"/>
      <c r="L31" s="43" t="str" cm="1">
        <f t="array" ref="L31">IF(G31="", "",
   IFERROR(
      INDEX('Country Level Fee'!$D$1:$D$680,
         MATCH(1,
            (('Country Level Fee'!$B$1:$B$680='Guidance &amp; Cover Sheet'!$F$4) *
             ('Country Level Fee'!$C$1:$C$680=IFERROR(INDEX(LISTS!F:F, MATCH('ENTRY FORM'!G31, LISTS!E:E, 0)), ""))),
         0)
      ),
   "")
)</f>
        <v/>
      </c>
      <c r="M31" s="43" t="str">
        <f>IF(G31="","",INDEX(LISTS!G:G,MATCH('ENTRY FORM'!G31,LISTS!E:E,)))</f>
        <v/>
      </c>
      <c r="N31" s="38"/>
    </row>
    <row r="32" spans="1:14" s="44" customFormat="1" ht="24.6" customHeight="1">
      <c r="A32" s="38"/>
      <c r="B32" s="39">
        <v>23</v>
      </c>
      <c r="C32" s="40"/>
      <c r="D32" s="40"/>
      <c r="E32" s="41"/>
      <c r="F32" s="40"/>
      <c r="G32" s="40"/>
      <c r="H32" s="38"/>
      <c r="I32" s="42"/>
      <c r="J32" s="42"/>
      <c r="K32" s="26"/>
      <c r="L32" s="43" t="str" cm="1">
        <f t="array" ref="L32">IF(G32="", "",
   IFERROR(
      INDEX('Country Level Fee'!$D$1:$D$680,
         MATCH(1,
            (('Country Level Fee'!$B$1:$B$680='Guidance &amp; Cover Sheet'!$F$4) *
             ('Country Level Fee'!$C$1:$C$680=IFERROR(INDEX(LISTS!F:F, MATCH('ENTRY FORM'!G32, LISTS!E:E, 0)), ""))),
         0)
      ),
   "")
)</f>
        <v/>
      </c>
      <c r="M32" s="43" t="str">
        <f>IF(G32="","",INDEX(LISTS!G:G,MATCH('ENTRY FORM'!G32,LISTS!E:E,)))</f>
        <v/>
      </c>
      <c r="N32" s="38"/>
    </row>
    <row r="33" spans="1:14" s="44" customFormat="1" ht="24.6" customHeight="1">
      <c r="A33" s="38"/>
      <c r="B33" s="39">
        <v>24</v>
      </c>
      <c r="C33" s="40"/>
      <c r="D33" s="40"/>
      <c r="E33" s="41"/>
      <c r="F33" s="40"/>
      <c r="G33" s="40"/>
      <c r="H33" s="38"/>
      <c r="I33" s="42"/>
      <c r="J33" s="42"/>
      <c r="K33" s="26"/>
      <c r="L33" s="43" t="str" cm="1">
        <f t="array" ref="L33">IF(G33="", "",
   IFERROR(
      INDEX('Country Level Fee'!$D$1:$D$680,
         MATCH(1,
            (('Country Level Fee'!$B$1:$B$680='Guidance &amp; Cover Sheet'!$F$4) *
             ('Country Level Fee'!$C$1:$C$680=IFERROR(INDEX(LISTS!F:F, MATCH('ENTRY FORM'!G33, LISTS!E:E, 0)), ""))),
         0)
      ),
   "")
)</f>
        <v/>
      </c>
      <c r="M33" s="43" t="str">
        <f>IF(G33="","",INDEX(LISTS!G:G,MATCH('ENTRY FORM'!G33,LISTS!E:E,)))</f>
        <v/>
      </c>
      <c r="N33" s="38"/>
    </row>
    <row r="34" spans="1:14" s="44" customFormat="1" ht="24.6" customHeight="1">
      <c r="A34" s="38"/>
      <c r="B34" s="39">
        <v>25</v>
      </c>
      <c r="C34" s="40"/>
      <c r="D34" s="40"/>
      <c r="E34" s="41"/>
      <c r="F34" s="40"/>
      <c r="G34" s="40"/>
      <c r="H34" s="38"/>
      <c r="I34" s="42"/>
      <c r="J34" s="42"/>
      <c r="K34" s="26"/>
      <c r="L34" s="43" t="str" cm="1">
        <f t="array" ref="L34">IF(G34="", "",
   IFERROR(
      INDEX('Country Level Fee'!$D$1:$D$680,
         MATCH(1,
            (('Country Level Fee'!$B$1:$B$680='Guidance &amp; Cover Sheet'!$F$4) *
             ('Country Level Fee'!$C$1:$C$680=IFERROR(INDEX(LISTS!F:F, MATCH('ENTRY FORM'!G34, LISTS!E:E, 0)), ""))),
         0)
      ),
   "")
)</f>
        <v/>
      </c>
      <c r="M34" s="43" t="str">
        <f>IF(G34="","",INDEX(LISTS!G:G,MATCH('ENTRY FORM'!G34,LISTS!E:E,)))</f>
        <v/>
      </c>
      <c r="N34" s="38"/>
    </row>
    <row r="35" spans="1:14" s="44" customFormat="1" ht="24.6" customHeight="1">
      <c r="A35" s="38"/>
      <c r="B35" s="39">
        <v>26</v>
      </c>
      <c r="C35" s="40"/>
      <c r="D35" s="40"/>
      <c r="E35" s="41"/>
      <c r="F35" s="40"/>
      <c r="G35" s="40"/>
      <c r="H35" s="38"/>
      <c r="I35" s="42"/>
      <c r="J35" s="42"/>
      <c r="K35" s="26"/>
      <c r="L35" s="43" t="str" cm="1">
        <f t="array" ref="L35">IF(G35="", "",
   IFERROR(
      INDEX('Country Level Fee'!$D$1:$D$680,
         MATCH(1,
            (('Country Level Fee'!$B$1:$B$680='Guidance &amp; Cover Sheet'!$F$4) *
             ('Country Level Fee'!$C$1:$C$680=IFERROR(INDEX(LISTS!F:F, MATCH('ENTRY FORM'!G35, LISTS!E:E, 0)), ""))),
         0)
      ),
   "")
)</f>
        <v/>
      </c>
      <c r="M35" s="43" t="str">
        <f>IF(G35="","",INDEX(LISTS!G:G,MATCH('ENTRY FORM'!G35,LISTS!E:E,)))</f>
        <v/>
      </c>
      <c r="N35" s="38"/>
    </row>
    <row r="36" spans="1:14" s="44" customFormat="1" ht="24.6" customHeight="1">
      <c r="A36" s="38"/>
      <c r="B36" s="39">
        <v>27</v>
      </c>
      <c r="C36" s="40"/>
      <c r="D36" s="40"/>
      <c r="E36" s="41"/>
      <c r="F36" s="40"/>
      <c r="G36" s="40"/>
      <c r="H36" s="38"/>
      <c r="I36" s="42"/>
      <c r="J36" s="42"/>
      <c r="K36" s="26"/>
      <c r="L36" s="43" t="str" cm="1">
        <f t="array" ref="L36">IF(G36="", "",
   IFERROR(
      INDEX('Country Level Fee'!$D$1:$D$680,
         MATCH(1,
            (('Country Level Fee'!$B$1:$B$680='Guidance &amp; Cover Sheet'!$F$4) *
             ('Country Level Fee'!$C$1:$C$680=IFERROR(INDEX(LISTS!F:F, MATCH('ENTRY FORM'!G36, LISTS!E:E, 0)), ""))),
         0)
      ),
   "")
)</f>
        <v/>
      </c>
      <c r="M36" s="43" t="str">
        <f>IF(G36="","",INDEX(LISTS!G:G,MATCH('ENTRY FORM'!G36,LISTS!E:E,)))</f>
        <v/>
      </c>
      <c r="N36" s="38"/>
    </row>
    <row r="37" spans="1:14" s="44" customFormat="1" ht="24.6" customHeight="1">
      <c r="A37" s="38"/>
      <c r="B37" s="39">
        <v>28</v>
      </c>
      <c r="C37" s="40"/>
      <c r="D37" s="40"/>
      <c r="E37" s="41"/>
      <c r="F37" s="40"/>
      <c r="G37" s="40"/>
      <c r="H37" s="38"/>
      <c r="I37" s="42"/>
      <c r="J37" s="42"/>
      <c r="K37" s="26"/>
      <c r="L37" s="43" t="str" cm="1">
        <f t="array" ref="L37">IF(G37="", "",
   IFERROR(
      INDEX('Country Level Fee'!$D$1:$D$680,
         MATCH(1,
            (('Country Level Fee'!$B$1:$B$680='Guidance &amp; Cover Sheet'!$F$4) *
             ('Country Level Fee'!$C$1:$C$680=IFERROR(INDEX(LISTS!F:F, MATCH('ENTRY FORM'!G37, LISTS!E:E, 0)), ""))),
         0)
      ),
   "")
)</f>
        <v/>
      </c>
      <c r="M37" s="43" t="str">
        <f>IF(G37="","",INDEX(LISTS!G:G,MATCH('ENTRY FORM'!G37,LISTS!E:E,)))</f>
        <v/>
      </c>
      <c r="N37" s="38"/>
    </row>
    <row r="38" spans="1:14" s="44" customFormat="1" ht="24.6" customHeight="1">
      <c r="A38" s="38"/>
      <c r="B38" s="39">
        <v>29</v>
      </c>
      <c r="C38" s="40"/>
      <c r="D38" s="40"/>
      <c r="E38" s="41"/>
      <c r="F38" s="40"/>
      <c r="G38" s="40"/>
      <c r="H38" s="38"/>
      <c r="I38" s="42"/>
      <c r="J38" s="42"/>
      <c r="K38" s="26"/>
      <c r="L38" s="43" t="str" cm="1">
        <f t="array" ref="L38">IF(G38="", "",
   IFERROR(
      INDEX('Country Level Fee'!$D$1:$D$680,
         MATCH(1,
            (('Country Level Fee'!$B$1:$B$680='Guidance &amp; Cover Sheet'!$F$4) *
             ('Country Level Fee'!$C$1:$C$680=IFERROR(INDEX(LISTS!F:F, MATCH('ENTRY FORM'!G38, LISTS!E:E, 0)), ""))),
         0)
      ),
   "")
)</f>
        <v/>
      </c>
      <c r="M38" s="43" t="str">
        <f>IF(G38="","",INDEX(LISTS!G:G,MATCH('ENTRY FORM'!G38,LISTS!E:E,)))</f>
        <v/>
      </c>
      <c r="N38" s="38"/>
    </row>
    <row r="39" spans="1:14" s="44" customFormat="1" ht="24.6" customHeight="1">
      <c r="A39" s="38"/>
      <c r="B39" s="39">
        <v>30</v>
      </c>
      <c r="C39" s="40"/>
      <c r="D39" s="40"/>
      <c r="E39" s="41"/>
      <c r="F39" s="40"/>
      <c r="G39" s="40"/>
      <c r="H39" s="38"/>
      <c r="I39" s="42"/>
      <c r="J39" s="42"/>
      <c r="K39" s="26"/>
      <c r="L39" s="43" t="str" cm="1">
        <f t="array" ref="L39">IF(G39="", "",
   IFERROR(
      INDEX('Country Level Fee'!$D$1:$D$680,
         MATCH(1,
            (('Country Level Fee'!$B$1:$B$680='Guidance &amp; Cover Sheet'!$F$4) *
             ('Country Level Fee'!$C$1:$C$680=IFERROR(INDEX(LISTS!F:F, MATCH('ENTRY FORM'!G39, LISTS!E:E, 0)), ""))),
         0)
      ),
   "")
)</f>
        <v/>
      </c>
      <c r="M39" s="43" t="str">
        <f>IF(G39="","",INDEX(LISTS!G:G,MATCH('ENTRY FORM'!G39,LISTS!E:E,)))</f>
        <v/>
      </c>
      <c r="N39" s="38"/>
    </row>
    <row r="40" spans="1:14" s="44" customFormat="1" ht="24.6" customHeight="1">
      <c r="A40" s="38"/>
      <c r="B40" s="39">
        <v>31</v>
      </c>
      <c r="C40" s="40"/>
      <c r="D40" s="40"/>
      <c r="E40" s="41"/>
      <c r="F40" s="40"/>
      <c r="G40" s="40"/>
      <c r="H40" s="38"/>
      <c r="I40" s="42"/>
      <c r="J40" s="42"/>
      <c r="K40" s="26"/>
      <c r="L40" s="43" t="str" cm="1">
        <f t="array" ref="L40">IF(G40="", "",
   IFERROR(
      INDEX('Country Level Fee'!$D$1:$D$680,
         MATCH(1,
            (('Country Level Fee'!$B$1:$B$680='Guidance &amp; Cover Sheet'!$F$4) *
             ('Country Level Fee'!$C$1:$C$680=IFERROR(INDEX(LISTS!F:F, MATCH('ENTRY FORM'!G40, LISTS!E:E, 0)), ""))),
         0)
      ),
   "")
)</f>
        <v/>
      </c>
      <c r="M40" s="43" t="str">
        <f>IF(G40="","",INDEX(LISTS!G:G,MATCH('ENTRY FORM'!G40,LISTS!E:E,)))</f>
        <v/>
      </c>
      <c r="N40" s="38"/>
    </row>
    <row r="41" spans="1:14" s="44" customFormat="1" ht="24.6" customHeight="1">
      <c r="A41" s="38"/>
      <c r="B41" s="39">
        <v>32</v>
      </c>
      <c r="C41" s="40"/>
      <c r="D41" s="40"/>
      <c r="E41" s="41"/>
      <c r="F41" s="40"/>
      <c r="G41" s="40"/>
      <c r="H41" s="38"/>
      <c r="I41" s="42"/>
      <c r="J41" s="42"/>
      <c r="K41" s="26"/>
      <c r="L41" s="43" t="str" cm="1">
        <f t="array" ref="L41">IF(G41="", "",
   IFERROR(
      INDEX('Country Level Fee'!$D$1:$D$680,
         MATCH(1,
            (('Country Level Fee'!$B$1:$B$680='Guidance &amp; Cover Sheet'!$F$4) *
             ('Country Level Fee'!$C$1:$C$680=IFERROR(INDEX(LISTS!F:F, MATCH('ENTRY FORM'!G41, LISTS!E:E, 0)), ""))),
         0)
      ),
   "")
)</f>
        <v/>
      </c>
      <c r="M41" s="43" t="str">
        <f>IF(G41="","",INDEX(LISTS!G:G,MATCH('ENTRY FORM'!G41,LISTS!E:E,)))</f>
        <v/>
      </c>
      <c r="N41" s="38"/>
    </row>
    <row r="42" spans="1:14" s="44" customFormat="1" ht="24.6" customHeight="1">
      <c r="A42" s="38"/>
      <c r="B42" s="39">
        <v>33</v>
      </c>
      <c r="C42" s="40"/>
      <c r="D42" s="40"/>
      <c r="E42" s="41"/>
      <c r="F42" s="40"/>
      <c r="G42" s="40"/>
      <c r="H42" s="38"/>
      <c r="I42" s="42"/>
      <c r="J42" s="42"/>
      <c r="K42" s="26"/>
      <c r="L42" s="43" t="str" cm="1">
        <f t="array" ref="L42">IF(G42="", "",
   IFERROR(
      INDEX('Country Level Fee'!$D$1:$D$680,
         MATCH(1,
            (('Country Level Fee'!$B$1:$B$680='Guidance &amp; Cover Sheet'!$F$4) *
             ('Country Level Fee'!$C$1:$C$680=IFERROR(INDEX(LISTS!F:F, MATCH('ENTRY FORM'!G42, LISTS!E:E, 0)), ""))),
         0)
      ),
   "")
)</f>
        <v/>
      </c>
      <c r="M42" s="43" t="str">
        <f>IF(G42="","",INDEX(LISTS!G:G,MATCH('ENTRY FORM'!G42,LISTS!E:E,)))</f>
        <v/>
      </c>
      <c r="N42" s="38"/>
    </row>
    <row r="43" spans="1:14" s="44" customFormat="1" ht="24.6" customHeight="1">
      <c r="A43" s="38"/>
      <c r="B43" s="39">
        <v>34</v>
      </c>
      <c r="C43" s="40"/>
      <c r="D43" s="40"/>
      <c r="E43" s="41"/>
      <c r="F43" s="40"/>
      <c r="G43" s="40"/>
      <c r="H43" s="38"/>
      <c r="I43" s="42"/>
      <c r="J43" s="42"/>
      <c r="K43" s="26"/>
      <c r="L43" s="43" t="str" cm="1">
        <f t="array" ref="L43">IF(G43="", "",
   IFERROR(
      INDEX('Country Level Fee'!$D$1:$D$680,
         MATCH(1,
            (('Country Level Fee'!$B$1:$B$680='Guidance &amp; Cover Sheet'!$F$4) *
             ('Country Level Fee'!$C$1:$C$680=IFERROR(INDEX(LISTS!F:F, MATCH('ENTRY FORM'!G43, LISTS!E:E, 0)), ""))),
         0)
      ),
   "")
)</f>
        <v/>
      </c>
      <c r="M43" s="43" t="str">
        <f>IF(G43="","",INDEX(LISTS!G:G,MATCH('ENTRY FORM'!G43,LISTS!E:E,)))</f>
        <v/>
      </c>
      <c r="N43" s="38"/>
    </row>
    <row r="44" spans="1:14" s="44" customFormat="1" ht="24.6" customHeight="1">
      <c r="A44" s="38"/>
      <c r="B44" s="39">
        <v>35</v>
      </c>
      <c r="C44" s="40"/>
      <c r="D44" s="40"/>
      <c r="E44" s="41"/>
      <c r="F44" s="40"/>
      <c r="G44" s="40"/>
      <c r="H44" s="38"/>
      <c r="I44" s="42"/>
      <c r="J44" s="42"/>
      <c r="K44" s="26"/>
      <c r="L44" s="43" t="str" cm="1">
        <f t="array" ref="L44">IF(G44="", "",
   IFERROR(
      INDEX('Country Level Fee'!$D$1:$D$680,
         MATCH(1,
            (('Country Level Fee'!$B$1:$B$680='Guidance &amp; Cover Sheet'!$F$4) *
             ('Country Level Fee'!$C$1:$C$680=IFERROR(INDEX(LISTS!F:F, MATCH('ENTRY FORM'!G44, LISTS!E:E, 0)), ""))),
         0)
      ),
   "")
)</f>
        <v/>
      </c>
      <c r="M44" s="43" t="str">
        <f>IF(G44="","",INDEX(LISTS!G:G,MATCH('ENTRY FORM'!G44,LISTS!E:E,)))</f>
        <v/>
      </c>
      <c r="N44" s="38"/>
    </row>
    <row r="45" spans="1:14" s="44" customFormat="1" ht="24.6" customHeight="1">
      <c r="A45" s="38"/>
      <c r="B45" s="39">
        <v>36</v>
      </c>
      <c r="C45" s="40"/>
      <c r="D45" s="40"/>
      <c r="E45" s="41"/>
      <c r="F45" s="40"/>
      <c r="G45" s="40"/>
      <c r="H45" s="38"/>
      <c r="I45" s="42"/>
      <c r="J45" s="42"/>
      <c r="K45" s="26"/>
      <c r="L45" s="43" t="str" cm="1">
        <f t="array" ref="L45">IF(G45="", "",
   IFERROR(
      INDEX('Country Level Fee'!$D$1:$D$680,
         MATCH(1,
            (('Country Level Fee'!$B$1:$B$680='Guidance &amp; Cover Sheet'!$F$4) *
             ('Country Level Fee'!$C$1:$C$680=IFERROR(INDEX(LISTS!F:F, MATCH('ENTRY FORM'!G45, LISTS!E:E, 0)), ""))),
         0)
      ),
   "")
)</f>
        <v/>
      </c>
      <c r="M45" s="43" t="str">
        <f>IF(G45="","",INDEX(LISTS!G:G,MATCH('ENTRY FORM'!G45,LISTS!E:E,)))</f>
        <v/>
      </c>
      <c r="N45" s="38"/>
    </row>
    <row r="46" spans="1:14" s="44" customFormat="1" ht="24.6" customHeight="1">
      <c r="A46" s="38"/>
      <c r="B46" s="39">
        <v>37</v>
      </c>
      <c r="C46" s="40"/>
      <c r="D46" s="40"/>
      <c r="E46" s="41"/>
      <c r="F46" s="40"/>
      <c r="G46" s="40"/>
      <c r="H46" s="38"/>
      <c r="I46" s="42"/>
      <c r="J46" s="42"/>
      <c r="K46" s="26"/>
      <c r="L46" s="43" t="str" cm="1">
        <f t="array" ref="L46">IF(G46="", "",
   IFERROR(
      INDEX('Country Level Fee'!$D$1:$D$680,
         MATCH(1,
            (('Country Level Fee'!$B$1:$B$680='Guidance &amp; Cover Sheet'!$F$4) *
             ('Country Level Fee'!$C$1:$C$680=IFERROR(INDEX(LISTS!F:F, MATCH('ENTRY FORM'!G46, LISTS!E:E, 0)), ""))),
         0)
      ),
   "")
)</f>
        <v/>
      </c>
      <c r="M46" s="43" t="str">
        <f>IF(G46="","",INDEX(LISTS!G:G,MATCH('ENTRY FORM'!G46,LISTS!E:E,)))</f>
        <v/>
      </c>
      <c r="N46" s="38"/>
    </row>
    <row r="47" spans="1:14" s="44" customFormat="1" ht="24.6" customHeight="1">
      <c r="A47" s="38"/>
      <c r="B47" s="39">
        <v>38</v>
      </c>
      <c r="C47" s="40"/>
      <c r="D47" s="40"/>
      <c r="E47" s="41"/>
      <c r="F47" s="40"/>
      <c r="G47" s="40"/>
      <c r="H47" s="38"/>
      <c r="I47" s="42"/>
      <c r="J47" s="42"/>
      <c r="K47" s="26"/>
      <c r="L47" s="43" t="str" cm="1">
        <f t="array" ref="L47">IF(G47="", "",
   IFERROR(
      INDEX('Country Level Fee'!$D$1:$D$680,
         MATCH(1,
            (('Country Level Fee'!$B$1:$B$680='Guidance &amp; Cover Sheet'!$F$4) *
             ('Country Level Fee'!$C$1:$C$680=IFERROR(INDEX(LISTS!F:F, MATCH('ENTRY FORM'!G47, LISTS!E:E, 0)), ""))),
         0)
      ),
   "")
)</f>
        <v/>
      </c>
      <c r="M47" s="43" t="str">
        <f>IF(G47="","",INDEX(LISTS!G:G,MATCH('ENTRY FORM'!G47,LISTS!E:E,)))</f>
        <v/>
      </c>
      <c r="N47" s="38"/>
    </row>
    <row r="48" spans="1:14" s="44" customFormat="1" ht="24.6" customHeight="1">
      <c r="A48" s="38"/>
      <c r="B48" s="39">
        <v>39</v>
      </c>
      <c r="C48" s="40"/>
      <c r="D48" s="40"/>
      <c r="E48" s="41"/>
      <c r="F48" s="40"/>
      <c r="G48" s="40"/>
      <c r="H48" s="38"/>
      <c r="I48" s="42"/>
      <c r="J48" s="42"/>
      <c r="K48" s="26"/>
      <c r="L48" s="43" t="str" cm="1">
        <f t="array" ref="L48">IF(G48="", "",
   IFERROR(
      INDEX('Country Level Fee'!$D$1:$D$680,
         MATCH(1,
            (('Country Level Fee'!$B$1:$B$680='Guidance &amp; Cover Sheet'!$F$4) *
             ('Country Level Fee'!$C$1:$C$680=IFERROR(INDEX(LISTS!F:F, MATCH('ENTRY FORM'!G48, LISTS!E:E, 0)), ""))),
         0)
      ),
   "")
)</f>
        <v/>
      </c>
      <c r="M48" s="43" t="str">
        <f>IF(G48="","",INDEX(LISTS!G:G,MATCH('ENTRY FORM'!G48,LISTS!E:E,)))</f>
        <v/>
      </c>
      <c r="N48" s="38"/>
    </row>
    <row r="49" spans="1:14" s="44" customFormat="1" ht="24.6" customHeight="1">
      <c r="A49" s="38"/>
      <c r="B49" s="39">
        <v>40</v>
      </c>
      <c r="C49" s="40"/>
      <c r="D49" s="40"/>
      <c r="E49" s="41"/>
      <c r="F49" s="40"/>
      <c r="G49" s="40"/>
      <c r="H49" s="38"/>
      <c r="I49" s="42"/>
      <c r="J49" s="42"/>
      <c r="K49" s="26"/>
      <c r="L49" s="43" t="str" cm="1">
        <f t="array" ref="L49">IF(G49="", "",
   IFERROR(
      INDEX('Country Level Fee'!$D$1:$D$680,
         MATCH(1,
            (('Country Level Fee'!$B$1:$B$680='Guidance &amp; Cover Sheet'!$F$4) *
             ('Country Level Fee'!$C$1:$C$680=IFERROR(INDEX(LISTS!F:F, MATCH('ENTRY FORM'!G49, LISTS!E:E, 0)), ""))),
         0)
      ),
   "")
)</f>
        <v/>
      </c>
      <c r="M49" s="43" t="str">
        <f>IF(G49="","",INDEX(LISTS!G:G,MATCH('ENTRY FORM'!G49,LISTS!E:E,)))</f>
        <v/>
      </c>
      <c r="N49" s="38"/>
    </row>
    <row r="50" spans="1:14" s="44" customFormat="1" ht="24.6" customHeight="1">
      <c r="A50" s="38"/>
      <c r="B50" s="39">
        <v>41</v>
      </c>
      <c r="C50" s="40"/>
      <c r="D50" s="40"/>
      <c r="E50" s="41"/>
      <c r="F50" s="40"/>
      <c r="G50" s="40"/>
      <c r="H50" s="38"/>
      <c r="I50" s="42"/>
      <c r="J50" s="42"/>
      <c r="K50" s="26"/>
      <c r="L50" s="43" t="str" cm="1">
        <f t="array" ref="L50">IF(G50="", "",
   IFERROR(
      INDEX('Country Level Fee'!$D$1:$D$680,
         MATCH(1,
            (('Country Level Fee'!$B$1:$B$680='Guidance &amp; Cover Sheet'!$F$4) *
             ('Country Level Fee'!$C$1:$C$680=IFERROR(INDEX(LISTS!F:F, MATCH('ENTRY FORM'!G50, LISTS!E:E, 0)), ""))),
         0)
      ),
   "")
)</f>
        <v/>
      </c>
      <c r="M50" s="43" t="str">
        <f>IF(G50="","",INDEX(LISTS!G:G,MATCH('ENTRY FORM'!G50,LISTS!E:E,)))</f>
        <v/>
      </c>
      <c r="N50" s="38"/>
    </row>
    <row r="51" spans="1:14" s="44" customFormat="1" ht="24.6" customHeight="1">
      <c r="A51" s="38"/>
      <c r="B51" s="39">
        <v>42</v>
      </c>
      <c r="C51" s="40"/>
      <c r="D51" s="40"/>
      <c r="E51" s="41"/>
      <c r="F51" s="40"/>
      <c r="G51" s="40"/>
      <c r="H51" s="38"/>
      <c r="I51" s="42"/>
      <c r="J51" s="42"/>
      <c r="K51" s="26"/>
      <c r="L51" s="43" t="str" cm="1">
        <f t="array" ref="L51">IF(G51="", "",
   IFERROR(
      INDEX('Country Level Fee'!$D$1:$D$680,
         MATCH(1,
            (('Country Level Fee'!$B$1:$B$680='Guidance &amp; Cover Sheet'!$F$4) *
             ('Country Level Fee'!$C$1:$C$680=IFERROR(INDEX(LISTS!F:F, MATCH('ENTRY FORM'!G51, LISTS!E:E, 0)), ""))),
         0)
      ),
   "")
)</f>
        <v/>
      </c>
      <c r="M51" s="43" t="str">
        <f>IF(G51="","",INDEX(LISTS!G:G,MATCH('ENTRY FORM'!G51,LISTS!E:E,)))</f>
        <v/>
      </c>
      <c r="N51" s="38"/>
    </row>
    <row r="52" spans="1:14" s="44" customFormat="1" ht="24.6" customHeight="1">
      <c r="A52" s="38"/>
      <c r="B52" s="39">
        <v>43</v>
      </c>
      <c r="C52" s="40"/>
      <c r="D52" s="40"/>
      <c r="E52" s="41"/>
      <c r="F52" s="40"/>
      <c r="G52" s="40"/>
      <c r="H52" s="38"/>
      <c r="I52" s="42"/>
      <c r="J52" s="42"/>
      <c r="K52" s="26"/>
      <c r="L52" s="43" t="str" cm="1">
        <f t="array" ref="L52">IF(G52="", "",
   IFERROR(
      INDEX('Country Level Fee'!$D$1:$D$680,
         MATCH(1,
            (('Country Level Fee'!$B$1:$B$680='Guidance &amp; Cover Sheet'!$F$4) *
             ('Country Level Fee'!$C$1:$C$680=IFERROR(INDEX(LISTS!F:F, MATCH('ENTRY FORM'!G52, LISTS!E:E, 0)), ""))),
         0)
      ),
   "")
)</f>
        <v/>
      </c>
      <c r="M52" s="43" t="str">
        <f>IF(G52="","",INDEX(LISTS!G:G,MATCH('ENTRY FORM'!G52,LISTS!E:E,)))</f>
        <v/>
      </c>
      <c r="N52" s="38"/>
    </row>
    <row r="53" spans="1:14" s="44" customFormat="1" ht="24.6" customHeight="1">
      <c r="A53" s="38"/>
      <c r="B53" s="39">
        <v>44</v>
      </c>
      <c r="C53" s="40"/>
      <c r="D53" s="40"/>
      <c r="E53" s="41"/>
      <c r="F53" s="40"/>
      <c r="G53" s="40"/>
      <c r="H53" s="38"/>
      <c r="I53" s="42"/>
      <c r="J53" s="42"/>
      <c r="K53" s="26"/>
      <c r="L53" s="43" t="str" cm="1">
        <f t="array" ref="L53">IF(G53="", "",
   IFERROR(
      INDEX('Country Level Fee'!$D$1:$D$680,
         MATCH(1,
            (('Country Level Fee'!$B$1:$B$680='Guidance &amp; Cover Sheet'!$F$4) *
             ('Country Level Fee'!$C$1:$C$680=IFERROR(INDEX(LISTS!F:F, MATCH('ENTRY FORM'!G53, LISTS!E:E, 0)), ""))),
         0)
      ),
   "")
)</f>
        <v/>
      </c>
      <c r="M53" s="43" t="str">
        <f>IF(G53="","",INDEX(LISTS!G:G,MATCH('ENTRY FORM'!G53,LISTS!E:E,)))</f>
        <v/>
      </c>
      <c r="N53" s="38"/>
    </row>
    <row r="54" spans="1:14" s="44" customFormat="1" ht="24.6" customHeight="1">
      <c r="A54" s="38"/>
      <c r="B54" s="39">
        <v>45</v>
      </c>
      <c r="C54" s="40"/>
      <c r="D54" s="40"/>
      <c r="E54" s="41"/>
      <c r="F54" s="40"/>
      <c r="G54" s="40"/>
      <c r="H54" s="38"/>
      <c r="I54" s="42"/>
      <c r="J54" s="42"/>
      <c r="K54" s="26"/>
      <c r="L54" s="43" t="str" cm="1">
        <f t="array" ref="L54">IF(G54="", "",
   IFERROR(
      INDEX('Country Level Fee'!$D$1:$D$680,
         MATCH(1,
            (('Country Level Fee'!$B$1:$B$680='Guidance &amp; Cover Sheet'!$F$4) *
             ('Country Level Fee'!$C$1:$C$680=IFERROR(INDEX(LISTS!F:F, MATCH('ENTRY FORM'!G54, LISTS!E:E, 0)), ""))),
         0)
      ),
   "")
)</f>
        <v/>
      </c>
      <c r="M54" s="43" t="str">
        <f>IF(G54="","",INDEX(LISTS!G:G,MATCH('ENTRY FORM'!G54,LISTS!E:E,)))</f>
        <v/>
      </c>
      <c r="N54" s="38"/>
    </row>
    <row r="55" spans="1:14" s="44" customFormat="1" ht="24.6" customHeight="1">
      <c r="A55" s="38"/>
      <c r="B55" s="39">
        <v>46</v>
      </c>
      <c r="C55" s="40"/>
      <c r="D55" s="40"/>
      <c r="E55" s="41"/>
      <c r="F55" s="40"/>
      <c r="G55" s="40"/>
      <c r="H55" s="38"/>
      <c r="I55" s="42"/>
      <c r="J55" s="42"/>
      <c r="K55" s="26"/>
      <c r="L55" s="43" t="str" cm="1">
        <f t="array" ref="L55">IF(G55="", "",
   IFERROR(
      INDEX('Country Level Fee'!$D$1:$D$680,
         MATCH(1,
            (('Country Level Fee'!$B$1:$B$680='Guidance &amp; Cover Sheet'!$F$4) *
             ('Country Level Fee'!$C$1:$C$680=IFERROR(INDEX(LISTS!F:F, MATCH('ENTRY FORM'!G55, LISTS!E:E, 0)), ""))),
         0)
      ),
   "")
)</f>
        <v/>
      </c>
      <c r="M55" s="43" t="str">
        <f>IF(G55="","",INDEX(LISTS!G:G,MATCH('ENTRY FORM'!G55,LISTS!E:E,)))</f>
        <v/>
      </c>
      <c r="N55" s="38"/>
    </row>
    <row r="56" spans="1:14" s="44" customFormat="1" ht="24.6" customHeight="1">
      <c r="A56" s="38"/>
      <c r="B56" s="39">
        <v>47</v>
      </c>
      <c r="C56" s="40"/>
      <c r="D56" s="40"/>
      <c r="E56" s="41"/>
      <c r="F56" s="40"/>
      <c r="G56" s="40"/>
      <c r="H56" s="38"/>
      <c r="I56" s="42"/>
      <c r="J56" s="42"/>
      <c r="K56" s="26"/>
      <c r="L56" s="43" t="str" cm="1">
        <f t="array" ref="L56">IF(G56="", "",
   IFERROR(
      INDEX('Country Level Fee'!$D$1:$D$680,
         MATCH(1,
            (('Country Level Fee'!$B$1:$B$680='Guidance &amp; Cover Sheet'!$F$4) *
             ('Country Level Fee'!$C$1:$C$680=IFERROR(INDEX(LISTS!F:F, MATCH('ENTRY FORM'!G56, LISTS!E:E, 0)), ""))),
         0)
      ),
   "")
)</f>
        <v/>
      </c>
      <c r="M56" s="43" t="str">
        <f>IF(G56="","",INDEX(LISTS!G:G,MATCH('ENTRY FORM'!G56,LISTS!E:E,)))</f>
        <v/>
      </c>
      <c r="N56" s="38"/>
    </row>
    <row r="57" spans="1:14" s="44" customFormat="1" ht="24.6" customHeight="1">
      <c r="A57" s="38"/>
      <c r="B57" s="39">
        <v>48</v>
      </c>
      <c r="C57" s="40"/>
      <c r="D57" s="40"/>
      <c r="E57" s="41"/>
      <c r="F57" s="40"/>
      <c r="G57" s="40"/>
      <c r="H57" s="38"/>
      <c r="I57" s="42"/>
      <c r="J57" s="42"/>
      <c r="K57" s="26"/>
      <c r="L57" s="43" t="str" cm="1">
        <f t="array" ref="L57">IF(G57="", "",
   IFERROR(
      INDEX('Country Level Fee'!$D$1:$D$680,
         MATCH(1,
            (('Country Level Fee'!$B$1:$B$680='Guidance &amp; Cover Sheet'!$F$4) *
             ('Country Level Fee'!$C$1:$C$680=IFERROR(INDEX(LISTS!F:F, MATCH('ENTRY FORM'!G57, LISTS!E:E, 0)), ""))),
         0)
      ),
   "")
)</f>
        <v/>
      </c>
      <c r="M57" s="43" t="str">
        <f>IF(G57="","",INDEX(LISTS!G:G,MATCH('ENTRY FORM'!G57,LISTS!E:E,)))</f>
        <v/>
      </c>
      <c r="N57" s="38"/>
    </row>
    <row r="58" spans="1:14" s="44" customFormat="1" ht="24.6" customHeight="1">
      <c r="A58" s="38"/>
      <c r="B58" s="39">
        <v>49</v>
      </c>
      <c r="C58" s="40"/>
      <c r="D58" s="40"/>
      <c r="E58" s="41"/>
      <c r="F58" s="40"/>
      <c r="G58" s="40"/>
      <c r="H58" s="38"/>
      <c r="I58" s="42"/>
      <c r="J58" s="42"/>
      <c r="K58" s="26"/>
      <c r="L58" s="43" t="str" cm="1">
        <f t="array" ref="L58">IF(G58="", "",
   IFERROR(
      INDEX('Country Level Fee'!$D$1:$D$680,
         MATCH(1,
            (('Country Level Fee'!$B$1:$B$680='Guidance &amp; Cover Sheet'!$F$4) *
             ('Country Level Fee'!$C$1:$C$680=IFERROR(INDEX(LISTS!F:F, MATCH('ENTRY FORM'!G58, LISTS!E:E, 0)), ""))),
         0)
      ),
   "")
)</f>
        <v/>
      </c>
      <c r="M58" s="43" t="str">
        <f>IF(G58="","",INDEX(LISTS!G:G,MATCH('ENTRY FORM'!G58,LISTS!E:E,)))</f>
        <v/>
      </c>
      <c r="N58" s="38"/>
    </row>
    <row r="59" spans="1:14" s="44" customFormat="1" ht="24.6" customHeight="1">
      <c r="A59" s="38"/>
      <c r="B59" s="39">
        <v>50</v>
      </c>
      <c r="C59" s="40"/>
      <c r="D59" s="40"/>
      <c r="E59" s="41"/>
      <c r="F59" s="40"/>
      <c r="G59" s="40"/>
      <c r="H59" s="38"/>
      <c r="I59" s="42"/>
      <c r="J59" s="42"/>
      <c r="K59" s="26"/>
      <c r="L59" s="43" t="str" cm="1">
        <f t="array" ref="L59">IF(G59="", "",
   IFERROR(
      INDEX('Country Level Fee'!$D$1:$D$680,
         MATCH(1,
            (('Country Level Fee'!$B$1:$B$680='Guidance &amp; Cover Sheet'!$F$4) *
             ('Country Level Fee'!$C$1:$C$680=IFERROR(INDEX(LISTS!F:F, MATCH('ENTRY FORM'!G59, LISTS!E:E, 0)), ""))),
         0)
      ),
   "")
)</f>
        <v/>
      </c>
      <c r="M59" s="43" t="str">
        <f>IF(G59="","",INDEX(LISTS!G:G,MATCH('ENTRY FORM'!G59,LISTS!E:E,)))</f>
        <v/>
      </c>
      <c r="N59" s="38"/>
    </row>
    <row r="60" spans="1:14" s="44" customFormat="1" ht="24.6" customHeight="1">
      <c r="A60" s="38"/>
      <c r="B60" s="39">
        <v>51</v>
      </c>
      <c r="C60" s="40"/>
      <c r="D60" s="40"/>
      <c r="E60" s="41"/>
      <c r="F60" s="40"/>
      <c r="G60" s="40"/>
      <c r="H60" s="38"/>
      <c r="I60" s="42"/>
      <c r="J60" s="42"/>
      <c r="K60" s="26"/>
      <c r="L60" s="43" t="str" cm="1">
        <f t="array" ref="L60">IF(G60="", "",
   IFERROR(
      INDEX('Country Level Fee'!$D$1:$D$680,
         MATCH(1,
            (('Country Level Fee'!$B$1:$B$680='Guidance &amp; Cover Sheet'!$F$4) *
             ('Country Level Fee'!$C$1:$C$680=IFERROR(INDEX(LISTS!F:F, MATCH('ENTRY FORM'!G60, LISTS!E:E, 0)), ""))),
         0)
      ),
   "")
)</f>
        <v/>
      </c>
      <c r="M60" s="43" t="str">
        <f>IF(G60="","",INDEX(LISTS!G:G,MATCH('ENTRY FORM'!G60,LISTS!E:E,)))</f>
        <v/>
      </c>
      <c r="N60" s="38"/>
    </row>
    <row r="61" spans="1:14" s="44" customFormat="1" ht="24.6" customHeight="1">
      <c r="A61" s="38"/>
      <c r="B61" s="39">
        <v>52</v>
      </c>
      <c r="C61" s="40"/>
      <c r="D61" s="40"/>
      <c r="E61" s="41"/>
      <c r="F61" s="40"/>
      <c r="G61" s="40"/>
      <c r="H61" s="38"/>
      <c r="I61" s="42"/>
      <c r="J61" s="42"/>
      <c r="K61" s="26"/>
      <c r="L61" s="43" t="str" cm="1">
        <f t="array" ref="L61">IF(G61="", "",
   IFERROR(
      INDEX('Country Level Fee'!$D$1:$D$680,
         MATCH(1,
            (('Country Level Fee'!$B$1:$B$680='Guidance &amp; Cover Sheet'!$F$4) *
             ('Country Level Fee'!$C$1:$C$680=IFERROR(INDEX(LISTS!F:F, MATCH('ENTRY FORM'!G61, LISTS!E:E, 0)), ""))),
         0)
      ),
   "")
)</f>
        <v/>
      </c>
      <c r="M61" s="43" t="str">
        <f>IF(G61="","",INDEX(LISTS!G:G,MATCH('ENTRY FORM'!G61,LISTS!E:E,)))</f>
        <v/>
      </c>
      <c r="N61" s="38"/>
    </row>
    <row r="62" spans="1:14" s="44" customFormat="1" ht="24.6" customHeight="1">
      <c r="A62" s="38"/>
      <c r="B62" s="39">
        <v>53</v>
      </c>
      <c r="C62" s="40"/>
      <c r="D62" s="40"/>
      <c r="E62" s="41"/>
      <c r="F62" s="40"/>
      <c r="G62" s="40"/>
      <c r="H62" s="38"/>
      <c r="I62" s="42"/>
      <c r="J62" s="42"/>
      <c r="K62" s="26"/>
      <c r="L62" s="43" t="str" cm="1">
        <f t="array" ref="L62">IF(G62="", "",
   IFERROR(
      INDEX('Country Level Fee'!$D$1:$D$680,
         MATCH(1,
            (('Country Level Fee'!$B$1:$B$680='Guidance &amp; Cover Sheet'!$F$4) *
             ('Country Level Fee'!$C$1:$C$680=IFERROR(INDEX(LISTS!F:F, MATCH('ENTRY FORM'!G62, LISTS!E:E, 0)), ""))),
         0)
      ),
   "")
)</f>
        <v/>
      </c>
      <c r="M62" s="43" t="str">
        <f>IF(G62="","",INDEX(LISTS!G:G,MATCH('ENTRY FORM'!G62,LISTS!E:E,)))</f>
        <v/>
      </c>
      <c r="N62" s="38"/>
    </row>
    <row r="63" spans="1:14" s="44" customFormat="1" ht="24.6" customHeight="1">
      <c r="A63" s="38"/>
      <c r="B63" s="39">
        <v>54</v>
      </c>
      <c r="C63" s="40"/>
      <c r="D63" s="40"/>
      <c r="E63" s="41"/>
      <c r="F63" s="40"/>
      <c r="G63" s="40"/>
      <c r="H63" s="38"/>
      <c r="I63" s="42"/>
      <c r="J63" s="42"/>
      <c r="K63" s="26"/>
      <c r="L63" s="43" t="str" cm="1">
        <f t="array" ref="L63">IF(G63="", "",
   IFERROR(
      INDEX('Country Level Fee'!$D$1:$D$680,
         MATCH(1,
            (('Country Level Fee'!$B$1:$B$680='Guidance &amp; Cover Sheet'!$F$4) *
             ('Country Level Fee'!$C$1:$C$680=IFERROR(INDEX(LISTS!F:F, MATCH('ENTRY FORM'!G63, LISTS!E:E, 0)), ""))),
         0)
      ),
   "")
)</f>
        <v/>
      </c>
      <c r="M63" s="43" t="str">
        <f>IF(G63="","",INDEX(LISTS!G:G,MATCH('ENTRY FORM'!G63,LISTS!E:E,)))</f>
        <v/>
      </c>
      <c r="N63" s="38"/>
    </row>
    <row r="64" spans="1:14" s="44" customFormat="1" ht="24.6" customHeight="1">
      <c r="A64" s="38"/>
      <c r="B64" s="39">
        <v>55</v>
      </c>
      <c r="C64" s="40"/>
      <c r="D64" s="40"/>
      <c r="E64" s="41"/>
      <c r="F64" s="40"/>
      <c r="G64" s="40"/>
      <c r="H64" s="38"/>
      <c r="I64" s="42"/>
      <c r="J64" s="42"/>
      <c r="K64" s="26"/>
      <c r="L64" s="43" t="str" cm="1">
        <f t="array" ref="L64">IF(G64="", "",
   IFERROR(
      INDEX('Country Level Fee'!$D$1:$D$680,
         MATCH(1,
            (('Country Level Fee'!$B$1:$B$680='Guidance &amp; Cover Sheet'!$F$4) *
             ('Country Level Fee'!$C$1:$C$680=IFERROR(INDEX(LISTS!F:F, MATCH('ENTRY FORM'!G64, LISTS!E:E, 0)), ""))),
         0)
      ),
   "")
)</f>
        <v/>
      </c>
      <c r="M64" s="43" t="str">
        <f>IF(G64="","",INDEX(LISTS!G:G,MATCH('ENTRY FORM'!G64,LISTS!E:E,)))</f>
        <v/>
      </c>
      <c r="N64" s="38"/>
    </row>
    <row r="65" spans="1:14" s="44" customFormat="1" ht="24.6" customHeight="1">
      <c r="A65" s="38"/>
      <c r="B65" s="39">
        <v>56</v>
      </c>
      <c r="C65" s="40"/>
      <c r="D65" s="40"/>
      <c r="E65" s="41"/>
      <c r="F65" s="40"/>
      <c r="G65" s="40"/>
      <c r="H65" s="38"/>
      <c r="I65" s="42"/>
      <c r="J65" s="42"/>
      <c r="K65" s="26"/>
      <c r="L65" s="43" t="str" cm="1">
        <f t="array" ref="L65">IF(G65="", "",
   IFERROR(
      INDEX('Country Level Fee'!$D$1:$D$680,
         MATCH(1,
            (('Country Level Fee'!$B$1:$B$680='Guidance &amp; Cover Sheet'!$F$4) *
             ('Country Level Fee'!$C$1:$C$680=IFERROR(INDEX(LISTS!F:F, MATCH('ENTRY FORM'!G65, LISTS!E:E, 0)), ""))),
         0)
      ),
   "")
)</f>
        <v/>
      </c>
      <c r="M65" s="43" t="str">
        <f>IF(G65="","",INDEX(LISTS!G:G,MATCH('ENTRY FORM'!G65,LISTS!E:E,)))</f>
        <v/>
      </c>
      <c r="N65" s="38"/>
    </row>
    <row r="66" spans="1:14" s="44" customFormat="1" ht="24.6" customHeight="1">
      <c r="A66" s="38"/>
      <c r="B66" s="39">
        <v>57</v>
      </c>
      <c r="C66" s="40"/>
      <c r="D66" s="40"/>
      <c r="E66" s="41"/>
      <c r="F66" s="40"/>
      <c r="G66" s="40"/>
      <c r="H66" s="38"/>
      <c r="I66" s="42"/>
      <c r="J66" s="42"/>
      <c r="K66" s="26"/>
      <c r="L66" s="43" t="str" cm="1">
        <f t="array" ref="L66">IF(G66="", "",
   IFERROR(
      INDEX('Country Level Fee'!$D$1:$D$680,
         MATCH(1,
            (('Country Level Fee'!$B$1:$B$680='Guidance &amp; Cover Sheet'!$F$4) *
             ('Country Level Fee'!$C$1:$C$680=IFERROR(INDEX(LISTS!F:F, MATCH('ENTRY FORM'!G66, LISTS!E:E, 0)), ""))),
         0)
      ),
   "")
)</f>
        <v/>
      </c>
      <c r="M66" s="43" t="str">
        <f>IF(G66="","",INDEX(LISTS!G:G,MATCH('ENTRY FORM'!G66,LISTS!E:E,)))</f>
        <v/>
      </c>
      <c r="N66" s="38"/>
    </row>
    <row r="67" spans="1:14" s="44" customFormat="1" ht="24.6" customHeight="1">
      <c r="A67" s="38"/>
      <c r="B67" s="39">
        <v>58</v>
      </c>
      <c r="C67" s="40"/>
      <c r="D67" s="40"/>
      <c r="E67" s="41"/>
      <c r="F67" s="40"/>
      <c r="G67" s="40"/>
      <c r="H67" s="38"/>
      <c r="I67" s="42"/>
      <c r="J67" s="42"/>
      <c r="K67" s="26"/>
      <c r="L67" s="43" t="str" cm="1">
        <f t="array" ref="L67">IF(G67="", "",
   IFERROR(
      INDEX('Country Level Fee'!$D$1:$D$680,
         MATCH(1,
            (('Country Level Fee'!$B$1:$B$680='Guidance &amp; Cover Sheet'!$F$4) *
             ('Country Level Fee'!$C$1:$C$680=IFERROR(INDEX(LISTS!F:F, MATCH('ENTRY FORM'!G67, LISTS!E:E, 0)), ""))),
         0)
      ),
   "")
)</f>
        <v/>
      </c>
      <c r="M67" s="43" t="str">
        <f>IF(G67="","",INDEX(LISTS!G:G,MATCH('ENTRY FORM'!G67,LISTS!E:E,)))</f>
        <v/>
      </c>
      <c r="N67" s="38"/>
    </row>
    <row r="68" spans="1:14" s="44" customFormat="1" ht="24.6" customHeight="1">
      <c r="A68" s="38"/>
      <c r="B68" s="39">
        <v>59</v>
      </c>
      <c r="C68" s="40"/>
      <c r="D68" s="40"/>
      <c r="E68" s="41"/>
      <c r="F68" s="40"/>
      <c r="G68" s="40"/>
      <c r="H68" s="38"/>
      <c r="I68" s="42"/>
      <c r="J68" s="42"/>
      <c r="K68" s="26"/>
      <c r="L68" s="43" t="str" cm="1">
        <f t="array" ref="L68">IF(G68="", "",
   IFERROR(
      INDEX('Country Level Fee'!$D$1:$D$680,
         MATCH(1,
            (('Country Level Fee'!$B$1:$B$680='Guidance &amp; Cover Sheet'!$F$4) *
             ('Country Level Fee'!$C$1:$C$680=IFERROR(INDEX(LISTS!F:F, MATCH('ENTRY FORM'!G68, LISTS!E:E, 0)), ""))),
         0)
      ),
   "")
)</f>
        <v/>
      </c>
      <c r="M68" s="43" t="str">
        <f>IF(G68="","",INDEX(LISTS!G:G,MATCH('ENTRY FORM'!G68,LISTS!E:E,)))</f>
        <v/>
      </c>
      <c r="N68" s="38"/>
    </row>
    <row r="69" spans="1:14" s="44" customFormat="1" ht="24.6" customHeight="1">
      <c r="A69" s="38"/>
      <c r="B69" s="39">
        <v>60</v>
      </c>
      <c r="C69" s="40"/>
      <c r="D69" s="40"/>
      <c r="E69" s="41"/>
      <c r="F69" s="40"/>
      <c r="G69" s="40"/>
      <c r="H69" s="38"/>
      <c r="I69" s="42"/>
      <c r="J69" s="42"/>
      <c r="K69" s="26"/>
      <c r="L69" s="43" t="str" cm="1">
        <f t="array" ref="L69">IF(G69="", "",
   IFERROR(
      INDEX('Country Level Fee'!$D$1:$D$680,
         MATCH(1,
            (('Country Level Fee'!$B$1:$B$680='Guidance &amp; Cover Sheet'!$F$4) *
             ('Country Level Fee'!$C$1:$C$680=IFERROR(INDEX(LISTS!F:F, MATCH('ENTRY FORM'!G69, LISTS!E:E, 0)), ""))),
         0)
      ),
   "")
)</f>
        <v/>
      </c>
      <c r="M69" s="43" t="str">
        <f>IF(G69="","",INDEX(LISTS!G:G,MATCH('ENTRY FORM'!G69,LISTS!E:E,)))</f>
        <v/>
      </c>
      <c r="N69" s="38"/>
    </row>
    <row r="70" spans="1:14" s="44" customFormat="1" ht="24.6" customHeight="1">
      <c r="A70" s="38"/>
      <c r="B70" s="39">
        <v>61</v>
      </c>
      <c r="C70" s="40"/>
      <c r="D70" s="40"/>
      <c r="E70" s="41"/>
      <c r="F70" s="40"/>
      <c r="G70" s="40"/>
      <c r="H70" s="38"/>
      <c r="I70" s="42"/>
      <c r="J70" s="42"/>
      <c r="K70" s="26"/>
      <c r="L70" s="43" t="str" cm="1">
        <f t="array" ref="L70">IF(G70="", "",
   IFERROR(
      INDEX('Country Level Fee'!$D$1:$D$680,
         MATCH(1,
            (('Country Level Fee'!$B$1:$B$680='Guidance &amp; Cover Sheet'!$F$4) *
             ('Country Level Fee'!$C$1:$C$680=IFERROR(INDEX(LISTS!F:F, MATCH('ENTRY FORM'!G70, LISTS!E:E, 0)), ""))),
         0)
      ),
   "")
)</f>
        <v/>
      </c>
      <c r="M70" s="43" t="str">
        <f>IF(G70="","",INDEX(LISTS!G:G,MATCH('ENTRY FORM'!G70,LISTS!E:E,)))</f>
        <v/>
      </c>
      <c r="N70" s="38"/>
    </row>
    <row r="71" spans="1:14" s="44" customFormat="1" ht="24.6" customHeight="1">
      <c r="A71" s="38"/>
      <c r="B71" s="39">
        <v>62</v>
      </c>
      <c r="C71" s="40"/>
      <c r="D71" s="40"/>
      <c r="E71" s="41"/>
      <c r="F71" s="40"/>
      <c r="G71" s="40"/>
      <c r="H71" s="38"/>
      <c r="I71" s="42"/>
      <c r="J71" s="42"/>
      <c r="K71" s="26"/>
      <c r="L71" s="43" t="str" cm="1">
        <f t="array" ref="L71">IF(G71="", "",
   IFERROR(
      INDEX('Country Level Fee'!$D$1:$D$680,
         MATCH(1,
            (('Country Level Fee'!$B$1:$B$680='Guidance &amp; Cover Sheet'!$F$4) *
             ('Country Level Fee'!$C$1:$C$680=IFERROR(INDEX(LISTS!F:F, MATCH('ENTRY FORM'!G71, LISTS!E:E, 0)), ""))),
         0)
      ),
   "")
)</f>
        <v/>
      </c>
      <c r="M71" s="43" t="str">
        <f>IF(G71="","",INDEX(LISTS!G:G,MATCH('ENTRY FORM'!G71,LISTS!E:E,)))</f>
        <v/>
      </c>
      <c r="N71" s="38"/>
    </row>
    <row r="72" spans="1:14" s="44" customFormat="1" ht="24.6" customHeight="1">
      <c r="A72" s="38"/>
      <c r="B72" s="39">
        <v>63</v>
      </c>
      <c r="C72" s="40"/>
      <c r="D72" s="40"/>
      <c r="E72" s="41"/>
      <c r="F72" s="40"/>
      <c r="G72" s="40"/>
      <c r="H72" s="38"/>
      <c r="I72" s="42"/>
      <c r="J72" s="42"/>
      <c r="K72" s="26"/>
      <c r="L72" s="43" t="str" cm="1">
        <f t="array" ref="L72">IF(G72="", "",
   IFERROR(
      INDEX('Country Level Fee'!$D$1:$D$680,
         MATCH(1,
            (('Country Level Fee'!$B$1:$B$680='Guidance &amp; Cover Sheet'!$F$4) *
             ('Country Level Fee'!$C$1:$C$680=IFERROR(INDEX(LISTS!F:F, MATCH('ENTRY FORM'!G72, LISTS!E:E, 0)), ""))),
         0)
      ),
   "")
)</f>
        <v/>
      </c>
      <c r="M72" s="43" t="str">
        <f>IF(G72="","",INDEX(LISTS!G:G,MATCH('ENTRY FORM'!G72,LISTS!E:E,)))</f>
        <v/>
      </c>
      <c r="N72" s="38"/>
    </row>
    <row r="73" spans="1:14" s="44" customFormat="1" ht="24.6" customHeight="1">
      <c r="A73" s="38"/>
      <c r="B73" s="39">
        <v>64</v>
      </c>
      <c r="C73" s="40"/>
      <c r="D73" s="40"/>
      <c r="E73" s="41"/>
      <c r="F73" s="40"/>
      <c r="G73" s="40"/>
      <c r="H73" s="38"/>
      <c r="I73" s="42"/>
      <c r="J73" s="42"/>
      <c r="K73" s="26"/>
      <c r="L73" s="43" t="str" cm="1">
        <f t="array" ref="L73">IF(G73="", "",
   IFERROR(
      INDEX('Country Level Fee'!$D$1:$D$680,
         MATCH(1,
            (('Country Level Fee'!$B$1:$B$680='Guidance &amp; Cover Sheet'!$F$4) *
             ('Country Level Fee'!$C$1:$C$680=IFERROR(INDEX(LISTS!F:F, MATCH('ENTRY FORM'!G73, LISTS!E:E, 0)), ""))),
         0)
      ),
   "")
)</f>
        <v/>
      </c>
      <c r="M73" s="43" t="str">
        <f>IF(G73="","",INDEX(LISTS!G:G,MATCH('ENTRY FORM'!G73,LISTS!E:E,)))</f>
        <v/>
      </c>
      <c r="N73" s="38"/>
    </row>
    <row r="74" spans="1:14" s="44" customFormat="1" ht="24.6" customHeight="1">
      <c r="A74" s="38"/>
      <c r="B74" s="39">
        <v>65</v>
      </c>
      <c r="C74" s="40"/>
      <c r="D74" s="40"/>
      <c r="E74" s="41"/>
      <c r="F74" s="40"/>
      <c r="G74" s="40"/>
      <c r="H74" s="38"/>
      <c r="I74" s="42"/>
      <c r="J74" s="42"/>
      <c r="K74" s="26"/>
      <c r="L74" s="43" t="str" cm="1">
        <f t="array" ref="L74">IF(G74="", "",
   IFERROR(
      INDEX('Country Level Fee'!$D$1:$D$680,
         MATCH(1,
            (('Country Level Fee'!$B$1:$B$680='Guidance &amp; Cover Sheet'!$F$4) *
             ('Country Level Fee'!$C$1:$C$680=IFERROR(INDEX(LISTS!F:F, MATCH('ENTRY FORM'!G74, LISTS!E:E, 0)), ""))),
         0)
      ),
   "")
)</f>
        <v/>
      </c>
      <c r="M74" s="43" t="str">
        <f>IF(G74="","",INDEX(LISTS!G:G,MATCH('ENTRY FORM'!G74,LISTS!E:E,)))</f>
        <v/>
      </c>
      <c r="N74" s="38"/>
    </row>
    <row r="75" spans="1:14" s="44" customFormat="1" ht="24.6" customHeight="1">
      <c r="A75" s="38"/>
      <c r="B75" s="39">
        <v>66</v>
      </c>
      <c r="C75" s="40"/>
      <c r="D75" s="40"/>
      <c r="E75" s="41"/>
      <c r="F75" s="40"/>
      <c r="G75" s="40"/>
      <c r="H75" s="38"/>
      <c r="I75" s="42"/>
      <c r="J75" s="42"/>
      <c r="K75" s="26"/>
      <c r="L75" s="43" t="str" cm="1">
        <f t="array" ref="L75">IF(G75="", "",
   IFERROR(
      INDEX('Country Level Fee'!$D$1:$D$680,
         MATCH(1,
            (('Country Level Fee'!$B$1:$B$680='Guidance &amp; Cover Sheet'!$F$4) *
             ('Country Level Fee'!$C$1:$C$680=IFERROR(INDEX(LISTS!F:F, MATCH('ENTRY FORM'!G75, LISTS!E:E, 0)), ""))),
         0)
      ),
   "")
)</f>
        <v/>
      </c>
      <c r="M75" s="43" t="str">
        <f>IF(G75="","",INDEX(LISTS!G:G,MATCH('ENTRY FORM'!G75,LISTS!E:E,)))</f>
        <v/>
      </c>
      <c r="N75" s="38"/>
    </row>
    <row r="76" spans="1:14" s="44" customFormat="1" ht="24.6" customHeight="1">
      <c r="A76" s="38"/>
      <c r="B76" s="39">
        <v>67</v>
      </c>
      <c r="C76" s="40"/>
      <c r="D76" s="40"/>
      <c r="E76" s="41"/>
      <c r="F76" s="40"/>
      <c r="G76" s="40"/>
      <c r="H76" s="38"/>
      <c r="I76" s="42"/>
      <c r="J76" s="42"/>
      <c r="K76" s="26"/>
      <c r="L76" s="43" t="str" cm="1">
        <f t="array" ref="L76">IF(G76="", "",
   IFERROR(
      INDEX('Country Level Fee'!$D$1:$D$680,
         MATCH(1,
            (('Country Level Fee'!$B$1:$B$680='Guidance &amp; Cover Sheet'!$F$4) *
             ('Country Level Fee'!$C$1:$C$680=IFERROR(INDEX(LISTS!F:F, MATCH('ENTRY FORM'!G76, LISTS!E:E, 0)), ""))),
         0)
      ),
   "")
)</f>
        <v/>
      </c>
      <c r="M76" s="43" t="str">
        <f>IF(G76="","",INDEX(LISTS!G:G,MATCH('ENTRY FORM'!G76,LISTS!E:E,)))</f>
        <v/>
      </c>
      <c r="N76" s="38"/>
    </row>
    <row r="77" spans="1:14" s="44" customFormat="1" ht="24.6" customHeight="1">
      <c r="A77" s="38"/>
      <c r="B77" s="39">
        <v>68</v>
      </c>
      <c r="C77" s="40"/>
      <c r="D77" s="40"/>
      <c r="E77" s="41"/>
      <c r="F77" s="40"/>
      <c r="G77" s="40"/>
      <c r="H77" s="38"/>
      <c r="I77" s="42"/>
      <c r="J77" s="42"/>
      <c r="K77" s="26"/>
      <c r="L77" s="43" t="str" cm="1">
        <f t="array" ref="L77">IF(G77="", "",
   IFERROR(
      INDEX('Country Level Fee'!$D$1:$D$680,
         MATCH(1,
            (('Country Level Fee'!$B$1:$B$680='Guidance &amp; Cover Sheet'!$F$4) *
             ('Country Level Fee'!$C$1:$C$680=IFERROR(INDEX(LISTS!F:F, MATCH('ENTRY FORM'!G77, LISTS!E:E, 0)), ""))),
         0)
      ),
   "")
)</f>
        <v/>
      </c>
      <c r="M77" s="43" t="str">
        <f>IF(G77="","",INDEX(LISTS!G:G,MATCH('ENTRY FORM'!G77,LISTS!E:E,)))</f>
        <v/>
      </c>
      <c r="N77" s="38"/>
    </row>
    <row r="78" spans="1:14" s="44" customFormat="1" ht="24.6" customHeight="1">
      <c r="A78" s="38"/>
      <c r="B78" s="39">
        <v>69</v>
      </c>
      <c r="C78" s="40"/>
      <c r="D78" s="40"/>
      <c r="E78" s="41"/>
      <c r="F78" s="40"/>
      <c r="G78" s="40"/>
      <c r="H78" s="38"/>
      <c r="I78" s="42"/>
      <c r="J78" s="42"/>
      <c r="K78" s="26"/>
      <c r="L78" s="43" t="str" cm="1">
        <f t="array" ref="L78">IF(G78="", "",
   IFERROR(
      INDEX('Country Level Fee'!$D$1:$D$680,
         MATCH(1,
            (('Country Level Fee'!$B$1:$B$680='Guidance &amp; Cover Sheet'!$F$4) *
             ('Country Level Fee'!$C$1:$C$680=IFERROR(INDEX(LISTS!F:F, MATCH('ENTRY FORM'!G78, LISTS!E:E, 0)), ""))),
         0)
      ),
   "")
)</f>
        <v/>
      </c>
      <c r="M78" s="43" t="str">
        <f>IF(G78="","",INDEX(LISTS!G:G,MATCH('ENTRY FORM'!G78,LISTS!E:E,)))</f>
        <v/>
      </c>
      <c r="N78" s="38"/>
    </row>
    <row r="79" spans="1:14" s="44" customFormat="1" ht="24.6" customHeight="1">
      <c r="A79" s="38"/>
      <c r="B79" s="39">
        <v>70</v>
      </c>
      <c r="C79" s="40"/>
      <c r="D79" s="40"/>
      <c r="E79" s="41"/>
      <c r="F79" s="40"/>
      <c r="G79" s="40"/>
      <c r="H79" s="38"/>
      <c r="I79" s="42"/>
      <c r="J79" s="42"/>
      <c r="K79" s="26"/>
      <c r="L79" s="43" t="str" cm="1">
        <f t="array" ref="L79">IF(G79="", "",
   IFERROR(
      INDEX('Country Level Fee'!$D$1:$D$680,
         MATCH(1,
            (('Country Level Fee'!$B$1:$B$680='Guidance &amp; Cover Sheet'!$F$4) *
             ('Country Level Fee'!$C$1:$C$680=IFERROR(INDEX(LISTS!F:F, MATCH('ENTRY FORM'!G79, LISTS!E:E, 0)), ""))),
         0)
      ),
   "")
)</f>
        <v/>
      </c>
      <c r="M79" s="43" t="str">
        <f>IF(G79="","",INDEX(LISTS!G:G,MATCH('ENTRY FORM'!G79,LISTS!E:E,)))</f>
        <v/>
      </c>
      <c r="N79" s="38"/>
    </row>
    <row r="80" spans="1:14" s="44" customFormat="1" ht="24.6" customHeight="1">
      <c r="A80" s="38"/>
      <c r="B80" s="39">
        <v>71</v>
      </c>
      <c r="C80" s="40"/>
      <c r="D80" s="40"/>
      <c r="E80" s="41"/>
      <c r="F80" s="40"/>
      <c r="G80" s="40"/>
      <c r="H80" s="38"/>
      <c r="I80" s="42"/>
      <c r="J80" s="42"/>
      <c r="K80" s="26"/>
      <c r="L80" s="43" t="str" cm="1">
        <f t="array" ref="L80">IF(G80="", "",
   IFERROR(
      INDEX('Country Level Fee'!$D$1:$D$680,
         MATCH(1,
            (('Country Level Fee'!$B$1:$B$680='Guidance &amp; Cover Sheet'!$F$4) *
             ('Country Level Fee'!$C$1:$C$680=IFERROR(INDEX(LISTS!F:F, MATCH('ENTRY FORM'!G80, LISTS!E:E, 0)), ""))),
         0)
      ),
   "")
)</f>
        <v/>
      </c>
      <c r="M80" s="43" t="str">
        <f>IF(G80="","",INDEX(LISTS!G:G,MATCH('ENTRY FORM'!G80,LISTS!E:E,)))</f>
        <v/>
      </c>
      <c r="N80" s="38"/>
    </row>
    <row r="81" spans="1:14" s="44" customFormat="1" ht="24.6" customHeight="1">
      <c r="A81" s="38"/>
      <c r="B81" s="39">
        <v>72</v>
      </c>
      <c r="C81" s="40"/>
      <c r="D81" s="40"/>
      <c r="E81" s="41"/>
      <c r="F81" s="40"/>
      <c r="G81" s="40"/>
      <c r="H81" s="38"/>
      <c r="I81" s="42"/>
      <c r="J81" s="42"/>
      <c r="K81" s="26"/>
      <c r="L81" s="43" t="str" cm="1">
        <f t="array" ref="L81">IF(G81="", "",
   IFERROR(
      INDEX('Country Level Fee'!$D$1:$D$680,
         MATCH(1,
            (('Country Level Fee'!$B$1:$B$680='Guidance &amp; Cover Sheet'!$F$4) *
             ('Country Level Fee'!$C$1:$C$680=IFERROR(INDEX(LISTS!F:F, MATCH('ENTRY FORM'!G81, LISTS!E:E, 0)), ""))),
         0)
      ),
   "")
)</f>
        <v/>
      </c>
      <c r="M81" s="43" t="str">
        <f>IF(G81="","",INDEX(LISTS!G:G,MATCH('ENTRY FORM'!G81,LISTS!E:E,)))</f>
        <v/>
      </c>
      <c r="N81" s="38"/>
    </row>
    <row r="82" spans="1:14" s="44" customFormat="1" ht="24.6" customHeight="1">
      <c r="A82" s="38"/>
      <c r="B82" s="39">
        <v>73</v>
      </c>
      <c r="C82" s="40"/>
      <c r="D82" s="40"/>
      <c r="E82" s="41"/>
      <c r="F82" s="40"/>
      <c r="G82" s="40"/>
      <c r="H82" s="38"/>
      <c r="I82" s="42"/>
      <c r="J82" s="42"/>
      <c r="K82" s="26"/>
      <c r="L82" s="43" t="str" cm="1">
        <f t="array" ref="L82">IF(G82="", "",
   IFERROR(
      INDEX('Country Level Fee'!$D$1:$D$680,
         MATCH(1,
            (('Country Level Fee'!$B$1:$B$680='Guidance &amp; Cover Sheet'!$F$4) *
             ('Country Level Fee'!$C$1:$C$680=IFERROR(INDEX(LISTS!F:F, MATCH('ENTRY FORM'!G82, LISTS!E:E, 0)), ""))),
         0)
      ),
   "")
)</f>
        <v/>
      </c>
      <c r="M82" s="43" t="str">
        <f>IF(G82="","",INDEX(LISTS!G:G,MATCH('ENTRY FORM'!G82,LISTS!E:E,)))</f>
        <v/>
      </c>
      <c r="N82" s="38"/>
    </row>
    <row r="83" spans="1:14" s="44" customFormat="1" ht="24.6" customHeight="1">
      <c r="A83" s="38"/>
      <c r="B83" s="39">
        <v>74</v>
      </c>
      <c r="C83" s="40"/>
      <c r="D83" s="40"/>
      <c r="E83" s="41"/>
      <c r="F83" s="40"/>
      <c r="G83" s="40"/>
      <c r="H83" s="38"/>
      <c r="I83" s="42"/>
      <c r="J83" s="42"/>
      <c r="K83" s="26"/>
      <c r="L83" s="43" t="str" cm="1">
        <f t="array" ref="L83">IF(G83="", "",
   IFERROR(
      INDEX('Country Level Fee'!$D$1:$D$680,
         MATCH(1,
            (('Country Level Fee'!$B$1:$B$680='Guidance &amp; Cover Sheet'!$F$4) *
             ('Country Level Fee'!$C$1:$C$680=IFERROR(INDEX(LISTS!F:F, MATCH('ENTRY FORM'!G83, LISTS!E:E, 0)), ""))),
         0)
      ),
   "")
)</f>
        <v/>
      </c>
      <c r="M83" s="43" t="str">
        <f>IF(G83="","",INDEX(LISTS!G:G,MATCH('ENTRY FORM'!G83,LISTS!E:E,)))</f>
        <v/>
      </c>
      <c r="N83" s="38"/>
    </row>
    <row r="84" spans="1:14" s="44" customFormat="1" ht="24.6" customHeight="1">
      <c r="A84" s="38"/>
      <c r="B84" s="39">
        <v>75</v>
      </c>
      <c r="C84" s="40"/>
      <c r="D84" s="40"/>
      <c r="E84" s="41"/>
      <c r="F84" s="40"/>
      <c r="G84" s="40"/>
      <c r="H84" s="38"/>
      <c r="I84" s="42"/>
      <c r="J84" s="42"/>
      <c r="K84" s="26"/>
      <c r="L84" s="43" t="str" cm="1">
        <f t="array" ref="L84">IF(G84="", "",
   IFERROR(
      INDEX('Country Level Fee'!$D$1:$D$680,
         MATCH(1,
            (('Country Level Fee'!$B$1:$B$680='Guidance &amp; Cover Sheet'!$F$4) *
             ('Country Level Fee'!$C$1:$C$680=IFERROR(INDEX(LISTS!F:F, MATCH('ENTRY FORM'!G84, LISTS!E:E, 0)), ""))),
         0)
      ),
   "")
)</f>
        <v/>
      </c>
      <c r="M84" s="43" t="str">
        <f>IF(G84="","",INDEX(LISTS!G:G,MATCH('ENTRY FORM'!G84,LISTS!E:E,)))</f>
        <v/>
      </c>
      <c r="N84" s="38"/>
    </row>
    <row r="85" spans="1:14" s="44" customFormat="1" ht="24.6" customHeight="1">
      <c r="A85" s="38"/>
      <c r="B85" s="39">
        <v>76</v>
      </c>
      <c r="C85" s="40"/>
      <c r="D85" s="40"/>
      <c r="E85" s="41"/>
      <c r="F85" s="40"/>
      <c r="G85" s="40"/>
      <c r="H85" s="38"/>
      <c r="I85" s="42"/>
      <c r="J85" s="42"/>
      <c r="K85" s="26"/>
      <c r="L85" s="43" t="str" cm="1">
        <f t="array" ref="L85">IF(G85="", "",
   IFERROR(
      INDEX('Country Level Fee'!$D$1:$D$680,
         MATCH(1,
            (('Country Level Fee'!$B$1:$B$680='Guidance &amp; Cover Sheet'!$F$4) *
             ('Country Level Fee'!$C$1:$C$680=IFERROR(INDEX(LISTS!F:F, MATCH('ENTRY FORM'!G85, LISTS!E:E, 0)), ""))),
         0)
      ),
   "")
)</f>
        <v/>
      </c>
      <c r="M85" s="43" t="str">
        <f>IF(G85="","",INDEX(LISTS!G:G,MATCH('ENTRY FORM'!G85,LISTS!E:E,)))</f>
        <v/>
      </c>
      <c r="N85" s="38"/>
    </row>
    <row r="86" spans="1:14" s="44" customFormat="1" ht="24.6" customHeight="1">
      <c r="A86" s="38"/>
      <c r="B86" s="39">
        <v>77</v>
      </c>
      <c r="C86" s="40"/>
      <c r="D86" s="40"/>
      <c r="E86" s="41"/>
      <c r="F86" s="40"/>
      <c r="G86" s="40"/>
      <c r="H86" s="38"/>
      <c r="I86" s="42"/>
      <c r="J86" s="42"/>
      <c r="K86" s="26"/>
      <c r="L86" s="43" t="str" cm="1">
        <f t="array" ref="L86">IF(G86="", "",
   IFERROR(
      INDEX('Country Level Fee'!$D$1:$D$680,
         MATCH(1,
            (('Country Level Fee'!$B$1:$B$680='Guidance &amp; Cover Sheet'!$F$4) *
             ('Country Level Fee'!$C$1:$C$680=IFERROR(INDEX(LISTS!F:F, MATCH('ENTRY FORM'!G86, LISTS!E:E, 0)), ""))),
         0)
      ),
   "")
)</f>
        <v/>
      </c>
      <c r="M86" s="43" t="str">
        <f>IF(G86="","",INDEX(LISTS!G:G,MATCH('ENTRY FORM'!G86,LISTS!E:E,)))</f>
        <v/>
      </c>
      <c r="N86" s="38"/>
    </row>
    <row r="87" spans="1:14" s="44" customFormat="1" ht="24.6" customHeight="1">
      <c r="A87" s="38"/>
      <c r="B87" s="39">
        <v>78</v>
      </c>
      <c r="C87" s="40"/>
      <c r="D87" s="40"/>
      <c r="E87" s="41"/>
      <c r="F87" s="40"/>
      <c r="G87" s="40"/>
      <c r="H87" s="38"/>
      <c r="I87" s="42"/>
      <c r="J87" s="42"/>
      <c r="K87" s="26"/>
      <c r="L87" s="43" t="str" cm="1">
        <f t="array" ref="L87">IF(G87="", "",
   IFERROR(
      INDEX('Country Level Fee'!$D$1:$D$680,
         MATCH(1,
            (('Country Level Fee'!$B$1:$B$680='Guidance &amp; Cover Sheet'!$F$4) *
             ('Country Level Fee'!$C$1:$C$680=IFERROR(INDEX(LISTS!F:F, MATCH('ENTRY FORM'!G87, LISTS!E:E, 0)), ""))),
         0)
      ),
   "")
)</f>
        <v/>
      </c>
      <c r="M87" s="43" t="str">
        <f>IF(G87="","",INDEX(LISTS!G:G,MATCH('ENTRY FORM'!G87,LISTS!E:E,)))</f>
        <v/>
      </c>
      <c r="N87" s="38"/>
    </row>
    <row r="88" spans="1:14" s="44" customFormat="1" ht="24.6" customHeight="1">
      <c r="A88" s="38"/>
      <c r="B88" s="39">
        <v>79</v>
      </c>
      <c r="C88" s="40"/>
      <c r="D88" s="40"/>
      <c r="E88" s="41"/>
      <c r="F88" s="40"/>
      <c r="G88" s="40"/>
      <c r="H88" s="38"/>
      <c r="I88" s="42"/>
      <c r="J88" s="42"/>
      <c r="K88" s="26"/>
      <c r="L88" s="43" t="str" cm="1">
        <f t="array" ref="L88">IF(G88="", "",
   IFERROR(
      INDEX('Country Level Fee'!$D$1:$D$680,
         MATCH(1,
            (('Country Level Fee'!$B$1:$B$680='Guidance &amp; Cover Sheet'!$F$4) *
             ('Country Level Fee'!$C$1:$C$680=IFERROR(INDEX(LISTS!F:F, MATCH('ENTRY FORM'!G88, LISTS!E:E, 0)), ""))),
         0)
      ),
   "")
)</f>
        <v/>
      </c>
      <c r="M88" s="43" t="str">
        <f>IF(G88="","",INDEX(LISTS!G:G,MATCH('ENTRY FORM'!G88,LISTS!E:E,)))</f>
        <v/>
      </c>
      <c r="N88" s="38"/>
    </row>
    <row r="89" spans="1:14" s="44" customFormat="1" ht="24.6" customHeight="1">
      <c r="A89" s="38"/>
      <c r="B89" s="39">
        <v>80</v>
      </c>
      <c r="C89" s="40"/>
      <c r="D89" s="40"/>
      <c r="E89" s="41"/>
      <c r="F89" s="40"/>
      <c r="G89" s="40"/>
      <c r="H89" s="38"/>
      <c r="I89" s="42"/>
      <c r="J89" s="42"/>
      <c r="K89" s="26"/>
      <c r="L89" s="43" t="str" cm="1">
        <f t="array" ref="L89">IF(G89="", "",
   IFERROR(
      INDEX('Country Level Fee'!$D$1:$D$680,
         MATCH(1,
            (('Country Level Fee'!$B$1:$B$680='Guidance &amp; Cover Sheet'!$F$4) *
             ('Country Level Fee'!$C$1:$C$680=IFERROR(INDEX(LISTS!F:F, MATCH('ENTRY FORM'!G89, LISTS!E:E, 0)), ""))),
         0)
      ),
   "")
)</f>
        <v/>
      </c>
      <c r="M89" s="43" t="str">
        <f>IF(G89="","",INDEX(LISTS!G:G,MATCH('ENTRY FORM'!G89,LISTS!E:E,)))</f>
        <v/>
      </c>
      <c r="N89" s="38"/>
    </row>
    <row r="90" spans="1:14" s="44" customFormat="1" ht="24.6" customHeight="1">
      <c r="A90" s="38"/>
      <c r="B90" s="39">
        <v>81</v>
      </c>
      <c r="C90" s="40"/>
      <c r="D90" s="40"/>
      <c r="E90" s="41"/>
      <c r="F90" s="40"/>
      <c r="G90" s="40"/>
      <c r="H90" s="38"/>
      <c r="I90" s="42"/>
      <c r="J90" s="42"/>
      <c r="K90" s="26"/>
      <c r="L90" s="43" t="str" cm="1">
        <f t="array" ref="L90">IF(G90="", "",
   IFERROR(
      INDEX('Country Level Fee'!$D$1:$D$680,
         MATCH(1,
            (('Country Level Fee'!$B$1:$B$680='Guidance &amp; Cover Sheet'!$F$4) *
             ('Country Level Fee'!$C$1:$C$680=IFERROR(INDEX(LISTS!F:F, MATCH('ENTRY FORM'!G90, LISTS!E:E, 0)), ""))),
         0)
      ),
   "")
)</f>
        <v/>
      </c>
      <c r="M90" s="43" t="str">
        <f>IF(G90="","",INDEX(LISTS!G:G,MATCH('ENTRY FORM'!G90,LISTS!E:E,)))</f>
        <v/>
      </c>
      <c r="N90" s="38"/>
    </row>
    <row r="91" spans="1:14" s="44" customFormat="1" ht="24.6" customHeight="1">
      <c r="A91" s="38"/>
      <c r="B91" s="39">
        <v>82</v>
      </c>
      <c r="C91" s="40"/>
      <c r="D91" s="40"/>
      <c r="E91" s="41"/>
      <c r="F91" s="40"/>
      <c r="G91" s="40"/>
      <c r="H91" s="38"/>
      <c r="I91" s="42"/>
      <c r="J91" s="42"/>
      <c r="K91" s="26"/>
      <c r="L91" s="43" t="str" cm="1">
        <f t="array" ref="L91">IF(G91="", "",
   IFERROR(
      INDEX('Country Level Fee'!$D$1:$D$680,
         MATCH(1,
            (('Country Level Fee'!$B$1:$B$680='Guidance &amp; Cover Sheet'!$F$4) *
             ('Country Level Fee'!$C$1:$C$680=IFERROR(INDEX(LISTS!F:F, MATCH('ENTRY FORM'!G91, LISTS!E:E, 0)), ""))),
         0)
      ),
   "")
)</f>
        <v/>
      </c>
      <c r="M91" s="43" t="str">
        <f>IF(G91="","",INDEX(LISTS!G:G,MATCH('ENTRY FORM'!G91,LISTS!E:E,)))</f>
        <v/>
      </c>
      <c r="N91" s="38"/>
    </row>
    <row r="92" spans="1:14" s="44" customFormat="1" ht="24.6" customHeight="1">
      <c r="A92" s="38"/>
      <c r="B92" s="39">
        <v>83</v>
      </c>
      <c r="C92" s="40"/>
      <c r="D92" s="40"/>
      <c r="E92" s="41"/>
      <c r="F92" s="40"/>
      <c r="G92" s="40"/>
      <c r="H92" s="38"/>
      <c r="I92" s="42"/>
      <c r="J92" s="42"/>
      <c r="K92" s="26"/>
      <c r="L92" s="43" t="str" cm="1">
        <f t="array" ref="L92">IF(G92="", "",
   IFERROR(
      INDEX('Country Level Fee'!$D$1:$D$680,
         MATCH(1,
            (('Country Level Fee'!$B$1:$B$680='Guidance &amp; Cover Sheet'!$F$4) *
             ('Country Level Fee'!$C$1:$C$680=IFERROR(INDEX(LISTS!F:F, MATCH('ENTRY FORM'!G92, LISTS!E:E, 0)), ""))),
         0)
      ),
   "")
)</f>
        <v/>
      </c>
      <c r="M92" s="43" t="str">
        <f>IF(G92="","",INDEX(LISTS!G:G,MATCH('ENTRY FORM'!G92,LISTS!E:E,)))</f>
        <v/>
      </c>
      <c r="N92" s="38"/>
    </row>
    <row r="93" spans="1:14" s="44" customFormat="1" ht="24.6" customHeight="1">
      <c r="A93" s="38"/>
      <c r="B93" s="39">
        <v>84</v>
      </c>
      <c r="C93" s="40"/>
      <c r="D93" s="40"/>
      <c r="E93" s="41"/>
      <c r="F93" s="40"/>
      <c r="G93" s="40"/>
      <c r="H93" s="38"/>
      <c r="I93" s="42"/>
      <c r="J93" s="42"/>
      <c r="K93" s="26"/>
      <c r="L93" s="43" t="str" cm="1">
        <f t="array" ref="L93">IF(G93="", "",
   IFERROR(
      INDEX('Country Level Fee'!$D$1:$D$680,
         MATCH(1,
            (('Country Level Fee'!$B$1:$B$680='Guidance &amp; Cover Sheet'!$F$4) *
             ('Country Level Fee'!$C$1:$C$680=IFERROR(INDEX(LISTS!F:F, MATCH('ENTRY FORM'!G93, LISTS!E:E, 0)), ""))),
         0)
      ),
   "")
)</f>
        <v/>
      </c>
      <c r="M93" s="43" t="str">
        <f>IF(G93="","",INDEX(LISTS!G:G,MATCH('ENTRY FORM'!G93,LISTS!E:E,)))</f>
        <v/>
      </c>
      <c r="N93" s="38"/>
    </row>
    <row r="94" spans="1:14" s="44" customFormat="1" ht="24.6" customHeight="1">
      <c r="A94" s="38"/>
      <c r="B94" s="39">
        <v>85</v>
      </c>
      <c r="C94" s="40"/>
      <c r="D94" s="40"/>
      <c r="E94" s="41"/>
      <c r="F94" s="40"/>
      <c r="G94" s="40"/>
      <c r="H94" s="38"/>
      <c r="I94" s="42"/>
      <c r="J94" s="42"/>
      <c r="K94" s="26"/>
      <c r="L94" s="43" t="str" cm="1">
        <f t="array" ref="L94">IF(G94="", "",
   IFERROR(
      INDEX('Country Level Fee'!$D$1:$D$680,
         MATCH(1,
            (('Country Level Fee'!$B$1:$B$680='Guidance &amp; Cover Sheet'!$F$4) *
             ('Country Level Fee'!$C$1:$C$680=IFERROR(INDEX(LISTS!F:F, MATCH('ENTRY FORM'!G94, LISTS!E:E, 0)), ""))),
         0)
      ),
   "")
)</f>
        <v/>
      </c>
      <c r="M94" s="43" t="str">
        <f>IF(G94="","",INDEX(LISTS!G:G,MATCH('ENTRY FORM'!G94,LISTS!E:E,)))</f>
        <v/>
      </c>
      <c r="N94" s="38"/>
    </row>
    <row r="95" spans="1:14" s="44" customFormat="1" ht="24.6" customHeight="1">
      <c r="A95" s="38"/>
      <c r="B95" s="39">
        <v>86</v>
      </c>
      <c r="C95" s="40"/>
      <c r="D95" s="40"/>
      <c r="E95" s="41"/>
      <c r="F95" s="40"/>
      <c r="G95" s="40"/>
      <c r="H95" s="38"/>
      <c r="I95" s="42"/>
      <c r="J95" s="42"/>
      <c r="K95" s="26"/>
      <c r="L95" s="43" t="str" cm="1">
        <f t="array" ref="L95">IF(G95="", "",
   IFERROR(
      INDEX('Country Level Fee'!$D$1:$D$680,
         MATCH(1,
            (('Country Level Fee'!$B$1:$B$680='Guidance &amp; Cover Sheet'!$F$4) *
             ('Country Level Fee'!$C$1:$C$680=IFERROR(INDEX(LISTS!F:F, MATCH('ENTRY FORM'!G95, LISTS!E:E, 0)), ""))),
         0)
      ),
   "")
)</f>
        <v/>
      </c>
      <c r="M95" s="43" t="str">
        <f>IF(G95="","",INDEX(LISTS!G:G,MATCH('ENTRY FORM'!G95,LISTS!E:E,)))</f>
        <v/>
      </c>
      <c r="N95" s="38"/>
    </row>
    <row r="96" spans="1:14" s="44" customFormat="1" ht="24.6" customHeight="1">
      <c r="A96" s="38"/>
      <c r="B96" s="39">
        <v>87</v>
      </c>
      <c r="C96" s="40"/>
      <c r="D96" s="40"/>
      <c r="E96" s="41"/>
      <c r="F96" s="40"/>
      <c r="G96" s="40"/>
      <c r="H96" s="38"/>
      <c r="I96" s="42"/>
      <c r="J96" s="42"/>
      <c r="K96" s="26"/>
      <c r="L96" s="43" t="str" cm="1">
        <f t="array" ref="L96">IF(G96="", "",
   IFERROR(
      INDEX('Country Level Fee'!$D$1:$D$680,
         MATCH(1,
            (('Country Level Fee'!$B$1:$B$680='Guidance &amp; Cover Sheet'!$F$4) *
             ('Country Level Fee'!$C$1:$C$680=IFERROR(INDEX(LISTS!F:F, MATCH('ENTRY FORM'!G96, LISTS!E:E, 0)), ""))),
         0)
      ),
   "")
)</f>
        <v/>
      </c>
      <c r="M96" s="43" t="str">
        <f>IF(G96="","",INDEX(LISTS!G:G,MATCH('ENTRY FORM'!G96,LISTS!E:E,)))</f>
        <v/>
      </c>
      <c r="N96" s="38"/>
    </row>
    <row r="97" spans="1:14" s="44" customFormat="1" ht="24.6" customHeight="1">
      <c r="A97" s="38"/>
      <c r="B97" s="39">
        <v>88</v>
      </c>
      <c r="C97" s="40"/>
      <c r="D97" s="40"/>
      <c r="E97" s="41"/>
      <c r="F97" s="40"/>
      <c r="G97" s="40"/>
      <c r="H97" s="38"/>
      <c r="I97" s="42"/>
      <c r="J97" s="42"/>
      <c r="K97" s="26"/>
      <c r="L97" s="43" t="str" cm="1">
        <f t="array" ref="L97">IF(G97="", "",
   IFERROR(
      INDEX('Country Level Fee'!$D$1:$D$680,
         MATCH(1,
            (('Country Level Fee'!$B$1:$B$680='Guidance &amp; Cover Sheet'!$F$4) *
             ('Country Level Fee'!$C$1:$C$680=IFERROR(INDEX(LISTS!F:F, MATCH('ENTRY FORM'!G97, LISTS!E:E, 0)), ""))),
         0)
      ),
   "")
)</f>
        <v/>
      </c>
      <c r="M97" s="43" t="str">
        <f>IF(G97="","",INDEX(LISTS!G:G,MATCH('ENTRY FORM'!G97,LISTS!E:E,)))</f>
        <v/>
      </c>
      <c r="N97" s="38"/>
    </row>
    <row r="98" spans="1:14" s="44" customFormat="1" ht="24.6" customHeight="1">
      <c r="A98" s="38"/>
      <c r="B98" s="39">
        <v>89</v>
      </c>
      <c r="C98" s="40"/>
      <c r="D98" s="40"/>
      <c r="E98" s="41"/>
      <c r="F98" s="40"/>
      <c r="G98" s="40"/>
      <c r="H98" s="38"/>
      <c r="I98" s="42"/>
      <c r="J98" s="42"/>
      <c r="K98" s="26"/>
      <c r="L98" s="43" t="str" cm="1">
        <f t="array" ref="L98">IF(G98="", "",
   IFERROR(
      INDEX('Country Level Fee'!$D$1:$D$680,
         MATCH(1,
            (('Country Level Fee'!$B$1:$B$680='Guidance &amp; Cover Sheet'!$F$4) *
             ('Country Level Fee'!$C$1:$C$680=IFERROR(INDEX(LISTS!F:F, MATCH('ENTRY FORM'!G98, LISTS!E:E, 0)), ""))),
         0)
      ),
   "")
)</f>
        <v/>
      </c>
      <c r="M98" s="43" t="str">
        <f>IF(G98="","",INDEX(LISTS!G:G,MATCH('ENTRY FORM'!G98,LISTS!E:E,)))</f>
        <v/>
      </c>
      <c r="N98" s="38"/>
    </row>
    <row r="99" spans="1:14" s="44" customFormat="1" ht="24.6" customHeight="1">
      <c r="A99" s="38"/>
      <c r="B99" s="39">
        <v>90</v>
      </c>
      <c r="C99" s="40"/>
      <c r="D99" s="40"/>
      <c r="E99" s="41"/>
      <c r="F99" s="40"/>
      <c r="G99" s="40"/>
      <c r="H99" s="38"/>
      <c r="I99" s="42"/>
      <c r="J99" s="42"/>
      <c r="K99" s="26"/>
      <c r="L99" s="43" t="str" cm="1">
        <f t="array" ref="L99">IF(G99="", "",
   IFERROR(
      INDEX('Country Level Fee'!$D$1:$D$680,
         MATCH(1,
            (('Country Level Fee'!$B$1:$B$680='Guidance &amp; Cover Sheet'!$F$4) *
             ('Country Level Fee'!$C$1:$C$680=IFERROR(INDEX(LISTS!F:F, MATCH('ENTRY FORM'!G99, LISTS!E:E, 0)), ""))),
         0)
      ),
   "")
)</f>
        <v/>
      </c>
      <c r="M99" s="43" t="str">
        <f>IF(G99="","",INDEX(LISTS!G:G,MATCH('ENTRY FORM'!G99,LISTS!E:E,)))</f>
        <v/>
      </c>
      <c r="N99" s="38"/>
    </row>
    <row r="100" spans="1:14" s="44" customFormat="1" ht="24.6" customHeight="1">
      <c r="A100" s="38"/>
      <c r="B100" s="39">
        <v>91</v>
      </c>
      <c r="C100" s="40"/>
      <c r="D100" s="40"/>
      <c r="E100" s="41"/>
      <c r="F100" s="40"/>
      <c r="G100" s="40"/>
      <c r="H100" s="38"/>
      <c r="I100" s="42"/>
      <c r="J100" s="42"/>
      <c r="K100" s="26"/>
      <c r="L100" s="43" t="str" cm="1">
        <f t="array" ref="L100">IF(G100="", "",
   IFERROR(
      INDEX('Country Level Fee'!$D$1:$D$680,
         MATCH(1,
            (('Country Level Fee'!$B$1:$B$680='Guidance &amp; Cover Sheet'!$F$4) *
             ('Country Level Fee'!$C$1:$C$680=IFERROR(INDEX(LISTS!F:F, MATCH('ENTRY FORM'!G100, LISTS!E:E, 0)), ""))),
         0)
      ),
   "")
)</f>
        <v/>
      </c>
      <c r="M100" s="43" t="str">
        <f>IF(G100="","",INDEX(LISTS!G:G,MATCH('ENTRY FORM'!G100,LISTS!E:E,)))</f>
        <v/>
      </c>
      <c r="N100" s="38"/>
    </row>
    <row r="101" spans="1:14" s="44" customFormat="1" ht="24.6" customHeight="1">
      <c r="A101" s="38"/>
      <c r="B101" s="39">
        <v>92</v>
      </c>
      <c r="C101" s="40"/>
      <c r="D101" s="40"/>
      <c r="E101" s="41"/>
      <c r="F101" s="40"/>
      <c r="G101" s="40"/>
      <c r="H101" s="38"/>
      <c r="I101" s="42"/>
      <c r="J101" s="42"/>
      <c r="K101" s="26"/>
      <c r="L101" s="43" t="str" cm="1">
        <f t="array" ref="L101">IF(G101="", "",
   IFERROR(
      INDEX('Country Level Fee'!$D$1:$D$680,
         MATCH(1,
            (('Country Level Fee'!$B$1:$B$680='Guidance &amp; Cover Sheet'!$F$4) *
             ('Country Level Fee'!$C$1:$C$680=IFERROR(INDEX(LISTS!F:F, MATCH('ENTRY FORM'!G101, LISTS!E:E, 0)), ""))),
         0)
      ),
   "")
)</f>
        <v/>
      </c>
      <c r="M101" s="43" t="str">
        <f>IF(G101="","",INDEX(LISTS!G:G,MATCH('ENTRY FORM'!G101,LISTS!E:E,)))</f>
        <v/>
      </c>
      <c r="N101" s="38"/>
    </row>
    <row r="102" spans="1:14" s="44" customFormat="1" ht="24.6" customHeight="1">
      <c r="A102" s="38"/>
      <c r="B102" s="39">
        <v>93</v>
      </c>
      <c r="C102" s="40"/>
      <c r="D102" s="40"/>
      <c r="E102" s="41"/>
      <c r="F102" s="40"/>
      <c r="G102" s="40"/>
      <c r="H102" s="38"/>
      <c r="I102" s="42"/>
      <c r="J102" s="42"/>
      <c r="K102" s="26"/>
      <c r="L102" s="43" t="str" cm="1">
        <f t="array" ref="L102">IF(G102="", "",
   IFERROR(
      INDEX('Country Level Fee'!$D$1:$D$680,
         MATCH(1,
            (('Country Level Fee'!$B$1:$B$680='Guidance &amp; Cover Sheet'!$F$4) *
             ('Country Level Fee'!$C$1:$C$680=IFERROR(INDEX(LISTS!F:F, MATCH('ENTRY FORM'!G102, LISTS!E:E, 0)), ""))),
         0)
      ),
   "")
)</f>
        <v/>
      </c>
      <c r="M102" s="43" t="str">
        <f>IF(G102="","",INDEX(LISTS!G:G,MATCH('ENTRY FORM'!G102,LISTS!E:E,)))</f>
        <v/>
      </c>
      <c r="N102" s="38"/>
    </row>
    <row r="103" spans="1:14" s="44" customFormat="1" ht="24.6" customHeight="1">
      <c r="A103" s="38"/>
      <c r="B103" s="39">
        <v>94</v>
      </c>
      <c r="C103" s="40"/>
      <c r="D103" s="40"/>
      <c r="E103" s="41"/>
      <c r="F103" s="40"/>
      <c r="G103" s="40"/>
      <c r="H103" s="38"/>
      <c r="I103" s="42"/>
      <c r="J103" s="42"/>
      <c r="K103" s="26"/>
      <c r="L103" s="43" t="str" cm="1">
        <f t="array" ref="L103">IF(G103="", "",
   IFERROR(
      INDEX('Country Level Fee'!$D$1:$D$680,
         MATCH(1,
            (('Country Level Fee'!$B$1:$B$680='Guidance &amp; Cover Sheet'!$F$4) *
             ('Country Level Fee'!$C$1:$C$680=IFERROR(INDEX(LISTS!F:F, MATCH('ENTRY FORM'!G103, LISTS!E:E, 0)), ""))),
         0)
      ),
   "")
)</f>
        <v/>
      </c>
      <c r="M103" s="43" t="str">
        <f>IF(G103="","",INDEX(LISTS!G:G,MATCH('ENTRY FORM'!G103,LISTS!E:E,)))</f>
        <v/>
      </c>
      <c r="N103" s="38"/>
    </row>
    <row r="104" spans="1:14" s="44" customFormat="1" ht="24.6" customHeight="1">
      <c r="A104" s="38"/>
      <c r="B104" s="39">
        <v>95</v>
      </c>
      <c r="C104" s="40"/>
      <c r="D104" s="40"/>
      <c r="E104" s="41"/>
      <c r="F104" s="40"/>
      <c r="G104" s="40"/>
      <c r="H104" s="38"/>
      <c r="I104" s="42"/>
      <c r="J104" s="42"/>
      <c r="K104" s="26"/>
      <c r="L104" s="43" t="str" cm="1">
        <f t="array" ref="L104">IF(G104="", "",
   IFERROR(
      INDEX('Country Level Fee'!$D$1:$D$680,
         MATCH(1,
            (('Country Level Fee'!$B$1:$B$680='Guidance &amp; Cover Sheet'!$F$4) *
             ('Country Level Fee'!$C$1:$C$680=IFERROR(INDEX(LISTS!F:F, MATCH('ENTRY FORM'!G104, LISTS!E:E, 0)), ""))),
         0)
      ),
   "")
)</f>
        <v/>
      </c>
      <c r="M104" s="43" t="str">
        <f>IF(G104="","",INDEX(LISTS!G:G,MATCH('ENTRY FORM'!G104,LISTS!E:E,)))</f>
        <v/>
      </c>
      <c r="N104" s="38"/>
    </row>
    <row r="105" spans="1:14" s="44" customFormat="1" ht="24.6" customHeight="1">
      <c r="A105" s="38"/>
      <c r="B105" s="39">
        <v>96</v>
      </c>
      <c r="C105" s="40"/>
      <c r="D105" s="40"/>
      <c r="E105" s="41"/>
      <c r="F105" s="40"/>
      <c r="G105" s="40"/>
      <c r="H105" s="38"/>
      <c r="I105" s="42"/>
      <c r="J105" s="42"/>
      <c r="K105" s="26"/>
      <c r="L105" s="43" t="str" cm="1">
        <f t="array" ref="L105">IF(G105="", "",
   IFERROR(
      INDEX('Country Level Fee'!$D$1:$D$680,
         MATCH(1,
            (('Country Level Fee'!$B$1:$B$680='Guidance &amp; Cover Sheet'!$F$4) *
             ('Country Level Fee'!$C$1:$C$680=IFERROR(INDEX(LISTS!F:F, MATCH('ENTRY FORM'!G105, LISTS!E:E, 0)), ""))),
         0)
      ),
   "")
)</f>
        <v/>
      </c>
      <c r="M105" s="43" t="str">
        <f>IF(G105="","",INDEX(LISTS!G:G,MATCH('ENTRY FORM'!G105,LISTS!E:E,)))</f>
        <v/>
      </c>
      <c r="N105" s="38"/>
    </row>
    <row r="106" spans="1:14" s="44" customFormat="1" ht="24.6" customHeight="1">
      <c r="A106" s="38"/>
      <c r="B106" s="39">
        <v>97</v>
      </c>
      <c r="C106" s="40"/>
      <c r="D106" s="40"/>
      <c r="E106" s="41"/>
      <c r="F106" s="40"/>
      <c r="G106" s="40"/>
      <c r="H106" s="38"/>
      <c r="I106" s="42"/>
      <c r="J106" s="42"/>
      <c r="K106" s="26"/>
      <c r="L106" s="43" t="str" cm="1">
        <f t="array" ref="L106">IF(G106="", "",
   IFERROR(
      INDEX('Country Level Fee'!$D$1:$D$680,
         MATCH(1,
            (('Country Level Fee'!$B$1:$B$680='Guidance &amp; Cover Sheet'!$F$4) *
             ('Country Level Fee'!$C$1:$C$680=IFERROR(INDEX(LISTS!F:F, MATCH('ENTRY FORM'!G106, LISTS!E:E, 0)), ""))),
         0)
      ),
   "")
)</f>
        <v/>
      </c>
      <c r="M106" s="43" t="str">
        <f>IF(G106="","",INDEX(LISTS!G:G,MATCH('ENTRY FORM'!G106,LISTS!E:E,)))</f>
        <v/>
      </c>
      <c r="N106" s="38"/>
    </row>
    <row r="107" spans="1:14" s="44" customFormat="1" ht="24.6" customHeight="1">
      <c r="A107" s="38"/>
      <c r="B107" s="39">
        <v>98</v>
      </c>
      <c r="C107" s="40"/>
      <c r="D107" s="40"/>
      <c r="E107" s="41"/>
      <c r="F107" s="40"/>
      <c r="G107" s="40"/>
      <c r="H107" s="38"/>
      <c r="I107" s="42"/>
      <c r="J107" s="42"/>
      <c r="K107" s="26"/>
      <c r="L107" s="43" t="str" cm="1">
        <f t="array" ref="L107">IF(G107="", "",
   IFERROR(
      INDEX('Country Level Fee'!$D$1:$D$680,
         MATCH(1,
            (('Country Level Fee'!$B$1:$B$680='Guidance &amp; Cover Sheet'!$F$4) *
             ('Country Level Fee'!$C$1:$C$680=IFERROR(INDEX(LISTS!F:F, MATCH('ENTRY FORM'!G107, LISTS!E:E, 0)), ""))),
         0)
      ),
   "")
)</f>
        <v/>
      </c>
      <c r="M107" s="43" t="str">
        <f>IF(G107="","",INDEX(LISTS!G:G,MATCH('ENTRY FORM'!G107,LISTS!E:E,)))</f>
        <v/>
      </c>
      <c r="N107" s="38"/>
    </row>
    <row r="108" spans="1:14" s="44" customFormat="1" ht="24.6" customHeight="1">
      <c r="A108" s="38"/>
      <c r="B108" s="39">
        <v>99</v>
      </c>
      <c r="C108" s="40"/>
      <c r="D108" s="40"/>
      <c r="E108" s="41"/>
      <c r="F108" s="40"/>
      <c r="G108" s="40"/>
      <c r="H108" s="38"/>
      <c r="I108" s="42"/>
      <c r="J108" s="42"/>
      <c r="K108" s="26"/>
      <c r="L108" s="43" t="str" cm="1">
        <f t="array" ref="L108">IF(G108="", "",
   IFERROR(
      INDEX('Country Level Fee'!$D$1:$D$680,
         MATCH(1,
            (('Country Level Fee'!$B$1:$B$680='Guidance &amp; Cover Sheet'!$F$4) *
             ('Country Level Fee'!$C$1:$C$680=IFERROR(INDEX(LISTS!F:F, MATCH('ENTRY FORM'!G108, LISTS!E:E, 0)), ""))),
         0)
      ),
   "")
)</f>
        <v/>
      </c>
      <c r="M108" s="43" t="str">
        <f>IF(G108="","",INDEX(LISTS!G:G,MATCH('ENTRY FORM'!G108,LISTS!E:E,)))</f>
        <v/>
      </c>
      <c r="N108" s="38"/>
    </row>
    <row r="109" spans="1:14" s="44" customFormat="1" ht="24.6" customHeight="1">
      <c r="A109" s="38"/>
      <c r="B109" s="39">
        <v>100</v>
      </c>
      <c r="C109" s="40"/>
      <c r="D109" s="40"/>
      <c r="E109" s="41"/>
      <c r="F109" s="40"/>
      <c r="G109" s="40"/>
      <c r="H109" s="38"/>
      <c r="I109" s="42"/>
      <c r="J109" s="42"/>
      <c r="K109" s="26"/>
      <c r="L109" s="43" t="str" cm="1">
        <f t="array" ref="L109">IF(G109="", "",
   IFERROR(
      INDEX('Country Level Fee'!$D$1:$D$680,
         MATCH(1,
            (('Country Level Fee'!$B$1:$B$680='Guidance &amp; Cover Sheet'!$F$4) *
             ('Country Level Fee'!$C$1:$C$680=IFERROR(INDEX(LISTS!F:F, MATCH('ENTRY FORM'!G109, LISTS!E:E, 0)), ""))),
         0)
      ),
   "")
)</f>
        <v/>
      </c>
      <c r="M109" s="43" t="str">
        <f>IF(G109="","",INDEX(LISTS!G:G,MATCH('ENTRY FORM'!G109,LISTS!E:E,)))</f>
        <v/>
      </c>
      <c r="N109" s="38"/>
    </row>
    <row r="110" spans="1:14" ht="24.6" customHeight="1">
      <c r="B110" s="39">
        <v>101</v>
      </c>
      <c r="C110" s="40"/>
      <c r="D110" s="40"/>
      <c r="E110" s="41"/>
      <c r="F110" s="40"/>
      <c r="G110" s="40"/>
      <c r="H110" s="22"/>
      <c r="I110" s="42"/>
      <c r="J110" s="42"/>
      <c r="K110" s="26"/>
      <c r="L110" s="43" t="str" cm="1">
        <f t="array" ref="L110">IF(G110="", "",
   IFERROR(
      INDEX('Country Level Fee'!$D$1:$D$680,
         MATCH(1,
            (('Country Level Fee'!$B$1:$B$680='Guidance &amp; Cover Sheet'!$F$4) *
             ('Country Level Fee'!$C$1:$C$680=IFERROR(INDEX(LISTS!F:F, MATCH('ENTRY FORM'!G110, LISTS!E:E, 0)), ""))),
         0)
      ),
   "")
)</f>
        <v/>
      </c>
      <c r="M110" s="43" t="str">
        <f>IF(G110="","",INDEX(LISTS!G:G,MATCH('ENTRY FORM'!G110,LISTS!E:E,)))</f>
        <v/>
      </c>
      <c r="N110" s="22"/>
    </row>
    <row r="111" spans="1:14" ht="24.6" customHeight="1">
      <c r="B111" s="39">
        <v>102</v>
      </c>
      <c r="C111" s="40"/>
      <c r="D111" s="40"/>
      <c r="E111" s="41"/>
      <c r="F111" s="40"/>
      <c r="G111" s="40"/>
      <c r="H111" s="22"/>
      <c r="I111" s="42"/>
      <c r="J111" s="42"/>
      <c r="K111" s="26"/>
      <c r="L111" s="43" t="str" cm="1">
        <f t="array" ref="L111">IF(G111="", "",
   IFERROR(
      INDEX('Country Level Fee'!$D$1:$D$680,
         MATCH(1,
            (('Country Level Fee'!$B$1:$B$680='Guidance &amp; Cover Sheet'!$F$4) *
             ('Country Level Fee'!$C$1:$C$680=IFERROR(INDEX(LISTS!F:F, MATCH('ENTRY FORM'!G111, LISTS!E:E, 0)), ""))),
         0)
      ),
   "")
)</f>
        <v/>
      </c>
      <c r="M111" s="43" t="str">
        <f>IF(G111="","",INDEX(LISTS!G:G,MATCH('ENTRY FORM'!G111,LISTS!E:E,)))</f>
        <v/>
      </c>
      <c r="N111" s="22"/>
    </row>
    <row r="112" spans="1:14" ht="24.6" customHeight="1">
      <c r="B112" s="39">
        <v>103</v>
      </c>
      <c r="C112" s="40"/>
      <c r="D112" s="40"/>
      <c r="E112" s="41"/>
      <c r="F112" s="40"/>
      <c r="G112" s="40"/>
      <c r="H112" s="22"/>
      <c r="I112" s="42"/>
      <c r="J112" s="42"/>
      <c r="K112" s="26"/>
      <c r="L112" s="43" t="str" cm="1">
        <f t="array" ref="L112">IF(G112="", "",
   IFERROR(
      INDEX('Country Level Fee'!$D$1:$D$680,
         MATCH(1,
            (('Country Level Fee'!$B$1:$B$680='Guidance &amp; Cover Sheet'!$F$4) *
             ('Country Level Fee'!$C$1:$C$680=IFERROR(INDEX(LISTS!F:F, MATCH('ENTRY FORM'!G112, LISTS!E:E, 0)), ""))),
         0)
      ),
   "")
)</f>
        <v/>
      </c>
      <c r="M112" s="43" t="str">
        <f>IF(G112="","",INDEX(LISTS!G:G,MATCH('ENTRY FORM'!G112,LISTS!E:E,)))</f>
        <v/>
      </c>
      <c r="N112" s="22"/>
    </row>
    <row r="113" spans="2:14" ht="24.6" customHeight="1">
      <c r="B113" s="39">
        <v>104</v>
      </c>
      <c r="C113" s="40"/>
      <c r="D113" s="40"/>
      <c r="E113" s="41"/>
      <c r="F113" s="40"/>
      <c r="G113" s="40"/>
      <c r="H113" s="22"/>
      <c r="I113" s="42"/>
      <c r="J113" s="42"/>
      <c r="K113" s="26"/>
      <c r="L113" s="43" t="str" cm="1">
        <f t="array" ref="L113">IF(G113="", "",
   IFERROR(
      INDEX('Country Level Fee'!$D$1:$D$680,
         MATCH(1,
            (('Country Level Fee'!$B$1:$B$680='Guidance &amp; Cover Sheet'!$F$4) *
             ('Country Level Fee'!$C$1:$C$680=IFERROR(INDEX(LISTS!F:F, MATCH('ENTRY FORM'!G113, LISTS!E:E, 0)), ""))),
         0)
      ),
   "")
)</f>
        <v/>
      </c>
      <c r="M113" s="43" t="str">
        <f>IF(G113="","",INDEX(LISTS!G:G,MATCH('ENTRY FORM'!G113,LISTS!E:E,)))</f>
        <v/>
      </c>
      <c r="N113" s="22"/>
    </row>
    <row r="114" spans="2:14" ht="24.6" customHeight="1">
      <c r="B114" s="39">
        <v>105</v>
      </c>
      <c r="C114" s="40"/>
      <c r="D114" s="40"/>
      <c r="E114" s="41"/>
      <c r="F114" s="40"/>
      <c r="G114" s="40"/>
      <c r="H114" s="22"/>
      <c r="I114" s="42"/>
      <c r="J114" s="42"/>
      <c r="K114" s="26"/>
      <c r="L114" s="43" t="str" cm="1">
        <f t="array" ref="L114">IF(G114="", "",
   IFERROR(
      INDEX('Country Level Fee'!$D$1:$D$680,
         MATCH(1,
            (('Country Level Fee'!$B$1:$B$680='Guidance &amp; Cover Sheet'!$F$4) *
             ('Country Level Fee'!$C$1:$C$680=IFERROR(INDEX(LISTS!F:F, MATCH('ENTRY FORM'!G114, LISTS!E:E, 0)), ""))),
         0)
      ),
   "")
)</f>
        <v/>
      </c>
      <c r="M114" s="43" t="str">
        <f>IF(G114="","",INDEX(LISTS!G:G,MATCH('ENTRY FORM'!G114,LISTS!E:E,)))</f>
        <v/>
      </c>
      <c r="N114" s="22"/>
    </row>
    <row r="115" spans="2:14" ht="24.6" customHeight="1">
      <c r="B115" s="39">
        <v>106</v>
      </c>
      <c r="C115" s="40"/>
      <c r="D115" s="40"/>
      <c r="E115" s="41"/>
      <c r="F115" s="40"/>
      <c r="G115" s="40"/>
      <c r="H115" s="22"/>
      <c r="I115" s="42"/>
      <c r="J115" s="42"/>
      <c r="K115" s="26"/>
      <c r="L115" s="43" t="str" cm="1">
        <f t="array" ref="L115">IF(G115="", "",
   IFERROR(
      INDEX('Country Level Fee'!$D$1:$D$680,
         MATCH(1,
            (('Country Level Fee'!$B$1:$B$680='Guidance &amp; Cover Sheet'!$F$4) *
             ('Country Level Fee'!$C$1:$C$680=IFERROR(INDEX(LISTS!F:F, MATCH('ENTRY FORM'!G115, LISTS!E:E, 0)), ""))),
         0)
      ),
   "")
)</f>
        <v/>
      </c>
      <c r="M115" s="43" t="str">
        <f>IF(G115="","",INDEX(LISTS!G:G,MATCH('ENTRY FORM'!G115,LISTS!E:E,)))</f>
        <v/>
      </c>
      <c r="N115" s="22"/>
    </row>
    <row r="116" spans="2:14" ht="24.6" customHeight="1">
      <c r="B116" s="39">
        <v>107</v>
      </c>
      <c r="C116" s="40"/>
      <c r="D116" s="40"/>
      <c r="E116" s="41"/>
      <c r="F116" s="40"/>
      <c r="G116" s="40"/>
      <c r="H116" s="22"/>
      <c r="I116" s="42"/>
      <c r="J116" s="42"/>
      <c r="K116" s="26"/>
      <c r="L116" s="43" t="str" cm="1">
        <f t="array" ref="L116">IF(G116="", "",
   IFERROR(
      INDEX('Country Level Fee'!$D$1:$D$680,
         MATCH(1,
            (('Country Level Fee'!$B$1:$B$680='Guidance &amp; Cover Sheet'!$F$4) *
             ('Country Level Fee'!$C$1:$C$680=IFERROR(INDEX(LISTS!F:F, MATCH('ENTRY FORM'!G116, LISTS!E:E, 0)), ""))),
         0)
      ),
   "")
)</f>
        <v/>
      </c>
      <c r="M116" s="43" t="str">
        <f>IF(G116="","",INDEX(LISTS!G:G,MATCH('ENTRY FORM'!G116,LISTS!E:E,)))</f>
        <v/>
      </c>
      <c r="N116" s="22"/>
    </row>
    <row r="117" spans="2:14" ht="24.6" customHeight="1">
      <c r="B117" s="39">
        <v>108</v>
      </c>
      <c r="C117" s="40"/>
      <c r="D117" s="40"/>
      <c r="E117" s="41"/>
      <c r="F117" s="40"/>
      <c r="G117" s="40"/>
      <c r="H117" s="22"/>
      <c r="I117" s="42"/>
      <c r="J117" s="42"/>
      <c r="K117" s="26"/>
      <c r="L117" s="43" t="str" cm="1">
        <f t="array" ref="L117">IF(G117="", "",
   IFERROR(
      INDEX('Country Level Fee'!$D$1:$D$680,
         MATCH(1,
            (('Country Level Fee'!$B$1:$B$680='Guidance &amp; Cover Sheet'!$F$4) *
             ('Country Level Fee'!$C$1:$C$680=IFERROR(INDEX(LISTS!F:F, MATCH('ENTRY FORM'!G117, LISTS!E:E, 0)), ""))),
         0)
      ),
   "")
)</f>
        <v/>
      </c>
      <c r="M117" s="43" t="str">
        <f>IF(G117="","",INDEX(LISTS!G:G,MATCH('ENTRY FORM'!G117,LISTS!E:E,)))</f>
        <v/>
      </c>
      <c r="N117" s="22"/>
    </row>
    <row r="118" spans="2:14" ht="24.6" customHeight="1">
      <c r="B118" s="39">
        <v>109</v>
      </c>
      <c r="C118" s="40"/>
      <c r="D118" s="40"/>
      <c r="E118" s="41"/>
      <c r="F118" s="40"/>
      <c r="G118" s="40"/>
      <c r="H118" s="22"/>
      <c r="I118" s="42"/>
      <c r="J118" s="42"/>
      <c r="K118" s="26"/>
      <c r="L118" s="43" t="str" cm="1">
        <f t="array" ref="L118">IF(G118="", "",
   IFERROR(
      INDEX('Country Level Fee'!$D$1:$D$680,
         MATCH(1,
            (('Country Level Fee'!$B$1:$B$680='Guidance &amp; Cover Sheet'!$F$4) *
             ('Country Level Fee'!$C$1:$C$680=IFERROR(INDEX(LISTS!F:F, MATCH('ENTRY FORM'!G118, LISTS!E:E, 0)), ""))),
         0)
      ),
   "")
)</f>
        <v/>
      </c>
      <c r="M118" s="43" t="str">
        <f>IF(G118="","",INDEX(LISTS!G:G,MATCH('ENTRY FORM'!G118,LISTS!E:E,)))</f>
        <v/>
      </c>
      <c r="N118" s="22"/>
    </row>
    <row r="119" spans="2:14" ht="24.6" customHeight="1">
      <c r="B119" s="39">
        <v>110</v>
      </c>
      <c r="C119" s="40"/>
      <c r="D119" s="40"/>
      <c r="E119" s="41"/>
      <c r="F119" s="40"/>
      <c r="G119" s="40"/>
      <c r="H119" s="22"/>
      <c r="I119" s="42"/>
      <c r="J119" s="42"/>
      <c r="K119" s="26"/>
      <c r="L119" s="43" t="str" cm="1">
        <f t="array" ref="L119">IF(G119="", "",
   IFERROR(
      INDEX('Country Level Fee'!$D$1:$D$680,
         MATCH(1,
            (('Country Level Fee'!$B$1:$B$680='Guidance &amp; Cover Sheet'!$F$4) *
             ('Country Level Fee'!$C$1:$C$680=IFERROR(INDEX(LISTS!F:F, MATCH('ENTRY FORM'!G119, LISTS!E:E, 0)), ""))),
         0)
      ),
   "")
)</f>
        <v/>
      </c>
      <c r="M119" s="43" t="str">
        <f>IF(G119="","",INDEX(LISTS!G:G,MATCH('ENTRY FORM'!G119,LISTS!E:E,)))</f>
        <v/>
      </c>
      <c r="N119" s="22"/>
    </row>
    <row r="120" spans="2:14" ht="24.6" customHeight="1">
      <c r="B120" s="39">
        <v>111</v>
      </c>
      <c r="C120" s="40"/>
      <c r="D120" s="40"/>
      <c r="E120" s="41"/>
      <c r="F120" s="40"/>
      <c r="G120" s="40"/>
      <c r="H120" s="22"/>
      <c r="I120" s="42"/>
      <c r="J120" s="42"/>
      <c r="K120" s="26"/>
      <c r="L120" s="43" t="str" cm="1">
        <f t="array" ref="L120">IF(G120="", "",
   IFERROR(
      INDEX('Country Level Fee'!$D$1:$D$680,
         MATCH(1,
            (('Country Level Fee'!$B$1:$B$680='Guidance &amp; Cover Sheet'!$F$4) *
             ('Country Level Fee'!$C$1:$C$680=IFERROR(INDEX(LISTS!F:F, MATCH('ENTRY FORM'!G120, LISTS!E:E, 0)), ""))),
         0)
      ),
   "")
)</f>
        <v/>
      </c>
      <c r="M120" s="43" t="str">
        <f>IF(G120="","",INDEX(LISTS!G:G,MATCH('ENTRY FORM'!G120,LISTS!E:E,)))</f>
        <v/>
      </c>
      <c r="N120" s="22"/>
    </row>
    <row r="121" spans="2:14" ht="24.6" customHeight="1">
      <c r="B121" s="39">
        <v>112</v>
      </c>
      <c r="C121" s="40"/>
      <c r="D121" s="40"/>
      <c r="E121" s="41"/>
      <c r="F121" s="40"/>
      <c r="G121" s="40"/>
      <c r="H121" s="22"/>
      <c r="I121" s="42"/>
      <c r="J121" s="42"/>
      <c r="K121" s="26"/>
      <c r="L121" s="43" t="str" cm="1">
        <f t="array" ref="L121">IF(G121="", "",
   IFERROR(
      INDEX('Country Level Fee'!$D$1:$D$680,
         MATCH(1,
            (('Country Level Fee'!$B$1:$B$680='Guidance &amp; Cover Sheet'!$F$4) *
             ('Country Level Fee'!$C$1:$C$680=IFERROR(INDEX(LISTS!F:F, MATCH('ENTRY FORM'!G121, LISTS!E:E, 0)), ""))),
         0)
      ),
   "")
)</f>
        <v/>
      </c>
      <c r="M121" s="43" t="str">
        <f>IF(G121="","",INDEX(LISTS!G:G,MATCH('ENTRY FORM'!G121,LISTS!E:E,)))</f>
        <v/>
      </c>
      <c r="N121" s="22"/>
    </row>
    <row r="122" spans="2:14" ht="24.6" customHeight="1">
      <c r="B122" s="39">
        <v>113</v>
      </c>
      <c r="C122" s="40"/>
      <c r="D122" s="40"/>
      <c r="E122" s="41"/>
      <c r="F122" s="40"/>
      <c r="G122" s="40"/>
      <c r="H122" s="22"/>
      <c r="I122" s="42"/>
      <c r="J122" s="42"/>
      <c r="K122" s="26"/>
      <c r="L122" s="43" t="str" cm="1">
        <f t="array" ref="L122">IF(G122="", "",
   IFERROR(
      INDEX('Country Level Fee'!$D$1:$D$680,
         MATCH(1,
            (('Country Level Fee'!$B$1:$B$680='Guidance &amp; Cover Sheet'!$F$4) *
             ('Country Level Fee'!$C$1:$C$680=IFERROR(INDEX(LISTS!F:F, MATCH('ENTRY FORM'!G122, LISTS!E:E, 0)), ""))),
         0)
      ),
   "")
)</f>
        <v/>
      </c>
      <c r="M122" s="43" t="str">
        <f>IF(G122="","",INDEX(LISTS!G:G,MATCH('ENTRY FORM'!G122,LISTS!E:E,)))</f>
        <v/>
      </c>
      <c r="N122" s="22"/>
    </row>
    <row r="123" spans="2:14" ht="24.6" customHeight="1">
      <c r="B123" s="39">
        <v>114</v>
      </c>
      <c r="C123" s="40"/>
      <c r="D123" s="40"/>
      <c r="E123" s="41"/>
      <c r="F123" s="40"/>
      <c r="G123" s="40"/>
      <c r="H123" s="22"/>
      <c r="I123" s="42"/>
      <c r="J123" s="42"/>
      <c r="K123" s="26"/>
      <c r="L123" s="43" t="str" cm="1">
        <f t="array" ref="L123">IF(G123="", "",
   IFERROR(
      INDEX('Country Level Fee'!$D$1:$D$680,
         MATCH(1,
            (('Country Level Fee'!$B$1:$B$680='Guidance &amp; Cover Sheet'!$F$4) *
             ('Country Level Fee'!$C$1:$C$680=IFERROR(INDEX(LISTS!F:F, MATCH('ENTRY FORM'!G123, LISTS!E:E, 0)), ""))),
         0)
      ),
   "")
)</f>
        <v/>
      </c>
      <c r="M123" s="43" t="str">
        <f>IF(G123="","",INDEX(LISTS!G:G,MATCH('ENTRY FORM'!G123,LISTS!E:E,)))</f>
        <v/>
      </c>
      <c r="N123" s="22"/>
    </row>
    <row r="124" spans="2:14" ht="24.6" customHeight="1">
      <c r="B124" s="39">
        <v>115</v>
      </c>
      <c r="C124" s="40"/>
      <c r="D124" s="40"/>
      <c r="E124" s="41"/>
      <c r="F124" s="40"/>
      <c r="G124" s="40"/>
      <c r="H124" s="22"/>
      <c r="I124" s="42"/>
      <c r="J124" s="42"/>
      <c r="K124" s="26"/>
      <c r="L124" s="43" t="str" cm="1">
        <f t="array" ref="L124">IF(G124="", "",
   IFERROR(
      INDEX('Country Level Fee'!$D$1:$D$680,
         MATCH(1,
            (('Country Level Fee'!$B$1:$B$680='Guidance &amp; Cover Sheet'!$F$4) *
             ('Country Level Fee'!$C$1:$C$680=IFERROR(INDEX(LISTS!F:F, MATCH('ENTRY FORM'!G124, LISTS!E:E, 0)), ""))),
         0)
      ),
   "")
)</f>
        <v/>
      </c>
      <c r="M124" s="43" t="str">
        <f>IF(G124="","",INDEX(LISTS!G:G,MATCH('ENTRY FORM'!G124,LISTS!E:E,)))</f>
        <v/>
      </c>
      <c r="N124" s="22"/>
    </row>
    <row r="125" spans="2:14" ht="24.6" customHeight="1">
      <c r="B125" s="39">
        <v>116</v>
      </c>
      <c r="C125" s="40"/>
      <c r="D125" s="40"/>
      <c r="E125" s="41"/>
      <c r="F125" s="40"/>
      <c r="G125" s="40"/>
      <c r="H125" s="22"/>
      <c r="I125" s="42"/>
      <c r="J125" s="42"/>
      <c r="K125" s="26"/>
      <c r="L125" s="43" t="str" cm="1">
        <f t="array" ref="L125">IF(G125="", "",
   IFERROR(
      INDEX('Country Level Fee'!$D$1:$D$680,
         MATCH(1,
            (('Country Level Fee'!$B$1:$B$680='Guidance &amp; Cover Sheet'!$F$4) *
             ('Country Level Fee'!$C$1:$C$680=IFERROR(INDEX(LISTS!F:F, MATCH('ENTRY FORM'!G125, LISTS!E:E, 0)), ""))),
         0)
      ),
   "")
)</f>
        <v/>
      </c>
      <c r="M125" s="43" t="str">
        <f>IF(G125="","",INDEX(LISTS!G:G,MATCH('ENTRY FORM'!G125,LISTS!E:E,)))</f>
        <v/>
      </c>
      <c r="N125" s="22"/>
    </row>
    <row r="126" spans="2:14" ht="24.6" customHeight="1">
      <c r="B126" s="39">
        <v>117</v>
      </c>
      <c r="C126" s="40"/>
      <c r="D126" s="40"/>
      <c r="E126" s="41"/>
      <c r="F126" s="40"/>
      <c r="G126" s="40"/>
      <c r="H126" s="22"/>
      <c r="I126" s="42"/>
      <c r="J126" s="42"/>
      <c r="K126" s="26"/>
      <c r="L126" s="43" t="str" cm="1">
        <f t="array" ref="L126">IF(G126="", "",
   IFERROR(
      INDEX('Country Level Fee'!$D$1:$D$680,
         MATCH(1,
            (('Country Level Fee'!$B$1:$B$680='Guidance &amp; Cover Sheet'!$F$4) *
             ('Country Level Fee'!$C$1:$C$680=IFERROR(INDEX(LISTS!F:F, MATCH('ENTRY FORM'!G126, LISTS!E:E, 0)), ""))),
         0)
      ),
   "")
)</f>
        <v/>
      </c>
      <c r="M126" s="43" t="str">
        <f>IF(G126="","",INDEX(LISTS!G:G,MATCH('ENTRY FORM'!G126,LISTS!E:E,)))</f>
        <v/>
      </c>
      <c r="N126" s="22"/>
    </row>
    <row r="127" spans="2:14" ht="24.6" customHeight="1">
      <c r="B127" s="39">
        <v>118</v>
      </c>
      <c r="C127" s="40"/>
      <c r="D127" s="40"/>
      <c r="E127" s="41"/>
      <c r="F127" s="40"/>
      <c r="G127" s="40"/>
      <c r="H127" s="22"/>
      <c r="I127" s="42"/>
      <c r="J127" s="42"/>
      <c r="K127" s="26"/>
      <c r="L127" s="43" t="str" cm="1">
        <f t="array" ref="L127">IF(G127="", "",
   IFERROR(
      INDEX('Country Level Fee'!$D$1:$D$680,
         MATCH(1,
            (('Country Level Fee'!$B$1:$B$680='Guidance &amp; Cover Sheet'!$F$4) *
             ('Country Level Fee'!$C$1:$C$680=IFERROR(INDEX(LISTS!F:F, MATCH('ENTRY FORM'!G127, LISTS!E:E, 0)), ""))),
         0)
      ),
   "")
)</f>
        <v/>
      </c>
      <c r="M127" s="43" t="str">
        <f>IF(G127="","",INDEX(LISTS!G:G,MATCH('ENTRY FORM'!G127,LISTS!E:E,)))</f>
        <v/>
      </c>
      <c r="N127" s="22"/>
    </row>
    <row r="128" spans="2:14" ht="24.6" customHeight="1">
      <c r="B128" s="39">
        <v>119</v>
      </c>
      <c r="C128" s="40"/>
      <c r="D128" s="40"/>
      <c r="E128" s="41"/>
      <c r="F128" s="40"/>
      <c r="G128" s="40"/>
      <c r="H128" s="22"/>
      <c r="I128" s="42"/>
      <c r="J128" s="42"/>
      <c r="K128" s="26"/>
      <c r="L128" s="43" t="str" cm="1">
        <f t="array" ref="L128">IF(G128="", "",
   IFERROR(
      INDEX('Country Level Fee'!$D$1:$D$680,
         MATCH(1,
            (('Country Level Fee'!$B$1:$B$680='Guidance &amp; Cover Sheet'!$F$4) *
             ('Country Level Fee'!$C$1:$C$680=IFERROR(INDEX(LISTS!F:F, MATCH('ENTRY FORM'!G128, LISTS!E:E, 0)), ""))),
         0)
      ),
   "")
)</f>
        <v/>
      </c>
      <c r="M128" s="43" t="str">
        <f>IF(G128="","",INDEX(LISTS!G:G,MATCH('ENTRY FORM'!G128,LISTS!E:E,)))</f>
        <v/>
      </c>
      <c r="N128" s="22"/>
    </row>
    <row r="129" spans="2:14" ht="24.6" customHeight="1">
      <c r="B129" s="39">
        <v>120</v>
      </c>
      <c r="C129" s="40"/>
      <c r="D129" s="40"/>
      <c r="E129" s="41"/>
      <c r="F129" s="40"/>
      <c r="G129" s="40"/>
      <c r="H129" s="22"/>
      <c r="I129" s="42"/>
      <c r="J129" s="42"/>
      <c r="K129" s="26"/>
      <c r="L129" s="43" t="str" cm="1">
        <f t="array" ref="L129">IF(G129="", "",
   IFERROR(
      INDEX('Country Level Fee'!$D$1:$D$680,
         MATCH(1,
            (('Country Level Fee'!$B$1:$B$680='Guidance &amp; Cover Sheet'!$F$4) *
             ('Country Level Fee'!$C$1:$C$680=IFERROR(INDEX(LISTS!F:F, MATCH('ENTRY FORM'!G129, LISTS!E:E, 0)), ""))),
         0)
      ),
   "")
)</f>
        <v/>
      </c>
      <c r="M129" s="43" t="str">
        <f>IF(G129="","",INDEX(LISTS!G:G,MATCH('ENTRY FORM'!G129,LISTS!E:E,)))</f>
        <v/>
      </c>
      <c r="N129" s="22"/>
    </row>
    <row r="130" spans="2:14" ht="24.6" customHeight="1">
      <c r="B130" s="39">
        <v>121</v>
      </c>
      <c r="C130" s="40"/>
      <c r="D130" s="40"/>
      <c r="E130" s="41"/>
      <c r="F130" s="40"/>
      <c r="G130" s="40"/>
      <c r="H130" s="22"/>
      <c r="I130" s="42"/>
      <c r="J130" s="42"/>
      <c r="K130" s="26"/>
      <c r="L130" s="43" t="str" cm="1">
        <f t="array" ref="L130">IF(G130="", "",
   IFERROR(
      INDEX('Country Level Fee'!$D$1:$D$680,
         MATCH(1,
            (('Country Level Fee'!$B$1:$B$680='Guidance &amp; Cover Sheet'!$F$4) *
             ('Country Level Fee'!$C$1:$C$680=IFERROR(INDEX(LISTS!F:F, MATCH('ENTRY FORM'!G130, LISTS!E:E, 0)), ""))),
         0)
      ),
   "")
)</f>
        <v/>
      </c>
      <c r="M130" s="43" t="str">
        <f>IF(G130="","",INDEX(LISTS!G:G,MATCH('ENTRY FORM'!G130,LISTS!E:E,)))</f>
        <v/>
      </c>
      <c r="N130" s="22"/>
    </row>
    <row r="131" spans="2:14" ht="24.6" customHeight="1">
      <c r="B131" s="39">
        <v>122</v>
      </c>
      <c r="C131" s="40"/>
      <c r="D131" s="40"/>
      <c r="E131" s="41"/>
      <c r="F131" s="40"/>
      <c r="G131" s="40"/>
      <c r="H131" s="22"/>
      <c r="I131" s="42"/>
      <c r="J131" s="42"/>
      <c r="K131" s="26"/>
      <c r="L131" s="43" t="str" cm="1">
        <f t="array" ref="L131">IF(G131="", "",
   IFERROR(
      INDEX('Country Level Fee'!$D$1:$D$680,
         MATCH(1,
            (('Country Level Fee'!$B$1:$B$680='Guidance &amp; Cover Sheet'!$F$4) *
             ('Country Level Fee'!$C$1:$C$680=IFERROR(INDEX(LISTS!F:F, MATCH('ENTRY FORM'!G131, LISTS!E:E, 0)), ""))),
         0)
      ),
   "")
)</f>
        <v/>
      </c>
      <c r="M131" s="43" t="str">
        <f>IF(G131="","",INDEX(LISTS!G:G,MATCH('ENTRY FORM'!G131,LISTS!E:E,)))</f>
        <v/>
      </c>
      <c r="N131" s="22"/>
    </row>
    <row r="132" spans="2:14" ht="24.6" customHeight="1">
      <c r="B132" s="39">
        <v>123</v>
      </c>
      <c r="C132" s="40"/>
      <c r="D132" s="40"/>
      <c r="E132" s="41"/>
      <c r="F132" s="40"/>
      <c r="G132" s="40"/>
      <c r="H132" s="22"/>
      <c r="I132" s="42"/>
      <c r="J132" s="42"/>
      <c r="K132" s="26"/>
      <c r="L132" s="43" t="str" cm="1">
        <f t="array" ref="L132">IF(G132="", "",
   IFERROR(
      INDEX('Country Level Fee'!$D$1:$D$680,
         MATCH(1,
            (('Country Level Fee'!$B$1:$B$680='Guidance &amp; Cover Sheet'!$F$4) *
             ('Country Level Fee'!$C$1:$C$680=IFERROR(INDEX(LISTS!F:F, MATCH('ENTRY FORM'!G132, LISTS!E:E, 0)), ""))),
         0)
      ),
   "")
)</f>
        <v/>
      </c>
      <c r="M132" s="43" t="str">
        <f>IF(G132="","",INDEX(LISTS!G:G,MATCH('ENTRY FORM'!G132,LISTS!E:E,)))</f>
        <v/>
      </c>
      <c r="N132" s="22"/>
    </row>
    <row r="133" spans="2:14" ht="24.6" customHeight="1">
      <c r="B133" s="39">
        <v>124</v>
      </c>
      <c r="C133" s="40"/>
      <c r="D133" s="40"/>
      <c r="E133" s="41"/>
      <c r="F133" s="40"/>
      <c r="G133" s="40"/>
      <c r="H133" s="22"/>
      <c r="I133" s="42"/>
      <c r="J133" s="42"/>
      <c r="K133" s="26"/>
      <c r="L133" s="43" t="str" cm="1">
        <f t="array" ref="L133">IF(G133="", "",
   IFERROR(
      INDEX('Country Level Fee'!$D$1:$D$680,
         MATCH(1,
            (('Country Level Fee'!$B$1:$B$680='Guidance &amp; Cover Sheet'!$F$4) *
             ('Country Level Fee'!$C$1:$C$680=IFERROR(INDEX(LISTS!F:F, MATCH('ENTRY FORM'!G133, LISTS!E:E, 0)), ""))),
         0)
      ),
   "")
)</f>
        <v/>
      </c>
      <c r="M133" s="43" t="str">
        <f>IF(G133="","",INDEX(LISTS!G:G,MATCH('ENTRY FORM'!G133,LISTS!E:E,)))</f>
        <v/>
      </c>
      <c r="N133" s="22"/>
    </row>
    <row r="134" spans="2:14" ht="24.6" customHeight="1">
      <c r="B134" s="39">
        <v>125</v>
      </c>
      <c r="C134" s="40"/>
      <c r="D134" s="40"/>
      <c r="E134" s="41"/>
      <c r="F134" s="40"/>
      <c r="G134" s="40"/>
      <c r="H134" s="22"/>
      <c r="I134" s="42"/>
      <c r="J134" s="42"/>
      <c r="K134" s="26"/>
      <c r="L134" s="43" t="str" cm="1">
        <f t="array" ref="L134">IF(G134="", "",
   IFERROR(
      INDEX('Country Level Fee'!$D$1:$D$680,
         MATCH(1,
            (('Country Level Fee'!$B$1:$B$680='Guidance &amp; Cover Sheet'!$F$4) *
             ('Country Level Fee'!$C$1:$C$680=IFERROR(INDEX(LISTS!F:F, MATCH('ENTRY FORM'!G134, LISTS!E:E, 0)), ""))),
         0)
      ),
   "")
)</f>
        <v/>
      </c>
      <c r="M134" s="43" t="str">
        <f>IF(G134="","",INDEX(LISTS!G:G,MATCH('ENTRY FORM'!G134,LISTS!E:E,)))</f>
        <v/>
      </c>
      <c r="N134" s="22"/>
    </row>
    <row r="135" spans="2:14" ht="24.6" customHeight="1">
      <c r="B135" s="39">
        <v>126</v>
      </c>
      <c r="C135" s="40"/>
      <c r="D135" s="40"/>
      <c r="E135" s="41"/>
      <c r="F135" s="40"/>
      <c r="G135" s="40"/>
      <c r="H135" s="22"/>
      <c r="I135" s="42"/>
      <c r="J135" s="42"/>
      <c r="K135" s="26"/>
      <c r="L135" s="43" t="str" cm="1">
        <f t="array" ref="L135">IF(G135="", "",
   IFERROR(
      INDEX('Country Level Fee'!$D$1:$D$680,
         MATCH(1,
            (('Country Level Fee'!$B$1:$B$680='Guidance &amp; Cover Sheet'!$F$4) *
             ('Country Level Fee'!$C$1:$C$680=IFERROR(INDEX(LISTS!F:F, MATCH('ENTRY FORM'!G135, LISTS!E:E, 0)), ""))),
         0)
      ),
   "")
)</f>
        <v/>
      </c>
      <c r="M135" s="43" t="str">
        <f>IF(G135="","",INDEX(LISTS!G:G,MATCH('ENTRY FORM'!G135,LISTS!E:E,)))</f>
        <v/>
      </c>
      <c r="N135" s="22"/>
    </row>
    <row r="136" spans="2:14" ht="24.6" customHeight="1">
      <c r="B136" s="39">
        <v>127</v>
      </c>
      <c r="C136" s="40"/>
      <c r="D136" s="40"/>
      <c r="E136" s="41"/>
      <c r="F136" s="40"/>
      <c r="G136" s="40"/>
      <c r="H136" s="22"/>
      <c r="I136" s="42"/>
      <c r="J136" s="42"/>
      <c r="K136" s="26"/>
      <c r="L136" s="43" t="str" cm="1">
        <f t="array" ref="L136">IF(G136="", "",
   IFERROR(
      INDEX('Country Level Fee'!$D$1:$D$680,
         MATCH(1,
            (('Country Level Fee'!$B$1:$B$680='Guidance &amp; Cover Sheet'!$F$4) *
             ('Country Level Fee'!$C$1:$C$680=IFERROR(INDEX(LISTS!F:F, MATCH('ENTRY FORM'!G136, LISTS!E:E, 0)), ""))),
         0)
      ),
   "")
)</f>
        <v/>
      </c>
      <c r="M136" s="43" t="str">
        <f>IF(G136="","",INDEX(LISTS!G:G,MATCH('ENTRY FORM'!G136,LISTS!E:E,)))</f>
        <v/>
      </c>
      <c r="N136" s="22"/>
    </row>
    <row r="137" spans="2:14" ht="24.6" customHeight="1">
      <c r="B137" s="39">
        <v>128</v>
      </c>
      <c r="C137" s="40"/>
      <c r="D137" s="40"/>
      <c r="E137" s="41"/>
      <c r="F137" s="40"/>
      <c r="G137" s="40"/>
      <c r="H137" s="22"/>
      <c r="I137" s="42"/>
      <c r="J137" s="42"/>
      <c r="K137" s="26"/>
      <c r="L137" s="43" t="str" cm="1">
        <f t="array" ref="L137">IF(G137="", "",
   IFERROR(
      INDEX('Country Level Fee'!$D$1:$D$680,
         MATCH(1,
            (('Country Level Fee'!$B$1:$B$680='Guidance &amp; Cover Sheet'!$F$4) *
             ('Country Level Fee'!$C$1:$C$680=IFERROR(INDEX(LISTS!F:F, MATCH('ENTRY FORM'!G137, LISTS!E:E, 0)), ""))),
         0)
      ),
   "")
)</f>
        <v/>
      </c>
      <c r="M137" s="43" t="str">
        <f>IF(G137="","",INDEX(LISTS!G:G,MATCH('ENTRY FORM'!G137,LISTS!E:E,)))</f>
        <v/>
      </c>
      <c r="N137" s="22"/>
    </row>
    <row r="138" spans="2:14" ht="24.6" customHeight="1">
      <c r="B138" s="39">
        <v>129</v>
      </c>
      <c r="C138" s="40"/>
      <c r="D138" s="40"/>
      <c r="E138" s="41"/>
      <c r="F138" s="40"/>
      <c r="G138" s="40"/>
      <c r="H138" s="22"/>
      <c r="I138" s="42"/>
      <c r="J138" s="42"/>
      <c r="K138" s="26"/>
      <c r="L138" s="43" t="str" cm="1">
        <f t="array" ref="L138">IF(G138="", "",
   IFERROR(
      INDEX('Country Level Fee'!$D$1:$D$680,
         MATCH(1,
            (('Country Level Fee'!$B$1:$B$680='Guidance &amp; Cover Sheet'!$F$4) *
             ('Country Level Fee'!$C$1:$C$680=IFERROR(INDEX(LISTS!F:F, MATCH('ENTRY FORM'!G138, LISTS!E:E, 0)), ""))),
         0)
      ),
   "")
)</f>
        <v/>
      </c>
      <c r="M138" s="43" t="str">
        <f>IF(G138="","",INDEX(LISTS!G:G,MATCH('ENTRY FORM'!G138,LISTS!E:E,)))</f>
        <v/>
      </c>
      <c r="N138" s="22"/>
    </row>
    <row r="139" spans="2:14" ht="24.6" customHeight="1">
      <c r="B139" s="39">
        <v>130</v>
      </c>
      <c r="C139" s="40"/>
      <c r="D139" s="40"/>
      <c r="E139" s="41"/>
      <c r="F139" s="40"/>
      <c r="G139" s="40"/>
      <c r="H139" s="22"/>
      <c r="I139" s="42"/>
      <c r="J139" s="42"/>
      <c r="K139" s="26"/>
      <c r="L139" s="43" t="str" cm="1">
        <f t="array" ref="L139">IF(G139="", "",
   IFERROR(
      INDEX('Country Level Fee'!$D$1:$D$680,
         MATCH(1,
            (('Country Level Fee'!$B$1:$B$680='Guidance &amp; Cover Sheet'!$F$4) *
             ('Country Level Fee'!$C$1:$C$680=IFERROR(INDEX(LISTS!F:F, MATCH('ENTRY FORM'!G139, LISTS!E:E, 0)), ""))),
         0)
      ),
   "")
)</f>
        <v/>
      </c>
      <c r="M139" s="43" t="str">
        <f>IF(G139="","",INDEX(LISTS!G:G,MATCH('ENTRY FORM'!G139,LISTS!E:E,)))</f>
        <v/>
      </c>
      <c r="N139" s="22"/>
    </row>
    <row r="140" spans="2:14" ht="24.6" customHeight="1">
      <c r="B140" s="39">
        <v>131</v>
      </c>
      <c r="C140" s="40"/>
      <c r="D140" s="40"/>
      <c r="E140" s="41"/>
      <c r="F140" s="40"/>
      <c r="G140" s="40"/>
      <c r="H140" s="22"/>
      <c r="I140" s="42"/>
      <c r="J140" s="42"/>
      <c r="K140" s="26"/>
      <c r="L140" s="43" t="str" cm="1">
        <f t="array" ref="L140">IF(G140="", "",
   IFERROR(
      INDEX('Country Level Fee'!$D$1:$D$680,
         MATCH(1,
            (('Country Level Fee'!$B$1:$B$680='Guidance &amp; Cover Sheet'!$F$4) *
             ('Country Level Fee'!$C$1:$C$680=IFERROR(INDEX(LISTS!F:F, MATCH('ENTRY FORM'!G140, LISTS!E:E, 0)), ""))),
         0)
      ),
   "")
)</f>
        <v/>
      </c>
      <c r="M140" s="43" t="str">
        <f>IF(G140="","",INDEX(LISTS!G:G,MATCH('ENTRY FORM'!G140,LISTS!E:E,)))</f>
        <v/>
      </c>
      <c r="N140" s="22"/>
    </row>
    <row r="141" spans="2:14" ht="24.6" customHeight="1">
      <c r="B141" s="39">
        <v>132</v>
      </c>
      <c r="C141" s="40"/>
      <c r="D141" s="40"/>
      <c r="E141" s="41"/>
      <c r="F141" s="40"/>
      <c r="G141" s="40"/>
      <c r="H141" s="22"/>
      <c r="I141" s="42"/>
      <c r="J141" s="42"/>
      <c r="K141" s="26"/>
      <c r="L141" s="43" t="str" cm="1">
        <f t="array" ref="L141">IF(G141="", "",
   IFERROR(
      INDEX('Country Level Fee'!$D$1:$D$680,
         MATCH(1,
            (('Country Level Fee'!$B$1:$B$680='Guidance &amp; Cover Sheet'!$F$4) *
             ('Country Level Fee'!$C$1:$C$680=IFERROR(INDEX(LISTS!F:F, MATCH('ENTRY FORM'!G141, LISTS!E:E, 0)), ""))),
         0)
      ),
   "")
)</f>
        <v/>
      </c>
      <c r="M141" s="43" t="str">
        <f>IF(G141="","",INDEX(LISTS!G:G,MATCH('ENTRY FORM'!G141,LISTS!E:E,)))</f>
        <v/>
      </c>
      <c r="N141" s="22"/>
    </row>
    <row r="142" spans="2:14" ht="24.6" customHeight="1">
      <c r="B142" s="39">
        <v>133</v>
      </c>
      <c r="C142" s="40"/>
      <c r="D142" s="40"/>
      <c r="E142" s="41"/>
      <c r="F142" s="40"/>
      <c r="G142" s="40"/>
      <c r="H142" s="22"/>
      <c r="I142" s="42"/>
      <c r="J142" s="42"/>
      <c r="K142" s="26"/>
      <c r="L142" s="43" t="str" cm="1">
        <f t="array" ref="L142">IF(G142="", "",
   IFERROR(
      INDEX('Country Level Fee'!$D$1:$D$680,
         MATCH(1,
            (('Country Level Fee'!$B$1:$B$680='Guidance &amp; Cover Sheet'!$F$4) *
             ('Country Level Fee'!$C$1:$C$680=IFERROR(INDEX(LISTS!F:F, MATCH('ENTRY FORM'!G142, LISTS!E:E, 0)), ""))),
         0)
      ),
   "")
)</f>
        <v/>
      </c>
      <c r="M142" s="43" t="str">
        <f>IF(G142="","",INDEX(LISTS!G:G,MATCH('ENTRY FORM'!G142,LISTS!E:E,)))</f>
        <v/>
      </c>
      <c r="N142" s="22"/>
    </row>
    <row r="143" spans="2:14" ht="24.6" customHeight="1">
      <c r="B143" s="39">
        <v>134</v>
      </c>
      <c r="C143" s="40"/>
      <c r="D143" s="40"/>
      <c r="E143" s="41"/>
      <c r="F143" s="40"/>
      <c r="G143" s="40"/>
      <c r="H143" s="22"/>
      <c r="I143" s="42"/>
      <c r="J143" s="42"/>
      <c r="K143" s="26"/>
      <c r="L143" s="43" t="str" cm="1">
        <f t="array" ref="L143">IF(G143="", "",
   IFERROR(
      INDEX('Country Level Fee'!$D$1:$D$680,
         MATCH(1,
            (('Country Level Fee'!$B$1:$B$680='Guidance &amp; Cover Sheet'!$F$4) *
             ('Country Level Fee'!$C$1:$C$680=IFERROR(INDEX(LISTS!F:F, MATCH('ENTRY FORM'!G143, LISTS!E:E, 0)), ""))),
         0)
      ),
   "")
)</f>
        <v/>
      </c>
      <c r="M143" s="43" t="str">
        <f>IF(G143="","",INDEX(LISTS!G:G,MATCH('ENTRY FORM'!G143,LISTS!E:E,)))</f>
        <v/>
      </c>
      <c r="N143" s="22"/>
    </row>
    <row r="144" spans="2:14" ht="24.6" customHeight="1">
      <c r="B144" s="39">
        <v>135</v>
      </c>
      <c r="C144" s="40"/>
      <c r="D144" s="40"/>
      <c r="E144" s="41"/>
      <c r="F144" s="40"/>
      <c r="G144" s="40"/>
      <c r="H144" s="22"/>
      <c r="I144" s="42"/>
      <c r="J144" s="42"/>
      <c r="K144" s="26"/>
      <c r="L144" s="43" t="str" cm="1">
        <f t="array" ref="L144">IF(G144="", "",
   IFERROR(
      INDEX('Country Level Fee'!$D$1:$D$680,
         MATCH(1,
            (('Country Level Fee'!$B$1:$B$680='Guidance &amp; Cover Sheet'!$F$4) *
             ('Country Level Fee'!$C$1:$C$680=IFERROR(INDEX(LISTS!F:F, MATCH('ENTRY FORM'!G144, LISTS!E:E, 0)), ""))),
         0)
      ),
   "")
)</f>
        <v/>
      </c>
      <c r="M144" s="43" t="str">
        <f>IF(G144="","",INDEX(LISTS!G:G,MATCH('ENTRY FORM'!G144,LISTS!E:E,)))</f>
        <v/>
      </c>
      <c r="N144" s="22"/>
    </row>
    <row r="145" spans="2:14" ht="24.6" customHeight="1">
      <c r="B145" s="39">
        <v>136</v>
      </c>
      <c r="C145" s="40"/>
      <c r="D145" s="40"/>
      <c r="E145" s="41"/>
      <c r="F145" s="40"/>
      <c r="G145" s="40"/>
      <c r="H145" s="22"/>
      <c r="I145" s="42"/>
      <c r="J145" s="42"/>
      <c r="K145" s="26"/>
      <c r="L145" s="43" t="str" cm="1">
        <f t="array" ref="L145">IF(G145="", "",
   IFERROR(
      INDEX('Country Level Fee'!$D$1:$D$680,
         MATCH(1,
            (('Country Level Fee'!$B$1:$B$680='Guidance &amp; Cover Sheet'!$F$4) *
             ('Country Level Fee'!$C$1:$C$680=IFERROR(INDEX(LISTS!F:F, MATCH('ENTRY FORM'!G145, LISTS!E:E, 0)), ""))),
         0)
      ),
   "")
)</f>
        <v/>
      </c>
      <c r="M145" s="43" t="str">
        <f>IF(G145="","",INDEX(LISTS!G:G,MATCH('ENTRY FORM'!G145,LISTS!E:E,)))</f>
        <v/>
      </c>
      <c r="N145" s="22"/>
    </row>
    <row r="146" spans="2:14" ht="24.6" customHeight="1">
      <c r="B146" s="39">
        <v>137</v>
      </c>
      <c r="C146" s="40"/>
      <c r="D146" s="40"/>
      <c r="E146" s="41"/>
      <c r="F146" s="40"/>
      <c r="G146" s="40"/>
      <c r="H146" s="22"/>
      <c r="I146" s="42"/>
      <c r="J146" s="42"/>
      <c r="K146" s="26"/>
      <c r="L146" s="43" t="str" cm="1">
        <f t="array" ref="L146">IF(G146="", "",
   IFERROR(
      INDEX('Country Level Fee'!$D$1:$D$680,
         MATCH(1,
            (('Country Level Fee'!$B$1:$B$680='Guidance &amp; Cover Sheet'!$F$4) *
             ('Country Level Fee'!$C$1:$C$680=IFERROR(INDEX(LISTS!F:F, MATCH('ENTRY FORM'!G146, LISTS!E:E, 0)), ""))),
         0)
      ),
   "")
)</f>
        <v/>
      </c>
      <c r="M146" s="43" t="str">
        <f>IF(G146="","",INDEX(LISTS!G:G,MATCH('ENTRY FORM'!G146,LISTS!E:E,)))</f>
        <v/>
      </c>
      <c r="N146" s="22"/>
    </row>
    <row r="147" spans="2:14" ht="24.6" customHeight="1">
      <c r="B147" s="39">
        <v>138</v>
      </c>
      <c r="C147" s="40"/>
      <c r="D147" s="40"/>
      <c r="E147" s="41"/>
      <c r="F147" s="40"/>
      <c r="G147" s="40"/>
      <c r="H147" s="22"/>
      <c r="I147" s="42"/>
      <c r="J147" s="42"/>
      <c r="K147" s="26"/>
      <c r="L147" s="43" t="str" cm="1">
        <f t="array" ref="L147">IF(G147="", "",
   IFERROR(
      INDEX('Country Level Fee'!$D$1:$D$680,
         MATCH(1,
            (('Country Level Fee'!$B$1:$B$680='Guidance &amp; Cover Sheet'!$F$4) *
             ('Country Level Fee'!$C$1:$C$680=IFERROR(INDEX(LISTS!F:F, MATCH('ENTRY FORM'!G147, LISTS!E:E, 0)), ""))),
         0)
      ),
   "")
)</f>
        <v/>
      </c>
      <c r="M147" s="43" t="str">
        <f>IF(G147="","",INDEX(LISTS!G:G,MATCH('ENTRY FORM'!G147,LISTS!E:E,)))</f>
        <v/>
      </c>
      <c r="N147" s="22"/>
    </row>
    <row r="148" spans="2:14" ht="24.6" customHeight="1">
      <c r="B148" s="39">
        <v>139</v>
      </c>
      <c r="C148" s="40"/>
      <c r="D148" s="40"/>
      <c r="E148" s="41"/>
      <c r="F148" s="40"/>
      <c r="G148" s="40"/>
      <c r="H148" s="22"/>
      <c r="I148" s="42"/>
      <c r="J148" s="42"/>
      <c r="K148" s="26"/>
      <c r="L148" s="43" t="str" cm="1">
        <f t="array" ref="L148">IF(G148="", "",
   IFERROR(
      INDEX('Country Level Fee'!$D$1:$D$680,
         MATCH(1,
            (('Country Level Fee'!$B$1:$B$680='Guidance &amp; Cover Sheet'!$F$4) *
             ('Country Level Fee'!$C$1:$C$680=IFERROR(INDEX(LISTS!F:F, MATCH('ENTRY FORM'!G148, LISTS!E:E, 0)), ""))),
         0)
      ),
   "")
)</f>
        <v/>
      </c>
      <c r="M148" s="43" t="str">
        <f>IF(G148="","",INDEX(LISTS!G:G,MATCH('ENTRY FORM'!G148,LISTS!E:E,)))</f>
        <v/>
      </c>
      <c r="N148" s="22"/>
    </row>
    <row r="149" spans="2:14" ht="24.6" customHeight="1">
      <c r="B149" s="39">
        <v>140</v>
      </c>
      <c r="C149" s="40"/>
      <c r="D149" s="40"/>
      <c r="E149" s="41"/>
      <c r="F149" s="40"/>
      <c r="G149" s="40"/>
      <c r="H149" s="22"/>
      <c r="I149" s="42"/>
      <c r="J149" s="42"/>
      <c r="K149" s="26"/>
      <c r="L149" s="43" t="str" cm="1">
        <f t="array" ref="L149">IF(G149="", "",
   IFERROR(
      INDEX('Country Level Fee'!$D$1:$D$680,
         MATCH(1,
            (('Country Level Fee'!$B$1:$B$680='Guidance &amp; Cover Sheet'!$F$4) *
             ('Country Level Fee'!$C$1:$C$680=IFERROR(INDEX(LISTS!F:F, MATCH('ENTRY FORM'!G149, LISTS!E:E, 0)), ""))),
         0)
      ),
   "")
)</f>
        <v/>
      </c>
      <c r="M149" s="43" t="str">
        <f>IF(G149="","",INDEX(LISTS!G:G,MATCH('ENTRY FORM'!G149,LISTS!E:E,)))</f>
        <v/>
      </c>
      <c r="N149" s="22"/>
    </row>
    <row r="150" spans="2:14" ht="24.6" customHeight="1">
      <c r="B150" s="39">
        <v>141</v>
      </c>
      <c r="C150" s="40"/>
      <c r="D150" s="40"/>
      <c r="E150" s="41"/>
      <c r="F150" s="40"/>
      <c r="G150" s="40"/>
      <c r="H150" s="22"/>
      <c r="I150" s="42"/>
      <c r="J150" s="42"/>
      <c r="K150" s="26"/>
      <c r="L150" s="43" t="str" cm="1">
        <f t="array" ref="L150">IF(G150="", "",
   IFERROR(
      INDEX('Country Level Fee'!$D$1:$D$680,
         MATCH(1,
            (('Country Level Fee'!$B$1:$B$680='Guidance &amp; Cover Sheet'!$F$4) *
             ('Country Level Fee'!$C$1:$C$680=IFERROR(INDEX(LISTS!F:F, MATCH('ENTRY FORM'!G150, LISTS!E:E, 0)), ""))),
         0)
      ),
   "")
)</f>
        <v/>
      </c>
      <c r="M150" s="43" t="str">
        <f>IF(G150="","",INDEX(LISTS!G:G,MATCH('ENTRY FORM'!G150,LISTS!E:E,)))</f>
        <v/>
      </c>
      <c r="N150" s="22"/>
    </row>
    <row r="151" spans="2:14" ht="24.6" customHeight="1">
      <c r="B151" s="39">
        <v>142</v>
      </c>
      <c r="C151" s="40"/>
      <c r="D151" s="40"/>
      <c r="E151" s="41"/>
      <c r="F151" s="40"/>
      <c r="G151" s="40"/>
      <c r="H151" s="22"/>
      <c r="I151" s="42"/>
      <c r="J151" s="42"/>
      <c r="K151" s="26"/>
      <c r="L151" s="43" t="str" cm="1">
        <f t="array" ref="L151">IF(G151="", "",
   IFERROR(
      INDEX('Country Level Fee'!$D$1:$D$680,
         MATCH(1,
            (('Country Level Fee'!$B$1:$B$680='Guidance &amp; Cover Sheet'!$F$4) *
             ('Country Level Fee'!$C$1:$C$680=IFERROR(INDEX(LISTS!F:F, MATCH('ENTRY FORM'!G151, LISTS!E:E, 0)), ""))),
         0)
      ),
   "")
)</f>
        <v/>
      </c>
      <c r="M151" s="43" t="str">
        <f>IF(G151="","",INDEX(LISTS!G:G,MATCH('ENTRY FORM'!G151,LISTS!E:E,)))</f>
        <v/>
      </c>
      <c r="N151" s="22"/>
    </row>
    <row r="152" spans="2:14" ht="24.6" customHeight="1">
      <c r="B152" s="39">
        <v>143</v>
      </c>
      <c r="C152" s="40"/>
      <c r="D152" s="40"/>
      <c r="E152" s="41"/>
      <c r="F152" s="40"/>
      <c r="G152" s="40"/>
      <c r="H152" s="22"/>
      <c r="I152" s="42"/>
      <c r="J152" s="42"/>
      <c r="K152" s="26"/>
      <c r="L152" s="43" t="str" cm="1">
        <f t="array" ref="L152">IF(G152="", "",
   IFERROR(
      INDEX('Country Level Fee'!$D$1:$D$680,
         MATCH(1,
            (('Country Level Fee'!$B$1:$B$680='Guidance &amp; Cover Sheet'!$F$4) *
             ('Country Level Fee'!$C$1:$C$680=IFERROR(INDEX(LISTS!F:F, MATCH('ENTRY FORM'!G152, LISTS!E:E, 0)), ""))),
         0)
      ),
   "")
)</f>
        <v/>
      </c>
      <c r="M152" s="43" t="str">
        <f>IF(G152="","",INDEX(LISTS!G:G,MATCH('ENTRY FORM'!G152,LISTS!E:E,)))</f>
        <v/>
      </c>
      <c r="N152" s="22"/>
    </row>
    <row r="153" spans="2:14" ht="24.6" customHeight="1">
      <c r="B153" s="39">
        <v>144</v>
      </c>
      <c r="C153" s="40"/>
      <c r="D153" s="40"/>
      <c r="E153" s="41"/>
      <c r="F153" s="40"/>
      <c r="G153" s="40"/>
      <c r="H153" s="22"/>
      <c r="I153" s="42"/>
      <c r="J153" s="42"/>
      <c r="K153" s="26"/>
      <c r="L153" s="43" t="str" cm="1">
        <f t="array" ref="L153">IF(G153="", "",
   IFERROR(
      INDEX('Country Level Fee'!$D$1:$D$680,
         MATCH(1,
            (('Country Level Fee'!$B$1:$B$680='Guidance &amp; Cover Sheet'!$F$4) *
             ('Country Level Fee'!$C$1:$C$680=IFERROR(INDEX(LISTS!F:F, MATCH('ENTRY FORM'!G153, LISTS!E:E, 0)), ""))),
         0)
      ),
   "")
)</f>
        <v/>
      </c>
      <c r="M153" s="43" t="str">
        <f>IF(G153="","",INDEX(LISTS!G:G,MATCH('ENTRY FORM'!G153,LISTS!E:E,)))</f>
        <v/>
      </c>
      <c r="N153" s="22"/>
    </row>
    <row r="154" spans="2:14" ht="24.6" customHeight="1">
      <c r="B154" s="39">
        <v>145</v>
      </c>
      <c r="C154" s="40"/>
      <c r="D154" s="40"/>
      <c r="E154" s="41"/>
      <c r="F154" s="40"/>
      <c r="G154" s="40"/>
      <c r="H154" s="22"/>
      <c r="I154" s="42"/>
      <c r="J154" s="42"/>
      <c r="K154" s="26"/>
      <c r="L154" s="43" t="str" cm="1">
        <f t="array" ref="L154">IF(G154="", "",
   IFERROR(
      INDEX('Country Level Fee'!$D$1:$D$680,
         MATCH(1,
            (('Country Level Fee'!$B$1:$B$680='Guidance &amp; Cover Sheet'!$F$4) *
             ('Country Level Fee'!$C$1:$C$680=IFERROR(INDEX(LISTS!F:F, MATCH('ENTRY FORM'!G154, LISTS!E:E, 0)), ""))),
         0)
      ),
   "")
)</f>
        <v/>
      </c>
      <c r="M154" s="43" t="str">
        <f>IF(G154="","",INDEX(LISTS!G:G,MATCH('ENTRY FORM'!G154,LISTS!E:E,)))</f>
        <v/>
      </c>
      <c r="N154" s="22"/>
    </row>
    <row r="155" spans="2:14" ht="24.6" customHeight="1">
      <c r="B155" s="39">
        <v>146</v>
      </c>
      <c r="C155" s="40"/>
      <c r="D155" s="40"/>
      <c r="E155" s="41"/>
      <c r="F155" s="40"/>
      <c r="G155" s="40"/>
      <c r="H155" s="22"/>
      <c r="I155" s="42"/>
      <c r="J155" s="42"/>
      <c r="K155" s="26"/>
      <c r="L155" s="43" t="str" cm="1">
        <f t="array" ref="L155">IF(G155="", "",
   IFERROR(
      INDEX('Country Level Fee'!$D$1:$D$680,
         MATCH(1,
            (('Country Level Fee'!$B$1:$B$680='Guidance &amp; Cover Sheet'!$F$4) *
             ('Country Level Fee'!$C$1:$C$680=IFERROR(INDEX(LISTS!F:F, MATCH('ENTRY FORM'!G155, LISTS!E:E, 0)), ""))),
         0)
      ),
   "")
)</f>
        <v/>
      </c>
      <c r="M155" s="43" t="str">
        <f>IF(G155="","",INDEX(LISTS!G:G,MATCH('ENTRY FORM'!G155,LISTS!E:E,)))</f>
        <v/>
      </c>
      <c r="N155" s="22"/>
    </row>
    <row r="156" spans="2:14" ht="24.6" customHeight="1">
      <c r="B156" s="39">
        <v>147</v>
      </c>
      <c r="C156" s="40"/>
      <c r="D156" s="40"/>
      <c r="E156" s="41"/>
      <c r="F156" s="40"/>
      <c r="G156" s="40"/>
      <c r="H156" s="22"/>
      <c r="I156" s="42"/>
      <c r="J156" s="42"/>
      <c r="K156" s="26"/>
      <c r="L156" s="43" t="str" cm="1">
        <f t="array" ref="L156">IF(G156="", "",
   IFERROR(
      INDEX('Country Level Fee'!$D$1:$D$680,
         MATCH(1,
            (('Country Level Fee'!$B$1:$B$680='Guidance &amp; Cover Sheet'!$F$4) *
             ('Country Level Fee'!$C$1:$C$680=IFERROR(INDEX(LISTS!F:F, MATCH('ENTRY FORM'!G156, LISTS!E:E, 0)), ""))),
         0)
      ),
   "")
)</f>
        <v/>
      </c>
      <c r="M156" s="43" t="str">
        <f>IF(G156="","",INDEX(LISTS!G:G,MATCH('ENTRY FORM'!G156,LISTS!E:E,)))</f>
        <v/>
      </c>
      <c r="N156" s="22"/>
    </row>
    <row r="157" spans="2:14" ht="24.6" customHeight="1">
      <c r="B157" s="39">
        <v>148</v>
      </c>
      <c r="C157" s="40"/>
      <c r="D157" s="40"/>
      <c r="E157" s="41"/>
      <c r="F157" s="40"/>
      <c r="G157" s="40"/>
      <c r="H157" s="22"/>
      <c r="I157" s="42"/>
      <c r="J157" s="42"/>
      <c r="K157" s="26"/>
      <c r="L157" s="43" t="str" cm="1">
        <f t="array" ref="L157">IF(G157="", "",
   IFERROR(
      INDEX('Country Level Fee'!$D$1:$D$680,
         MATCH(1,
            (('Country Level Fee'!$B$1:$B$680='Guidance &amp; Cover Sheet'!$F$4) *
             ('Country Level Fee'!$C$1:$C$680=IFERROR(INDEX(LISTS!F:F, MATCH('ENTRY FORM'!G157, LISTS!E:E, 0)), ""))),
         0)
      ),
   "")
)</f>
        <v/>
      </c>
      <c r="M157" s="43" t="str">
        <f>IF(G157="","",INDEX(LISTS!G:G,MATCH('ENTRY FORM'!G157,LISTS!E:E,)))</f>
        <v/>
      </c>
      <c r="N157" s="22"/>
    </row>
    <row r="158" spans="2:14" ht="24.6" customHeight="1">
      <c r="B158" s="39">
        <v>149</v>
      </c>
      <c r="C158" s="40"/>
      <c r="D158" s="40"/>
      <c r="E158" s="41"/>
      <c r="F158" s="40"/>
      <c r="G158" s="40"/>
      <c r="H158" s="22"/>
      <c r="I158" s="42"/>
      <c r="J158" s="42"/>
      <c r="K158" s="26"/>
      <c r="L158" s="43" t="str" cm="1">
        <f t="array" ref="L158">IF(G158="", "",
   IFERROR(
      INDEX('Country Level Fee'!$D$1:$D$680,
         MATCH(1,
            (('Country Level Fee'!$B$1:$B$680='Guidance &amp; Cover Sheet'!$F$4) *
             ('Country Level Fee'!$C$1:$C$680=IFERROR(INDEX(LISTS!F:F, MATCH('ENTRY FORM'!G158, LISTS!E:E, 0)), ""))),
         0)
      ),
   "")
)</f>
        <v/>
      </c>
      <c r="M158" s="43" t="str">
        <f>IF(G158="","",INDEX(LISTS!G:G,MATCH('ENTRY FORM'!G158,LISTS!E:E,)))</f>
        <v/>
      </c>
      <c r="N158" s="22"/>
    </row>
    <row r="159" spans="2:14" ht="24.6" customHeight="1">
      <c r="B159" s="39">
        <v>150</v>
      </c>
      <c r="C159" s="40"/>
      <c r="D159" s="40"/>
      <c r="E159" s="41"/>
      <c r="F159" s="40"/>
      <c r="G159" s="40"/>
      <c r="H159" s="22"/>
      <c r="I159" s="42"/>
      <c r="J159" s="42"/>
      <c r="K159" s="26"/>
      <c r="L159" s="43" t="str" cm="1">
        <f t="array" ref="L159">IF(G159="", "",
   IFERROR(
      INDEX('Country Level Fee'!$D$1:$D$680,
         MATCH(1,
            (('Country Level Fee'!$B$1:$B$680='Guidance &amp; Cover Sheet'!$F$4) *
             ('Country Level Fee'!$C$1:$C$680=IFERROR(INDEX(LISTS!F:F, MATCH('ENTRY FORM'!G159, LISTS!E:E, 0)), ""))),
         0)
      ),
   "")
)</f>
        <v/>
      </c>
      <c r="M159" s="43" t="str">
        <f>IF(G159="","",INDEX(LISTS!G:G,MATCH('ENTRY FORM'!G159,LISTS!E:E,)))</f>
        <v/>
      </c>
      <c r="N159" s="22"/>
    </row>
    <row r="160" spans="2:14" ht="24.6" customHeight="1">
      <c r="B160" s="39">
        <v>151</v>
      </c>
      <c r="C160" s="40"/>
      <c r="D160" s="40"/>
      <c r="E160" s="41"/>
      <c r="F160" s="40"/>
      <c r="G160" s="40"/>
      <c r="H160" s="22"/>
      <c r="I160" s="42"/>
      <c r="J160" s="42"/>
      <c r="K160" s="26"/>
      <c r="L160" s="43" t="str" cm="1">
        <f t="array" ref="L160">IF(G160="", "",
   IFERROR(
      INDEX('Country Level Fee'!$D$1:$D$680,
         MATCH(1,
            (('Country Level Fee'!$B$1:$B$680='Guidance &amp; Cover Sheet'!$F$4) *
             ('Country Level Fee'!$C$1:$C$680=IFERROR(INDEX(LISTS!F:F, MATCH('ENTRY FORM'!G160, LISTS!E:E, 0)), ""))),
         0)
      ),
   "")
)</f>
        <v/>
      </c>
      <c r="M160" s="43" t="str">
        <f>IF(G160="","",INDEX(LISTS!G:G,MATCH('ENTRY FORM'!G160,LISTS!E:E,)))</f>
        <v/>
      </c>
      <c r="N160" s="22"/>
    </row>
    <row r="161" spans="2:14" ht="24.6" customHeight="1">
      <c r="B161" s="39">
        <v>152</v>
      </c>
      <c r="C161" s="40"/>
      <c r="D161" s="40"/>
      <c r="E161" s="41"/>
      <c r="F161" s="40"/>
      <c r="G161" s="40"/>
      <c r="H161" s="22"/>
      <c r="I161" s="42"/>
      <c r="J161" s="42"/>
      <c r="K161" s="26"/>
      <c r="L161" s="43" t="str" cm="1">
        <f t="array" ref="L161">IF(G161="", "",
   IFERROR(
      INDEX('Country Level Fee'!$D$1:$D$680,
         MATCH(1,
            (('Country Level Fee'!$B$1:$B$680='Guidance &amp; Cover Sheet'!$F$4) *
             ('Country Level Fee'!$C$1:$C$680=IFERROR(INDEX(LISTS!F:F, MATCH('ENTRY FORM'!G161, LISTS!E:E, 0)), ""))),
         0)
      ),
   "")
)</f>
        <v/>
      </c>
      <c r="M161" s="43" t="str">
        <f>IF(G161="","",INDEX(LISTS!G:G,MATCH('ENTRY FORM'!G161,LISTS!E:E,)))</f>
        <v/>
      </c>
      <c r="N161" s="22"/>
    </row>
    <row r="162" spans="2:14" ht="24.6" customHeight="1">
      <c r="B162" s="39">
        <v>153</v>
      </c>
      <c r="C162" s="40"/>
      <c r="D162" s="40"/>
      <c r="E162" s="41"/>
      <c r="F162" s="40"/>
      <c r="G162" s="40"/>
      <c r="H162" s="22"/>
      <c r="I162" s="42"/>
      <c r="J162" s="42"/>
      <c r="K162" s="26"/>
      <c r="L162" s="43" t="str" cm="1">
        <f t="array" ref="L162">IF(G162="", "",
   IFERROR(
      INDEX('Country Level Fee'!$D$1:$D$680,
         MATCH(1,
            (('Country Level Fee'!$B$1:$B$680='Guidance &amp; Cover Sheet'!$F$4) *
             ('Country Level Fee'!$C$1:$C$680=IFERROR(INDEX(LISTS!F:F, MATCH('ENTRY FORM'!G162, LISTS!E:E, 0)), ""))),
         0)
      ),
   "")
)</f>
        <v/>
      </c>
      <c r="M162" s="43" t="str">
        <f>IF(G162="","",INDEX(LISTS!G:G,MATCH('ENTRY FORM'!G162,LISTS!E:E,)))</f>
        <v/>
      </c>
      <c r="N162" s="22"/>
    </row>
    <row r="163" spans="2:14" ht="24.6" customHeight="1">
      <c r="B163" s="39">
        <v>154</v>
      </c>
      <c r="C163" s="40"/>
      <c r="D163" s="40"/>
      <c r="E163" s="41"/>
      <c r="F163" s="40"/>
      <c r="G163" s="40"/>
      <c r="H163" s="22"/>
      <c r="I163" s="42"/>
      <c r="J163" s="42"/>
      <c r="K163" s="26"/>
      <c r="L163" s="43" t="str" cm="1">
        <f t="array" ref="L163">IF(G163="", "",
   IFERROR(
      INDEX('Country Level Fee'!$D$1:$D$680,
         MATCH(1,
            (('Country Level Fee'!$B$1:$B$680='Guidance &amp; Cover Sheet'!$F$4) *
             ('Country Level Fee'!$C$1:$C$680=IFERROR(INDEX(LISTS!F:F, MATCH('ENTRY FORM'!G163, LISTS!E:E, 0)), ""))),
         0)
      ),
   "")
)</f>
        <v/>
      </c>
      <c r="M163" s="43" t="str">
        <f>IF(G163="","",INDEX(LISTS!G:G,MATCH('ENTRY FORM'!G163,LISTS!E:E,)))</f>
        <v/>
      </c>
      <c r="N163" s="22"/>
    </row>
    <row r="164" spans="2:14" ht="24.6" customHeight="1">
      <c r="B164" s="39">
        <v>155</v>
      </c>
      <c r="C164" s="40"/>
      <c r="D164" s="40"/>
      <c r="E164" s="41"/>
      <c r="F164" s="40"/>
      <c r="G164" s="40"/>
      <c r="H164" s="22"/>
      <c r="I164" s="42"/>
      <c r="J164" s="42"/>
      <c r="K164" s="26"/>
      <c r="L164" s="43" t="str" cm="1">
        <f t="array" ref="L164">IF(G164="", "",
   IFERROR(
      INDEX('Country Level Fee'!$D$1:$D$680,
         MATCH(1,
            (('Country Level Fee'!$B$1:$B$680='Guidance &amp; Cover Sheet'!$F$4) *
             ('Country Level Fee'!$C$1:$C$680=IFERROR(INDEX(LISTS!F:F, MATCH('ENTRY FORM'!G164, LISTS!E:E, 0)), ""))),
         0)
      ),
   "")
)</f>
        <v/>
      </c>
      <c r="M164" s="43" t="str">
        <f>IF(G164="","",INDEX(LISTS!G:G,MATCH('ENTRY FORM'!G164,LISTS!E:E,)))</f>
        <v/>
      </c>
      <c r="N164" s="22"/>
    </row>
    <row r="165" spans="2:14" ht="24.6" customHeight="1">
      <c r="B165" s="39">
        <v>156</v>
      </c>
      <c r="C165" s="40"/>
      <c r="D165" s="40"/>
      <c r="E165" s="41"/>
      <c r="F165" s="40"/>
      <c r="G165" s="40"/>
      <c r="H165" s="22"/>
      <c r="I165" s="42"/>
      <c r="J165" s="42"/>
      <c r="K165" s="26"/>
      <c r="L165" s="43" t="str" cm="1">
        <f t="array" ref="L165">IF(G165="", "",
   IFERROR(
      INDEX('Country Level Fee'!$D$1:$D$680,
         MATCH(1,
            (('Country Level Fee'!$B$1:$B$680='Guidance &amp; Cover Sheet'!$F$4) *
             ('Country Level Fee'!$C$1:$C$680=IFERROR(INDEX(LISTS!F:F, MATCH('ENTRY FORM'!G165, LISTS!E:E, 0)), ""))),
         0)
      ),
   "")
)</f>
        <v/>
      </c>
      <c r="M165" s="43" t="str">
        <f>IF(G165="","",INDEX(LISTS!G:G,MATCH('ENTRY FORM'!G165,LISTS!E:E,)))</f>
        <v/>
      </c>
      <c r="N165" s="22"/>
    </row>
    <row r="166" spans="2:14" ht="24.6" customHeight="1">
      <c r="B166" s="39">
        <v>157</v>
      </c>
      <c r="C166" s="40"/>
      <c r="D166" s="40"/>
      <c r="E166" s="41"/>
      <c r="F166" s="40"/>
      <c r="G166" s="40"/>
      <c r="H166" s="22"/>
      <c r="I166" s="42"/>
      <c r="J166" s="42"/>
      <c r="K166" s="26"/>
      <c r="L166" s="43" t="str" cm="1">
        <f t="array" ref="L166">IF(G166="", "",
   IFERROR(
      INDEX('Country Level Fee'!$D$1:$D$680,
         MATCH(1,
            (('Country Level Fee'!$B$1:$B$680='Guidance &amp; Cover Sheet'!$F$4) *
             ('Country Level Fee'!$C$1:$C$680=IFERROR(INDEX(LISTS!F:F, MATCH('ENTRY FORM'!G166, LISTS!E:E, 0)), ""))),
         0)
      ),
   "")
)</f>
        <v/>
      </c>
      <c r="M166" s="43" t="str">
        <f>IF(G166="","",INDEX(LISTS!G:G,MATCH('ENTRY FORM'!G166,LISTS!E:E,)))</f>
        <v/>
      </c>
      <c r="N166" s="22"/>
    </row>
    <row r="167" spans="2:14" ht="24.6" customHeight="1">
      <c r="B167" s="39">
        <v>158</v>
      </c>
      <c r="C167" s="40"/>
      <c r="D167" s="40"/>
      <c r="E167" s="41"/>
      <c r="F167" s="40"/>
      <c r="G167" s="40"/>
      <c r="H167" s="22"/>
      <c r="I167" s="42"/>
      <c r="J167" s="42"/>
      <c r="K167" s="26"/>
      <c r="L167" s="43" t="str" cm="1">
        <f t="array" ref="L167">IF(G167="", "",
   IFERROR(
      INDEX('Country Level Fee'!$D$1:$D$680,
         MATCH(1,
            (('Country Level Fee'!$B$1:$B$680='Guidance &amp; Cover Sheet'!$F$4) *
             ('Country Level Fee'!$C$1:$C$680=IFERROR(INDEX(LISTS!F:F, MATCH('ENTRY FORM'!G167, LISTS!E:E, 0)), ""))),
         0)
      ),
   "")
)</f>
        <v/>
      </c>
      <c r="M167" s="43" t="str">
        <f>IF(G167="","",INDEX(LISTS!G:G,MATCH('ENTRY FORM'!G167,LISTS!E:E,)))</f>
        <v/>
      </c>
      <c r="N167" s="22"/>
    </row>
    <row r="168" spans="2:14" ht="24.6" customHeight="1">
      <c r="B168" s="39">
        <v>159</v>
      </c>
      <c r="C168" s="40"/>
      <c r="D168" s="40"/>
      <c r="E168" s="41"/>
      <c r="F168" s="40"/>
      <c r="G168" s="40"/>
      <c r="H168" s="22"/>
      <c r="I168" s="42"/>
      <c r="J168" s="42"/>
      <c r="K168" s="26"/>
      <c r="L168" s="43" t="str" cm="1">
        <f t="array" ref="L168">IF(G168="", "",
   IFERROR(
      INDEX('Country Level Fee'!$D$1:$D$680,
         MATCH(1,
            (('Country Level Fee'!$B$1:$B$680='Guidance &amp; Cover Sheet'!$F$4) *
             ('Country Level Fee'!$C$1:$C$680=IFERROR(INDEX(LISTS!F:F, MATCH('ENTRY FORM'!G168, LISTS!E:E, 0)), ""))),
         0)
      ),
   "")
)</f>
        <v/>
      </c>
      <c r="M168" s="43" t="str">
        <f>IF(G168="","",INDEX(LISTS!G:G,MATCH('ENTRY FORM'!G168,LISTS!E:E,)))</f>
        <v/>
      </c>
      <c r="N168" s="22"/>
    </row>
    <row r="169" spans="2:14" ht="24.6" customHeight="1">
      <c r="B169" s="39">
        <v>160</v>
      </c>
      <c r="C169" s="40"/>
      <c r="D169" s="40"/>
      <c r="E169" s="41"/>
      <c r="F169" s="40"/>
      <c r="G169" s="40"/>
      <c r="H169" s="22"/>
      <c r="I169" s="42"/>
      <c r="J169" s="42"/>
      <c r="K169" s="26"/>
      <c r="L169" s="43" t="str" cm="1">
        <f t="array" ref="L169">IF(G169="", "",
   IFERROR(
      INDEX('Country Level Fee'!$D$1:$D$680,
         MATCH(1,
            (('Country Level Fee'!$B$1:$B$680='Guidance &amp; Cover Sheet'!$F$4) *
             ('Country Level Fee'!$C$1:$C$680=IFERROR(INDEX(LISTS!F:F, MATCH('ENTRY FORM'!G169, LISTS!E:E, 0)), ""))),
         0)
      ),
   "")
)</f>
        <v/>
      </c>
      <c r="M169" s="43" t="str">
        <f>IF(G169="","",INDEX(LISTS!G:G,MATCH('ENTRY FORM'!G169,LISTS!E:E,)))</f>
        <v/>
      </c>
      <c r="N169" s="22"/>
    </row>
    <row r="170" spans="2:14" ht="24.6" customHeight="1">
      <c r="B170" s="39">
        <v>161</v>
      </c>
      <c r="C170" s="40"/>
      <c r="D170" s="40"/>
      <c r="E170" s="41"/>
      <c r="F170" s="40"/>
      <c r="G170" s="40"/>
      <c r="H170" s="22"/>
      <c r="I170" s="42"/>
      <c r="J170" s="42"/>
      <c r="K170" s="26"/>
      <c r="L170" s="43" t="str" cm="1">
        <f t="array" ref="L170">IF(G170="", "",
   IFERROR(
      INDEX('Country Level Fee'!$D$1:$D$680,
         MATCH(1,
            (('Country Level Fee'!$B$1:$B$680='Guidance &amp; Cover Sheet'!$F$4) *
             ('Country Level Fee'!$C$1:$C$680=IFERROR(INDEX(LISTS!F:F, MATCH('ENTRY FORM'!G170, LISTS!E:E, 0)), ""))),
         0)
      ),
   "")
)</f>
        <v/>
      </c>
      <c r="M170" s="43" t="str">
        <f>IF(G170="","",INDEX(LISTS!G:G,MATCH('ENTRY FORM'!G170,LISTS!E:E,)))</f>
        <v/>
      </c>
      <c r="N170" s="22"/>
    </row>
    <row r="171" spans="2:14" ht="24.6" customHeight="1">
      <c r="B171" s="39">
        <v>162</v>
      </c>
      <c r="C171" s="40"/>
      <c r="D171" s="40"/>
      <c r="E171" s="41"/>
      <c r="F171" s="40"/>
      <c r="G171" s="40"/>
      <c r="H171" s="22"/>
      <c r="I171" s="42"/>
      <c r="J171" s="42"/>
      <c r="K171" s="26"/>
      <c r="L171" s="43" t="str" cm="1">
        <f t="array" ref="L171">IF(G171="", "",
   IFERROR(
      INDEX('Country Level Fee'!$D$1:$D$680,
         MATCH(1,
            (('Country Level Fee'!$B$1:$B$680='Guidance &amp; Cover Sheet'!$F$4) *
             ('Country Level Fee'!$C$1:$C$680=IFERROR(INDEX(LISTS!F:F, MATCH('ENTRY FORM'!G171, LISTS!E:E, 0)), ""))),
         0)
      ),
   "")
)</f>
        <v/>
      </c>
      <c r="M171" s="43" t="str">
        <f>IF(G171="","",INDEX(LISTS!G:G,MATCH('ENTRY FORM'!G171,LISTS!E:E,)))</f>
        <v/>
      </c>
      <c r="N171" s="22"/>
    </row>
    <row r="172" spans="2:14" ht="24.6" customHeight="1">
      <c r="B172" s="39">
        <v>163</v>
      </c>
      <c r="C172" s="40"/>
      <c r="D172" s="40"/>
      <c r="E172" s="41"/>
      <c r="F172" s="40"/>
      <c r="G172" s="40"/>
      <c r="H172" s="22"/>
      <c r="I172" s="42"/>
      <c r="J172" s="42"/>
      <c r="K172" s="26"/>
      <c r="L172" s="43" t="str" cm="1">
        <f t="array" ref="L172">IF(G172="", "",
   IFERROR(
      INDEX('Country Level Fee'!$D$1:$D$680,
         MATCH(1,
            (('Country Level Fee'!$B$1:$B$680='Guidance &amp; Cover Sheet'!$F$4) *
             ('Country Level Fee'!$C$1:$C$680=IFERROR(INDEX(LISTS!F:F, MATCH('ENTRY FORM'!G172, LISTS!E:E, 0)), ""))),
         0)
      ),
   "")
)</f>
        <v/>
      </c>
      <c r="M172" s="43" t="str">
        <f>IF(G172="","",INDEX(LISTS!G:G,MATCH('ENTRY FORM'!G172,LISTS!E:E,)))</f>
        <v/>
      </c>
      <c r="N172" s="22"/>
    </row>
    <row r="173" spans="2:14" ht="24.6" customHeight="1">
      <c r="B173" s="39">
        <v>164</v>
      </c>
      <c r="C173" s="40"/>
      <c r="D173" s="40"/>
      <c r="E173" s="41"/>
      <c r="F173" s="40"/>
      <c r="G173" s="40"/>
      <c r="H173" s="22"/>
      <c r="I173" s="42"/>
      <c r="J173" s="42"/>
      <c r="K173" s="26"/>
      <c r="L173" s="43" t="str" cm="1">
        <f t="array" ref="L173">IF(G173="", "",
   IFERROR(
      INDEX('Country Level Fee'!$D$1:$D$680,
         MATCH(1,
            (('Country Level Fee'!$B$1:$B$680='Guidance &amp; Cover Sheet'!$F$4) *
             ('Country Level Fee'!$C$1:$C$680=IFERROR(INDEX(LISTS!F:F, MATCH('ENTRY FORM'!G173, LISTS!E:E, 0)), ""))),
         0)
      ),
   "")
)</f>
        <v/>
      </c>
      <c r="M173" s="43" t="str">
        <f>IF(G173="","",INDEX(LISTS!G:G,MATCH('ENTRY FORM'!G173,LISTS!E:E,)))</f>
        <v/>
      </c>
      <c r="N173" s="22"/>
    </row>
    <row r="174" spans="2:14" ht="24.6" customHeight="1">
      <c r="B174" s="39">
        <v>165</v>
      </c>
      <c r="C174" s="40"/>
      <c r="D174" s="40"/>
      <c r="E174" s="41"/>
      <c r="F174" s="40"/>
      <c r="G174" s="40"/>
      <c r="H174" s="22"/>
      <c r="I174" s="42"/>
      <c r="J174" s="42"/>
      <c r="K174" s="26"/>
      <c r="L174" s="43" t="str" cm="1">
        <f t="array" ref="L174">IF(G174="", "",
   IFERROR(
      INDEX('Country Level Fee'!$D$1:$D$680,
         MATCH(1,
            (('Country Level Fee'!$B$1:$B$680='Guidance &amp; Cover Sheet'!$F$4) *
             ('Country Level Fee'!$C$1:$C$680=IFERROR(INDEX(LISTS!F:F, MATCH('ENTRY FORM'!G174, LISTS!E:E, 0)), ""))),
         0)
      ),
   "")
)</f>
        <v/>
      </c>
      <c r="M174" s="43" t="str">
        <f>IF(G174="","",INDEX(LISTS!G:G,MATCH('ENTRY FORM'!G174,LISTS!E:E,)))</f>
        <v/>
      </c>
      <c r="N174" s="22"/>
    </row>
    <row r="175" spans="2:14" ht="24.6" customHeight="1">
      <c r="B175" s="39">
        <v>166</v>
      </c>
      <c r="C175" s="40"/>
      <c r="D175" s="40"/>
      <c r="E175" s="41"/>
      <c r="F175" s="40"/>
      <c r="G175" s="40"/>
      <c r="H175" s="22"/>
      <c r="I175" s="42"/>
      <c r="J175" s="42"/>
      <c r="K175" s="26"/>
      <c r="L175" s="43" t="str" cm="1">
        <f t="array" ref="L175">IF(G175="", "",
   IFERROR(
      INDEX('Country Level Fee'!$D$1:$D$680,
         MATCH(1,
            (('Country Level Fee'!$B$1:$B$680='Guidance &amp; Cover Sheet'!$F$4) *
             ('Country Level Fee'!$C$1:$C$680=IFERROR(INDEX(LISTS!F:F, MATCH('ENTRY FORM'!G175, LISTS!E:E, 0)), ""))),
         0)
      ),
   "")
)</f>
        <v/>
      </c>
      <c r="M175" s="43" t="str">
        <f>IF(G175="","",INDEX(LISTS!G:G,MATCH('ENTRY FORM'!G175,LISTS!E:E,)))</f>
        <v/>
      </c>
      <c r="N175" s="22"/>
    </row>
    <row r="176" spans="2:14" ht="24.6" customHeight="1">
      <c r="B176" s="39">
        <v>167</v>
      </c>
      <c r="C176" s="40"/>
      <c r="D176" s="40"/>
      <c r="E176" s="41"/>
      <c r="F176" s="40"/>
      <c r="G176" s="40"/>
      <c r="H176" s="22"/>
      <c r="I176" s="42"/>
      <c r="J176" s="42"/>
      <c r="K176" s="26"/>
      <c r="L176" s="43" t="str" cm="1">
        <f t="array" ref="L176">IF(G176="", "",
   IFERROR(
      INDEX('Country Level Fee'!$D$1:$D$680,
         MATCH(1,
            (('Country Level Fee'!$B$1:$B$680='Guidance &amp; Cover Sheet'!$F$4) *
             ('Country Level Fee'!$C$1:$C$680=IFERROR(INDEX(LISTS!F:F, MATCH('ENTRY FORM'!G176, LISTS!E:E, 0)), ""))),
         0)
      ),
   "")
)</f>
        <v/>
      </c>
      <c r="M176" s="43" t="str">
        <f>IF(G176="","",INDEX(LISTS!G:G,MATCH('ENTRY FORM'!G176,LISTS!E:E,)))</f>
        <v/>
      </c>
      <c r="N176" s="22"/>
    </row>
    <row r="177" spans="2:14" ht="24.6" customHeight="1">
      <c r="B177" s="39">
        <v>168</v>
      </c>
      <c r="C177" s="40"/>
      <c r="D177" s="40"/>
      <c r="E177" s="41"/>
      <c r="F177" s="40"/>
      <c r="G177" s="40"/>
      <c r="H177" s="22"/>
      <c r="I177" s="42"/>
      <c r="J177" s="42"/>
      <c r="K177" s="26"/>
      <c r="L177" s="43" t="str" cm="1">
        <f t="array" ref="L177">IF(G177="", "",
   IFERROR(
      INDEX('Country Level Fee'!$D$1:$D$680,
         MATCH(1,
            (('Country Level Fee'!$B$1:$B$680='Guidance &amp; Cover Sheet'!$F$4) *
             ('Country Level Fee'!$C$1:$C$680=IFERROR(INDEX(LISTS!F:F, MATCH('ENTRY FORM'!G177, LISTS!E:E, 0)), ""))),
         0)
      ),
   "")
)</f>
        <v/>
      </c>
      <c r="M177" s="43" t="str">
        <f>IF(G177="","",INDEX(LISTS!G:G,MATCH('ENTRY FORM'!G177,LISTS!E:E,)))</f>
        <v/>
      </c>
      <c r="N177" s="22"/>
    </row>
    <row r="178" spans="2:14" ht="24.6" customHeight="1">
      <c r="B178" s="39">
        <v>169</v>
      </c>
      <c r="C178" s="40"/>
      <c r="D178" s="40"/>
      <c r="E178" s="41"/>
      <c r="F178" s="40"/>
      <c r="G178" s="40"/>
      <c r="H178" s="22"/>
      <c r="I178" s="42"/>
      <c r="J178" s="42"/>
      <c r="K178" s="26"/>
      <c r="L178" s="43" t="str" cm="1">
        <f t="array" ref="L178">IF(G178="", "",
   IFERROR(
      INDEX('Country Level Fee'!$D$1:$D$680,
         MATCH(1,
            (('Country Level Fee'!$B$1:$B$680='Guidance &amp; Cover Sheet'!$F$4) *
             ('Country Level Fee'!$C$1:$C$680=IFERROR(INDEX(LISTS!F:F, MATCH('ENTRY FORM'!G178, LISTS!E:E, 0)), ""))),
         0)
      ),
   "")
)</f>
        <v/>
      </c>
      <c r="M178" s="43" t="str">
        <f>IF(G178="","",INDEX(LISTS!G:G,MATCH('ENTRY FORM'!G178,LISTS!E:E,)))</f>
        <v/>
      </c>
      <c r="N178" s="22"/>
    </row>
    <row r="179" spans="2:14" ht="24.6" customHeight="1">
      <c r="B179" s="39">
        <v>170</v>
      </c>
      <c r="C179" s="40"/>
      <c r="D179" s="40"/>
      <c r="E179" s="41"/>
      <c r="F179" s="40"/>
      <c r="G179" s="40"/>
      <c r="H179" s="22"/>
      <c r="I179" s="42"/>
      <c r="J179" s="42"/>
      <c r="K179" s="26"/>
      <c r="L179" s="43" t="str" cm="1">
        <f t="array" ref="L179">IF(G179="", "",
   IFERROR(
      INDEX('Country Level Fee'!$D$1:$D$680,
         MATCH(1,
            (('Country Level Fee'!$B$1:$B$680='Guidance &amp; Cover Sheet'!$F$4) *
             ('Country Level Fee'!$C$1:$C$680=IFERROR(INDEX(LISTS!F:F, MATCH('ENTRY FORM'!G179, LISTS!E:E, 0)), ""))),
         0)
      ),
   "")
)</f>
        <v/>
      </c>
      <c r="M179" s="43" t="str">
        <f>IF(G179="","",INDEX(LISTS!G:G,MATCH('ENTRY FORM'!G179,LISTS!E:E,)))</f>
        <v/>
      </c>
      <c r="N179" s="22"/>
    </row>
    <row r="180" spans="2:14" ht="24.6" customHeight="1">
      <c r="B180" s="39">
        <v>171</v>
      </c>
      <c r="C180" s="40"/>
      <c r="D180" s="40"/>
      <c r="E180" s="41"/>
      <c r="F180" s="40"/>
      <c r="G180" s="40"/>
      <c r="H180" s="22"/>
      <c r="I180" s="42"/>
      <c r="J180" s="42"/>
      <c r="K180" s="26"/>
      <c r="L180" s="43" t="str" cm="1">
        <f t="array" ref="L180">IF(G180="", "",
   IFERROR(
      INDEX('Country Level Fee'!$D$1:$D$680,
         MATCH(1,
            (('Country Level Fee'!$B$1:$B$680='Guidance &amp; Cover Sheet'!$F$4) *
             ('Country Level Fee'!$C$1:$C$680=IFERROR(INDEX(LISTS!F:F, MATCH('ENTRY FORM'!G180, LISTS!E:E, 0)), ""))),
         0)
      ),
   "")
)</f>
        <v/>
      </c>
      <c r="M180" s="43" t="str">
        <f>IF(G180="","",INDEX(LISTS!G:G,MATCH('ENTRY FORM'!G180,LISTS!E:E,)))</f>
        <v/>
      </c>
      <c r="N180" s="22"/>
    </row>
    <row r="181" spans="2:14" ht="24.6" customHeight="1">
      <c r="B181" s="39">
        <v>172</v>
      </c>
      <c r="C181" s="40"/>
      <c r="D181" s="40"/>
      <c r="E181" s="41"/>
      <c r="F181" s="40"/>
      <c r="G181" s="40"/>
      <c r="H181" s="22"/>
      <c r="I181" s="42"/>
      <c r="J181" s="42"/>
      <c r="K181" s="26"/>
      <c r="L181" s="43" t="str" cm="1">
        <f t="array" ref="L181">IF(G181="", "",
   IFERROR(
      INDEX('Country Level Fee'!$D$1:$D$680,
         MATCH(1,
            (('Country Level Fee'!$B$1:$B$680='Guidance &amp; Cover Sheet'!$F$4) *
             ('Country Level Fee'!$C$1:$C$680=IFERROR(INDEX(LISTS!F:F, MATCH('ENTRY FORM'!G181, LISTS!E:E, 0)), ""))),
         0)
      ),
   "")
)</f>
        <v/>
      </c>
      <c r="M181" s="43" t="str">
        <f>IF(G181="","",INDEX(LISTS!G:G,MATCH('ENTRY FORM'!G181,LISTS!E:E,)))</f>
        <v/>
      </c>
      <c r="N181" s="22"/>
    </row>
    <row r="182" spans="2:14" ht="24.6" customHeight="1">
      <c r="B182" s="39">
        <v>173</v>
      </c>
      <c r="C182" s="40"/>
      <c r="D182" s="40"/>
      <c r="E182" s="41"/>
      <c r="F182" s="40"/>
      <c r="G182" s="40"/>
      <c r="H182" s="22"/>
      <c r="I182" s="42"/>
      <c r="J182" s="42"/>
      <c r="K182" s="26"/>
      <c r="L182" s="43" t="str" cm="1">
        <f t="array" ref="L182">IF(G182="", "",
   IFERROR(
      INDEX('Country Level Fee'!$D$1:$D$680,
         MATCH(1,
            (('Country Level Fee'!$B$1:$B$680='Guidance &amp; Cover Sheet'!$F$4) *
             ('Country Level Fee'!$C$1:$C$680=IFERROR(INDEX(LISTS!F:F, MATCH('ENTRY FORM'!G182, LISTS!E:E, 0)), ""))),
         0)
      ),
   "")
)</f>
        <v/>
      </c>
      <c r="M182" s="43" t="str">
        <f>IF(G182="","",INDEX(LISTS!G:G,MATCH('ENTRY FORM'!G182,LISTS!E:E,)))</f>
        <v/>
      </c>
      <c r="N182" s="22"/>
    </row>
    <row r="183" spans="2:14" ht="24.6" customHeight="1">
      <c r="B183" s="39">
        <v>174</v>
      </c>
      <c r="C183" s="40"/>
      <c r="D183" s="40"/>
      <c r="E183" s="41"/>
      <c r="F183" s="40"/>
      <c r="G183" s="40"/>
      <c r="H183" s="22"/>
      <c r="I183" s="42"/>
      <c r="J183" s="42"/>
      <c r="K183" s="26"/>
      <c r="L183" s="43" t="str" cm="1">
        <f t="array" ref="L183">IF(G183="", "",
   IFERROR(
      INDEX('Country Level Fee'!$D$1:$D$680,
         MATCH(1,
            (('Country Level Fee'!$B$1:$B$680='Guidance &amp; Cover Sheet'!$F$4) *
             ('Country Level Fee'!$C$1:$C$680=IFERROR(INDEX(LISTS!F:F, MATCH('ENTRY FORM'!G183, LISTS!E:E, 0)), ""))),
         0)
      ),
   "")
)</f>
        <v/>
      </c>
      <c r="M183" s="43" t="str">
        <f>IF(G183="","",INDEX(LISTS!G:G,MATCH('ENTRY FORM'!G183,LISTS!E:E,)))</f>
        <v/>
      </c>
      <c r="N183" s="22"/>
    </row>
    <row r="184" spans="2:14" ht="24.6" customHeight="1">
      <c r="B184" s="39">
        <v>175</v>
      </c>
      <c r="C184" s="40"/>
      <c r="D184" s="40"/>
      <c r="E184" s="41"/>
      <c r="F184" s="40"/>
      <c r="G184" s="40"/>
      <c r="H184" s="22"/>
      <c r="I184" s="42"/>
      <c r="J184" s="42"/>
      <c r="K184" s="26"/>
      <c r="L184" s="43" t="str" cm="1">
        <f t="array" ref="L184">IF(G184="", "",
   IFERROR(
      INDEX('Country Level Fee'!$D$1:$D$680,
         MATCH(1,
            (('Country Level Fee'!$B$1:$B$680='Guidance &amp; Cover Sheet'!$F$4) *
             ('Country Level Fee'!$C$1:$C$680=IFERROR(INDEX(LISTS!F:F, MATCH('ENTRY FORM'!G184, LISTS!E:E, 0)), ""))),
         0)
      ),
   "")
)</f>
        <v/>
      </c>
      <c r="M184" s="43" t="str">
        <f>IF(G184="","",INDEX(LISTS!G:G,MATCH('ENTRY FORM'!G184,LISTS!E:E,)))</f>
        <v/>
      </c>
      <c r="N184" s="22"/>
    </row>
    <row r="185" spans="2:14" ht="24.6" customHeight="1">
      <c r="B185" s="39">
        <v>176</v>
      </c>
      <c r="C185" s="40"/>
      <c r="D185" s="40"/>
      <c r="E185" s="41"/>
      <c r="F185" s="40"/>
      <c r="G185" s="40"/>
      <c r="H185" s="22"/>
      <c r="I185" s="42"/>
      <c r="J185" s="42"/>
      <c r="K185" s="26"/>
      <c r="L185" s="43" t="str" cm="1">
        <f t="array" ref="L185">IF(G185="", "",
   IFERROR(
      INDEX('Country Level Fee'!$D$1:$D$680,
         MATCH(1,
            (('Country Level Fee'!$B$1:$B$680='Guidance &amp; Cover Sheet'!$F$4) *
             ('Country Level Fee'!$C$1:$C$680=IFERROR(INDEX(LISTS!F:F, MATCH('ENTRY FORM'!G185, LISTS!E:E, 0)), ""))),
         0)
      ),
   "")
)</f>
        <v/>
      </c>
      <c r="M185" s="43" t="str">
        <f>IF(G185="","",INDEX(LISTS!G:G,MATCH('ENTRY FORM'!G185,LISTS!E:E,)))</f>
        <v/>
      </c>
      <c r="N185" s="22"/>
    </row>
    <row r="186" spans="2:14" ht="24.6" customHeight="1">
      <c r="B186" s="39">
        <v>177</v>
      </c>
      <c r="C186" s="40"/>
      <c r="D186" s="40"/>
      <c r="E186" s="41"/>
      <c r="F186" s="40"/>
      <c r="G186" s="40"/>
      <c r="H186" s="22"/>
      <c r="I186" s="42"/>
      <c r="J186" s="42"/>
      <c r="K186" s="26"/>
      <c r="L186" s="43" t="str" cm="1">
        <f t="array" ref="L186">IF(G186="", "",
   IFERROR(
      INDEX('Country Level Fee'!$D$1:$D$680,
         MATCH(1,
            (('Country Level Fee'!$B$1:$B$680='Guidance &amp; Cover Sheet'!$F$4) *
             ('Country Level Fee'!$C$1:$C$680=IFERROR(INDEX(LISTS!F:F, MATCH('ENTRY FORM'!G186, LISTS!E:E, 0)), ""))),
         0)
      ),
   "")
)</f>
        <v/>
      </c>
      <c r="M186" s="43" t="str">
        <f>IF(G186="","",INDEX(LISTS!G:G,MATCH('ENTRY FORM'!G186,LISTS!E:E,)))</f>
        <v/>
      </c>
      <c r="N186" s="22"/>
    </row>
    <row r="187" spans="2:14" ht="24.6" customHeight="1">
      <c r="B187" s="39">
        <v>178</v>
      </c>
      <c r="C187" s="40"/>
      <c r="D187" s="40"/>
      <c r="E187" s="41"/>
      <c r="F187" s="40"/>
      <c r="G187" s="40"/>
      <c r="H187" s="22"/>
      <c r="I187" s="42"/>
      <c r="J187" s="42"/>
      <c r="K187" s="26"/>
      <c r="L187" s="43" t="str" cm="1">
        <f t="array" ref="L187">IF(G187="", "",
   IFERROR(
      INDEX('Country Level Fee'!$D$1:$D$680,
         MATCH(1,
            (('Country Level Fee'!$B$1:$B$680='Guidance &amp; Cover Sheet'!$F$4) *
             ('Country Level Fee'!$C$1:$C$680=IFERROR(INDEX(LISTS!F:F, MATCH('ENTRY FORM'!G187, LISTS!E:E, 0)), ""))),
         0)
      ),
   "")
)</f>
        <v/>
      </c>
      <c r="M187" s="43" t="str">
        <f>IF(G187="","",INDEX(LISTS!G:G,MATCH('ENTRY FORM'!G187,LISTS!E:E,)))</f>
        <v/>
      </c>
      <c r="N187" s="22"/>
    </row>
    <row r="188" spans="2:14" ht="24.6" customHeight="1">
      <c r="B188" s="39">
        <v>179</v>
      </c>
      <c r="C188" s="40"/>
      <c r="D188" s="40"/>
      <c r="E188" s="41"/>
      <c r="F188" s="40"/>
      <c r="G188" s="40"/>
      <c r="H188" s="22"/>
      <c r="I188" s="42"/>
      <c r="J188" s="42"/>
      <c r="K188" s="26"/>
      <c r="L188" s="43" t="str" cm="1">
        <f t="array" ref="L188">IF(G188="", "",
   IFERROR(
      INDEX('Country Level Fee'!$D$1:$D$680,
         MATCH(1,
            (('Country Level Fee'!$B$1:$B$680='Guidance &amp; Cover Sheet'!$F$4) *
             ('Country Level Fee'!$C$1:$C$680=IFERROR(INDEX(LISTS!F:F, MATCH('ENTRY FORM'!G188, LISTS!E:E, 0)), ""))),
         0)
      ),
   "")
)</f>
        <v/>
      </c>
      <c r="M188" s="43" t="str">
        <f>IF(G188="","",INDEX(LISTS!G:G,MATCH('ENTRY FORM'!G188,LISTS!E:E,)))</f>
        <v/>
      </c>
      <c r="N188" s="22"/>
    </row>
    <row r="189" spans="2:14" ht="24.6" customHeight="1">
      <c r="B189" s="39">
        <v>180</v>
      </c>
      <c r="C189" s="40"/>
      <c r="D189" s="40"/>
      <c r="E189" s="41"/>
      <c r="F189" s="40"/>
      <c r="G189" s="40"/>
      <c r="H189" s="22"/>
      <c r="I189" s="42"/>
      <c r="J189" s="42"/>
      <c r="K189" s="26"/>
      <c r="L189" s="43" t="str" cm="1">
        <f t="array" ref="L189">IF(G189="", "",
   IFERROR(
      INDEX('Country Level Fee'!$D$1:$D$680,
         MATCH(1,
            (('Country Level Fee'!$B$1:$B$680='Guidance &amp; Cover Sheet'!$F$4) *
             ('Country Level Fee'!$C$1:$C$680=IFERROR(INDEX(LISTS!F:F, MATCH('ENTRY FORM'!G189, LISTS!E:E, 0)), ""))),
         0)
      ),
   "")
)</f>
        <v/>
      </c>
      <c r="M189" s="43" t="str">
        <f>IF(G189="","",INDEX(LISTS!G:G,MATCH('ENTRY FORM'!G189,LISTS!E:E,)))</f>
        <v/>
      </c>
      <c r="N189" s="22"/>
    </row>
    <row r="190" spans="2:14" ht="24.6" customHeight="1">
      <c r="B190" s="39">
        <v>181</v>
      </c>
      <c r="C190" s="40"/>
      <c r="D190" s="40"/>
      <c r="E190" s="41"/>
      <c r="F190" s="40"/>
      <c r="G190" s="40"/>
      <c r="H190" s="22"/>
      <c r="I190" s="42"/>
      <c r="J190" s="42"/>
      <c r="K190" s="26"/>
      <c r="L190" s="43" t="str" cm="1">
        <f t="array" ref="L190">IF(G190="", "",
   IFERROR(
      INDEX('Country Level Fee'!$D$1:$D$680,
         MATCH(1,
            (('Country Level Fee'!$B$1:$B$680='Guidance &amp; Cover Sheet'!$F$4) *
             ('Country Level Fee'!$C$1:$C$680=IFERROR(INDEX(LISTS!F:F, MATCH('ENTRY FORM'!G190, LISTS!E:E, 0)), ""))),
         0)
      ),
   "")
)</f>
        <v/>
      </c>
      <c r="M190" s="43" t="str">
        <f>IF(G190="","",INDEX(LISTS!G:G,MATCH('ENTRY FORM'!G190,LISTS!E:E,)))</f>
        <v/>
      </c>
      <c r="N190" s="22"/>
    </row>
    <row r="191" spans="2:14" ht="24.6" customHeight="1">
      <c r="B191" s="39">
        <v>182</v>
      </c>
      <c r="C191" s="40"/>
      <c r="D191" s="40"/>
      <c r="E191" s="41"/>
      <c r="F191" s="40"/>
      <c r="G191" s="40"/>
      <c r="H191" s="22"/>
      <c r="I191" s="42"/>
      <c r="J191" s="42"/>
      <c r="K191" s="26"/>
      <c r="L191" s="43" t="str" cm="1">
        <f t="array" ref="L191">IF(G191="", "",
   IFERROR(
      INDEX('Country Level Fee'!$D$1:$D$680,
         MATCH(1,
            (('Country Level Fee'!$B$1:$B$680='Guidance &amp; Cover Sheet'!$F$4) *
             ('Country Level Fee'!$C$1:$C$680=IFERROR(INDEX(LISTS!F:F, MATCH('ENTRY FORM'!G191, LISTS!E:E, 0)), ""))),
         0)
      ),
   "")
)</f>
        <v/>
      </c>
      <c r="M191" s="43" t="str">
        <f>IF(G191="","",INDEX(LISTS!G:G,MATCH('ENTRY FORM'!G191,LISTS!E:E,)))</f>
        <v/>
      </c>
      <c r="N191" s="22"/>
    </row>
    <row r="192" spans="2:14" ht="24.6" customHeight="1">
      <c r="B192" s="39">
        <v>183</v>
      </c>
      <c r="C192" s="40"/>
      <c r="D192" s="40"/>
      <c r="E192" s="41"/>
      <c r="F192" s="40"/>
      <c r="G192" s="40"/>
      <c r="H192" s="22"/>
      <c r="I192" s="42"/>
      <c r="J192" s="42"/>
      <c r="K192" s="26"/>
      <c r="L192" s="43" t="str" cm="1">
        <f t="array" ref="L192">IF(G192="", "",
   IFERROR(
      INDEX('Country Level Fee'!$D$1:$D$680,
         MATCH(1,
            (('Country Level Fee'!$B$1:$B$680='Guidance &amp; Cover Sheet'!$F$4) *
             ('Country Level Fee'!$C$1:$C$680=IFERROR(INDEX(LISTS!F:F, MATCH('ENTRY FORM'!G192, LISTS!E:E, 0)), ""))),
         0)
      ),
   "")
)</f>
        <v/>
      </c>
      <c r="M192" s="43" t="str">
        <f>IF(G192="","",INDEX(LISTS!G:G,MATCH('ENTRY FORM'!G192,LISTS!E:E,)))</f>
        <v/>
      </c>
      <c r="N192" s="22"/>
    </row>
    <row r="193" spans="2:14" ht="24.6" customHeight="1">
      <c r="B193" s="39">
        <v>184</v>
      </c>
      <c r="C193" s="40"/>
      <c r="D193" s="40"/>
      <c r="E193" s="41"/>
      <c r="F193" s="40"/>
      <c r="G193" s="40"/>
      <c r="H193" s="22"/>
      <c r="I193" s="42"/>
      <c r="J193" s="42"/>
      <c r="K193" s="26"/>
      <c r="L193" s="43" t="str" cm="1">
        <f t="array" ref="L193">IF(G193="", "",
   IFERROR(
      INDEX('Country Level Fee'!$D$1:$D$680,
         MATCH(1,
            (('Country Level Fee'!$B$1:$B$680='Guidance &amp; Cover Sheet'!$F$4) *
             ('Country Level Fee'!$C$1:$C$680=IFERROR(INDEX(LISTS!F:F, MATCH('ENTRY FORM'!G193, LISTS!E:E, 0)), ""))),
         0)
      ),
   "")
)</f>
        <v/>
      </c>
      <c r="M193" s="43" t="str">
        <f>IF(G193="","",INDEX(LISTS!G:G,MATCH('ENTRY FORM'!G193,LISTS!E:E,)))</f>
        <v/>
      </c>
      <c r="N193" s="22"/>
    </row>
    <row r="194" spans="2:14" ht="24.6" customHeight="1">
      <c r="B194" s="39">
        <v>185</v>
      </c>
      <c r="C194" s="40"/>
      <c r="D194" s="40"/>
      <c r="E194" s="41"/>
      <c r="F194" s="40"/>
      <c r="G194" s="40"/>
      <c r="H194" s="22"/>
      <c r="I194" s="42"/>
      <c r="J194" s="42"/>
      <c r="K194" s="26"/>
      <c r="L194" s="43" t="str" cm="1">
        <f t="array" ref="L194">IF(G194="", "",
   IFERROR(
      INDEX('Country Level Fee'!$D$1:$D$680,
         MATCH(1,
            (('Country Level Fee'!$B$1:$B$680='Guidance &amp; Cover Sheet'!$F$4) *
             ('Country Level Fee'!$C$1:$C$680=IFERROR(INDEX(LISTS!F:F, MATCH('ENTRY FORM'!G194, LISTS!E:E, 0)), ""))),
         0)
      ),
   "")
)</f>
        <v/>
      </c>
      <c r="M194" s="43" t="str">
        <f>IF(G194="","",INDEX(LISTS!G:G,MATCH('ENTRY FORM'!G194,LISTS!E:E,)))</f>
        <v/>
      </c>
      <c r="N194" s="22"/>
    </row>
    <row r="195" spans="2:14" ht="24.6" customHeight="1">
      <c r="B195" s="39">
        <v>186</v>
      </c>
      <c r="C195" s="40"/>
      <c r="D195" s="40"/>
      <c r="E195" s="41"/>
      <c r="F195" s="40"/>
      <c r="G195" s="40"/>
      <c r="H195" s="22"/>
      <c r="I195" s="42"/>
      <c r="J195" s="42"/>
      <c r="K195" s="26"/>
      <c r="L195" s="43" t="str" cm="1">
        <f t="array" ref="L195">IF(G195="", "",
   IFERROR(
      INDEX('Country Level Fee'!$D$1:$D$680,
         MATCH(1,
            (('Country Level Fee'!$B$1:$B$680='Guidance &amp; Cover Sheet'!$F$4) *
             ('Country Level Fee'!$C$1:$C$680=IFERROR(INDEX(LISTS!F:F, MATCH('ENTRY FORM'!G195, LISTS!E:E, 0)), ""))),
         0)
      ),
   "")
)</f>
        <v/>
      </c>
      <c r="M195" s="43" t="str">
        <f>IF(G195="","",INDEX(LISTS!G:G,MATCH('ENTRY FORM'!G195,LISTS!E:E,)))</f>
        <v/>
      </c>
      <c r="N195" s="22"/>
    </row>
    <row r="196" spans="2:14" ht="24.6" customHeight="1">
      <c r="B196" s="39">
        <v>187</v>
      </c>
      <c r="C196" s="40"/>
      <c r="D196" s="40"/>
      <c r="E196" s="41"/>
      <c r="F196" s="40"/>
      <c r="G196" s="40"/>
      <c r="H196" s="22"/>
      <c r="I196" s="42"/>
      <c r="J196" s="42"/>
      <c r="K196" s="26"/>
      <c r="L196" s="43" t="str" cm="1">
        <f t="array" ref="L196">IF(G196="", "",
   IFERROR(
      INDEX('Country Level Fee'!$D$1:$D$680,
         MATCH(1,
            (('Country Level Fee'!$B$1:$B$680='Guidance &amp; Cover Sheet'!$F$4) *
             ('Country Level Fee'!$C$1:$C$680=IFERROR(INDEX(LISTS!F:F, MATCH('ENTRY FORM'!G196, LISTS!E:E, 0)), ""))),
         0)
      ),
   "")
)</f>
        <v/>
      </c>
      <c r="M196" s="43" t="str">
        <f>IF(G196="","",INDEX(LISTS!G:G,MATCH('ENTRY FORM'!G196,LISTS!E:E,)))</f>
        <v/>
      </c>
      <c r="N196" s="22"/>
    </row>
    <row r="197" spans="2:14" ht="24.6" customHeight="1">
      <c r="B197" s="39">
        <v>188</v>
      </c>
      <c r="C197" s="40"/>
      <c r="D197" s="40"/>
      <c r="E197" s="41"/>
      <c r="F197" s="40"/>
      <c r="G197" s="40"/>
      <c r="H197" s="22"/>
      <c r="I197" s="42"/>
      <c r="J197" s="42"/>
      <c r="K197" s="26"/>
      <c r="L197" s="43" t="str" cm="1">
        <f t="array" ref="L197">IF(G197="", "",
   IFERROR(
      INDEX('Country Level Fee'!$D$1:$D$680,
         MATCH(1,
            (('Country Level Fee'!$B$1:$B$680='Guidance &amp; Cover Sheet'!$F$4) *
             ('Country Level Fee'!$C$1:$C$680=IFERROR(INDEX(LISTS!F:F, MATCH('ENTRY FORM'!G197, LISTS!E:E, 0)), ""))),
         0)
      ),
   "")
)</f>
        <v/>
      </c>
      <c r="M197" s="43" t="str">
        <f>IF(G197="","",INDEX(LISTS!G:G,MATCH('ENTRY FORM'!G197,LISTS!E:E,)))</f>
        <v/>
      </c>
      <c r="N197" s="22"/>
    </row>
    <row r="198" spans="2:14" ht="24.6" customHeight="1">
      <c r="B198" s="39">
        <v>189</v>
      </c>
      <c r="C198" s="40"/>
      <c r="D198" s="40"/>
      <c r="E198" s="41"/>
      <c r="F198" s="40"/>
      <c r="G198" s="40"/>
      <c r="H198" s="22"/>
      <c r="I198" s="42"/>
      <c r="J198" s="42"/>
      <c r="K198" s="26"/>
      <c r="L198" s="43" t="str" cm="1">
        <f t="array" ref="L198">IF(G198="", "",
   IFERROR(
      INDEX('Country Level Fee'!$D$1:$D$680,
         MATCH(1,
            (('Country Level Fee'!$B$1:$B$680='Guidance &amp; Cover Sheet'!$F$4) *
             ('Country Level Fee'!$C$1:$C$680=IFERROR(INDEX(LISTS!F:F, MATCH('ENTRY FORM'!G198, LISTS!E:E, 0)), ""))),
         0)
      ),
   "")
)</f>
        <v/>
      </c>
      <c r="M198" s="43" t="str">
        <f>IF(G198="","",INDEX(LISTS!G:G,MATCH('ENTRY FORM'!G198,LISTS!E:E,)))</f>
        <v/>
      </c>
      <c r="N198" s="22"/>
    </row>
    <row r="199" spans="2:14" ht="24.6" customHeight="1">
      <c r="B199" s="39">
        <v>190</v>
      </c>
      <c r="C199" s="40"/>
      <c r="D199" s="40"/>
      <c r="E199" s="41"/>
      <c r="F199" s="40"/>
      <c r="G199" s="40"/>
      <c r="H199" s="22"/>
      <c r="I199" s="42"/>
      <c r="J199" s="42"/>
      <c r="K199" s="26"/>
      <c r="L199" s="43" t="str" cm="1">
        <f t="array" ref="L199">IF(G199="", "",
   IFERROR(
      INDEX('Country Level Fee'!$D$1:$D$680,
         MATCH(1,
            (('Country Level Fee'!$B$1:$B$680='Guidance &amp; Cover Sheet'!$F$4) *
             ('Country Level Fee'!$C$1:$C$680=IFERROR(INDEX(LISTS!F:F, MATCH('ENTRY FORM'!G199, LISTS!E:E, 0)), ""))),
         0)
      ),
   "")
)</f>
        <v/>
      </c>
      <c r="M199" s="43" t="str">
        <f>IF(G199="","",INDEX(LISTS!G:G,MATCH('ENTRY FORM'!G199,LISTS!E:E,)))</f>
        <v/>
      </c>
      <c r="N199" s="22"/>
    </row>
    <row r="200" spans="2:14" ht="24.6" customHeight="1">
      <c r="B200" s="39">
        <v>191</v>
      </c>
      <c r="C200" s="40"/>
      <c r="D200" s="40"/>
      <c r="E200" s="41"/>
      <c r="F200" s="40"/>
      <c r="G200" s="40"/>
      <c r="H200" s="22"/>
      <c r="I200" s="42"/>
      <c r="J200" s="42"/>
      <c r="K200" s="26"/>
      <c r="L200" s="43" t="str" cm="1">
        <f t="array" ref="L200">IF(G200="", "",
   IFERROR(
      INDEX('Country Level Fee'!$D$1:$D$680,
         MATCH(1,
            (('Country Level Fee'!$B$1:$B$680='Guidance &amp; Cover Sheet'!$F$4) *
             ('Country Level Fee'!$C$1:$C$680=IFERROR(INDEX(LISTS!F:F, MATCH('ENTRY FORM'!G200, LISTS!E:E, 0)), ""))),
         0)
      ),
   "")
)</f>
        <v/>
      </c>
      <c r="M200" s="43" t="str">
        <f>IF(G200="","",INDEX(LISTS!G:G,MATCH('ENTRY FORM'!G200,LISTS!E:E,)))</f>
        <v/>
      </c>
      <c r="N200" s="22"/>
    </row>
    <row r="201" spans="2:14" ht="24.6" customHeight="1">
      <c r="B201" s="39">
        <v>192</v>
      </c>
      <c r="C201" s="40"/>
      <c r="D201" s="40"/>
      <c r="E201" s="41"/>
      <c r="F201" s="40"/>
      <c r="G201" s="40"/>
      <c r="H201" s="22"/>
      <c r="I201" s="42"/>
      <c r="J201" s="42"/>
      <c r="K201" s="26"/>
      <c r="L201" s="43" t="str" cm="1">
        <f t="array" ref="L201">IF(G201="", "",
   IFERROR(
      INDEX('Country Level Fee'!$D$1:$D$680,
         MATCH(1,
            (('Country Level Fee'!$B$1:$B$680='Guidance &amp; Cover Sheet'!$F$4) *
             ('Country Level Fee'!$C$1:$C$680=IFERROR(INDEX(LISTS!F:F, MATCH('ENTRY FORM'!G201, LISTS!E:E, 0)), ""))),
         0)
      ),
   "")
)</f>
        <v/>
      </c>
      <c r="M201" s="43" t="str">
        <f>IF(G201="","",INDEX(LISTS!G:G,MATCH('ENTRY FORM'!G201,LISTS!E:E,)))</f>
        <v/>
      </c>
      <c r="N201" s="22"/>
    </row>
    <row r="202" spans="2:14" ht="24.6" customHeight="1">
      <c r="B202" s="39">
        <v>193</v>
      </c>
      <c r="C202" s="40"/>
      <c r="D202" s="40"/>
      <c r="E202" s="41"/>
      <c r="F202" s="40"/>
      <c r="G202" s="40"/>
      <c r="H202" s="22"/>
      <c r="I202" s="42"/>
      <c r="J202" s="42"/>
      <c r="K202" s="26"/>
      <c r="L202" s="43" t="str" cm="1">
        <f t="array" ref="L202">IF(G202="", "",
   IFERROR(
      INDEX('Country Level Fee'!$D$1:$D$680,
         MATCH(1,
            (('Country Level Fee'!$B$1:$B$680='Guidance &amp; Cover Sheet'!$F$4) *
             ('Country Level Fee'!$C$1:$C$680=IFERROR(INDEX(LISTS!F:F, MATCH('ENTRY FORM'!G202, LISTS!E:E, 0)), ""))),
         0)
      ),
   "")
)</f>
        <v/>
      </c>
      <c r="M202" s="43" t="str">
        <f>IF(G202="","",INDEX(LISTS!G:G,MATCH('ENTRY FORM'!G202,LISTS!E:E,)))</f>
        <v/>
      </c>
      <c r="N202" s="22"/>
    </row>
    <row r="203" spans="2:14" ht="24.6" customHeight="1">
      <c r="B203" s="39">
        <v>194</v>
      </c>
      <c r="C203" s="40"/>
      <c r="D203" s="40"/>
      <c r="E203" s="41"/>
      <c r="F203" s="40"/>
      <c r="G203" s="40"/>
      <c r="H203" s="22"/>
      <c r="I203" s="42"/>
      <c r="J203" s="42"/>
      <c r="K203" s="26"/>
      <c r="L203" s="43" t="str" cm="1">
        <f t="array" ref="L203">IF(G203="", "",
   IFERROR(
      INDEX('Country Level Fee'!$D$1:$D$680,
         MATCH(1,
            (('Country Level Fee'!$B$1:$B$680='Guidance &amp; Cover Sheet'!$F$4) *
             ('Country Level Fee'!$C$1:$C$680=IFERROR(INDEX(LISTS!F:F, MATCH('ENTRY FORM'!G203, LISTS!E:E, 0)), ""))),
         0)
      ),
   "")
)</f>
        <v/>
      </c>
      <c r="M203" s="43" t="str">
        <f>IF(G203="","",INDEX(LISTS!G:G,MATCH('ENTRY FORM'!G203,LISTS!E:E,)))</f>
        <v/>
      </c>
      <c r="N203" s="22"/>
    </row>
    <row r="204" spans="2:14" ht="24.6" customHeight="1">
      <c r="B204" s="39">
        <v>195</v>
      </c>
      <c r="C204" s="40"/>
      <c r="D204" s="40"/>
      <c r="E204" s="41"/>
      <c r="F204" s="40"/>
      <c r="G204" s="40"/>
      <c r="H204" s="22"/>
      <c r="I204" s="42"/>
      <c r="J204" s="42"/>
      <c r="K204" s="26"/>
      <c r="L204" s="43" t="str" cm="1">
        <f t="array" ref="L204">IF(G204="", "",
   IFERROR(
      INDEX('Country Level Fee'!$D$1:$D$680,
         MATCH(1,
            (('Country Level Fee'!$B$1:$B$680='Guidance &amp; Cover Sheet'!$F$4) *
             ('Country Level Fee'!$C$1:$C$680=IFERROR(INDEX(LISTS!F:F, MATCH('ENTRY FORM'!G204, LISTS!E:E, 0)), ""))),
         0)
      ),
   "")
)</f>
        <v/>
      </c>
      <c r="M204" s="43" t="str">
        <f>IF(G204="","",INDEX(LISTS!G:G,MATCH('ENTRY FORM'!G204,LISTS!E:E,)))</f>
        <v/>
      </c>
      <c r="N204" s="22"/>
    </row>
    <row r="205" spans="2:14" ht="24.6" customHeight="1">
      <c r="B205" s="39">
        <v>196</v>
      </c>
      <c r="C205" s="40"/>
      <c r="D205" s="40"/>
      <c r="E205" s="41"/>
      <c r="F205" s="40"/>
      <c r="G205" s="40"/>
      <c r="H205" s="22"/>
      <c r="I205" s="42"/>
      <c r="J205" s="42"/>
      <c r="K205" s="26"/>
      <c r="L205" s="43" t="str" cm="1">
        <f t="array" ref="L205">IF(G205="", "",
   IFERROR(
      INDEX('Country Level Fee'!$D$1:$D$680,
         MATCH(1,
            (('Country Level Fee'!$B$1:$B$680='Guidance &amp; Cover Sheet'!$F$4) *
             ('Country Level Fee'!$C$1:$C$680=IFERROR(INDEX(LISTS!F:F, MATCH('ENTRY FORM'!G205, LISTS!E:E, 0)), ""))),
         0)
      ),
   "")
)</f>
        <v/>
      </c>
      <c r="M205" s="43" t="str">
        <f>IF(G205="","",INDEX(LISTS!G:G,MATCH('ENTRY FORM'!G205,LISTS!E:E,)))</f>
        <v/>
      </c>
      <c r="N205" s="22"/>
    </row>
    <row r="206" spans="2:14" ht="24.6" customHeight="1">
      <c r="B206" s="39">
        <v>197</v>
      </c>
      <c r="C206" s="40"/>
      <c r="D206" s="40"/>
      <c r="E206" s="41"/>
      <c r="F206" s="40"/>
      <c r="G206" s="40"/>
      <c r="H206" s="22"/>
      <c r="I206" s="42"/>
      <c r="J206" s="42"/>
      <c r="K206" s="26"/>
      <c r="L206" s="43" t="str" cm="1">
        <f t="array" ref="L206">IF(G206="", "",
   IFERROR(
      INDEX('Country Level Fee'!$D$1:$D$680,
         MATCH(1,
            (('Country Level Fee'!$B$1:$B$680='Guidance &amp; Cover Sheet'!$F$4) *
             ('Country Level Fee'!$C$1:$C$680=IFERROR(INDEX(LISTS!F:F, MATCH('ENTRY FORM'!G206, LISTS!E:E, 0)), ""))),
         0)
      ),
   "")
)</f>
        <v/>
      </c>
      <c r="M206" s="43" t="str">
        <f>IF(G206="","",INDEX(LISTS!G:G,MATCH('ENTRY FORM'!G206,LISTS!E:E,)))</f>
        <v/>
      </c>
      <c r="N206" s="22"/>
    </row>
    <row r="207" spans="2:14" ht="24.6" customHeight="1">
      <c r="B207" s="39">
        <v>198</v>
      </c>
      <c r="C207" s="40"/>
      <c r="D207" s="40"/>
      <c r="E207" s="41"/>
      <c r="F207" s="40"/>
      <c r="G207" s="40"/>
      <c r="H207" s="22"/>
      <c r="I207" s="42"/>
      <c r="J207" s="42"/>
      <c r="K207" s="26"/>
      <c r="L207" s="43" t="str" cm="1">
        <f t="array" ref="L207">IF(G207="", "",
   IFERROR(
      INDEX('Country Level Fee'!$D$1:$D$680,
         MATCH(1,
            (('Country Level Fee'!$B$1:$B$680='Guidance &amp; Cover Sheet'!$F$4) *
             ('Country Level Fee'!$C$1:$C$680=IFERROR(INDEX(LISTS!F:F, MATCH('ENTRY FORM'!G207, LISTS!E:E, 0)), ""))),
         0)
      ),
   "")
)</f>
        <v/>
      </c>
      <c r="M207" s="43" t="str">
        <f>IF(G207="","",INDEX(LISTS!G:G,MATCH('ENTRY FORM'!G207,LISTS!E:E,)))</f>
        <v/>
      </c>
      <c r="N207" s="22"/>
    </row>
    <row r="208" spans="2:14" ht="24.6" customHeight="1">
      <c r="B208" s="39">
        <v>199</v>
      </c>
      <c r="C208" s="40"/>
      <c r="D208" s="40"/>
      <c r="E208" s="41"/>
      <c r="F208" s="40"/>
      <c r="G208" s="40"/>
      <c r="H208" s="22"/>
      <c r="I208" s="42"/>
      <c r="J208" s="42"/>
      <c r="K208" s="26"/>
      <c r="L208" s="43" t="str" cm="1">
        <f t="array" ref="L208">IF(G208="", "",
   IFERROR(
      INDEX('Country Level Fee'!$D$1:$D$680,
         MATCH(1,
            (('Country Level Fee'!$B$1:$B$680='Guidance &amp; Cover Sheet'!$F$4) *
             ('Country Level Fee'!$C$1:$C$680=IFERROR(INDEX(LISTS!F:F, MATCH('ENTRY FORM'!G208, LISTS!E:E, 0)), ""))),
         0)
      ),
   "")
)</f>
        <v/>
      </c>
      <c r="M208" s="43" t="str">
        <f>IF(G208="","",INDEX(LISTS!G:G,MATCH('ENTRY FORM'!G208,LISTS!E:E,)))</f>
        <v/>
      </c>
      <c r="N208" s="22"/>
    </row>
    <row r="209" spans="2:14" ht="24.6" customHeight="1">
      <c r="B209" s="39">
        <v>200</v>
      </c>
      <c r="C209" s="40"/>
      <c r="D209" s="40"/>
      <c r="E209" s="41"/>
      <c r="F209" s="40"/>
      <c r="G209" s="40"/>
      <c r="H209" s="22"/>
      <c r="I209" s="42"/>
      <c r="J209" s="42"/>
      <c r="K209" s="26"/>
      <c r="L209" s="43" t="str" cm="1">
        <f t="array" ref="L209">IF(G209="", "",
   IFERROR(
      INDEX('Country Level Fee'!$D$1:$D$680,
         MATCH(1,
            (('Country Level Fee'!$B$1:$B$680='Guidance &amp; Cover Sheet'!$F$4) *
             ('Country Level Fee'!$C$1:$C$680=IFERROR(INDEX(LISTS!F:F, MATCH('ENTRY FORM'!G209, LISTS!E:E, 0)), ""))),
         0)
      ),
   "")
)</f>
        <v/>
      </c>
      <c r="M209" s="43" t="str">
        <f>IF(G209="","",INDEX(LISTS!G:G,MATCH('ENTRY FORM'!G209,LISTS!E:E,)))</f>
        <v/>
      </c>
      <c r="N209" s="22"/>
    </row>
    <row r="210" spans="2:14" ht="24.6" customHeight="1">
      <c r="B210" s="39">
        <v>201</v>
      </c>
      <c r="C210" s="40"/>
      <c r="D210" s="40"/>
      <c r="E210" s="41"/>
      <c r="F210" s="40"/>
      <c r="G210" s="40"/>
      <c r="H210" s="22"/>
      <c r="I210" s="42"/>
      <c r="J210" s="42"/>
      <c r="K210" s="26"/>
      <c r="L210" s="43" t="str" cm="1">
        <f t="array" ref="L210">IF(G210="", "",
   IFERROR(
      INDEX('Country Level Fee'!$D$1:$D$680,
         MATCH(1,
            (('Country Level Fee'!$B$1:$B$680='Guidance &amp; Cover Sheet'!$F$4) *
             ('Country Level Fee'!$C$1:$C$680=IFERROR(INDEX(LISTS!F:F, MATCH('ENTRY FORM'!G210, LISTS!E:E, 0)), ""))),
         0)
      ),
   "")
)</f>
        <v/>
      </c>
      <c r="M210" s="43" t="str">
        <f>IF(G210="","",INDEX(LISTS!G:G,MATCH('ENTRY FORM'!G210,LISTS!E:E,)))</f>
        <v/>
      </c>
      <c r="N210" s="22"/>
    </row>
    <row r="211" spans="2:14" ht="24.6" customHeight="1">
      <c r="B211" s="39">
        <v>202</v>
      </c>
      <c r="C211" s="40"/>
      <c r="D211" s="40"/>
      <c r="E211" s="41"/>
      <c r="F211" s="40"/>
      <c r="G211" s="40"/>
      <c r="H211" s="22"/>
      <c r="I211" s="42"/>
      <c r="J211" s="42"/>
      <c r="K211" s="26"/>
      <c r="L211" s="43" t="str" cm="1">
        <f t="array" ref="L211">IF(G211="", "",
   IFERROR(
      INDEX('Country Level Fee'!$D$1:$D$680,
         MATCH(1,
            (('Country Level Fee'!$B$1:$B$680='Guidance &amp; Cover Sheet'!$F$4) *
             ('Country Level Fee'!$C$1:$C$680=IFERROR(INDEX(LISTS!F:F, MATCH('ENTRY FORM'!G211, LISTS!E:E, 0)), ""))),
         0)
      ),
   "")
)</f>
        <v/>
      </c>
      <c r="M211" s="43" t="str">
        <f>IF(G211="","",INDEX(LISTS!G:G,MATCH('ENTRY FORM'!G211,LISTS!E:E,)))</f>
        <v/>
      </c>
      <c r="N211" s="22"/>
    </row>
    <row r="212" spans="2:14" ht="24.6" customHeight="1">
      <c r="B212" s="39">
        <v>203</v>
      </c>
      <c r="C212" s="40"/>
      <c r="D212" s="40"/>
      <c r="E212" s="41"/>
      <c r="F212" s="40"/>
      <c r="G212" s="40"/>
      <c r="H212" s="22"/>
      <c r="I212" s="42"/>
      <c r="J212" s="42"/>
      <c r="K212" s="26"/>
      <c r="L212" s="43" t="str" cm="1">
        <f t="array" ref="L212">IF(G212="", "",
   IFERROR(
      INDEX('Country Level Fee'!$D$1:$D$680,
         MATCH(1,
            (('Country Level Fee'!$B$1:$B$680='Guidance &amp; Cover Sheet'!$F$4) *
             ('Country Level Fee'!$C$1:$C$680=IFERROR(INDEX(LISTS!F:F, MATCH('ENTRY FORM'!G212, LISTS!E:E, 0)), ""))),
         0)
      ),
   "")
)</f>
        <v/>
      </c>
      <c r="M212" s="43" t="str">
        <f>IF(G212="","",INDEX(LISTS!G:G,MATCH('ENTRY FORM'!G212,LISTS!E:E,)))</f>
        <v/>
      </c>
      <c r="N212" s="22"/>
    </row>
    <row r="213" spans="2:14" ht="24.6" customHeight="1">
      <c r="B213" s="39">
        <v>204</v>
      </c>
      <c r="C213" s="40"/>
      <c r="D213" s="40"/>
      <c r="E213" s="41"/>
      <c r="F213" s="40"/>
      <c r="G213" s="40"/>
      <c r="H213" s="22"/>
      <c r="I213" s="42"/>
      <c r="J213" s="42"/>
      <c r="K213" s="26"/>
      <c r="L213" s="43" t="str" cm="1">
        <f t="array" ref="L213">IF(G213="", "",
   IFERROR(
      INDEX('Country Level Fee'!$D$1:$D$680,
         MATCH(1,
            (('Country Level Fee'!$B$1:$B$680='Guidance &amp; Cover Sheet'!$F$4) *
             ('Country Level Fee'!$C$1:$C$680=IFERROR(INDEX(LISTS!F:F, MATCH('ENTRY FORM'!G213, LISTS!E:E, 0)), ""))),
         0)
      ),
   "")
)</f>
        <v/>
      </c>
      <c r="M213" s="43" t="str">
        <f>IF(G213="","",INDEX(LISTS!G:G,MATCH('ENTRY FORM'!G213,LISTS!E:E,)))</f>
        <v/>
      </c>
      <c r="N213" s="22"/>
    </row>
    <row r="214" spans="2:14" ht="24.6" customHeight="1">
      <c r="B214" s="39">
        <v>205</v>
      </c>
      <c r="C214" s="40"/>
      <c r="D214" s="40"/>
      <c r="E214" s="41"/>
      <c r="F214" s="40"/>
      <c r="G214" s="40"/>
      <c r="H214" s="22"/>
      <c r="I214" s="42"/>
      <c r="J214" s="42"/>
      <c r="K214" s="26"/>
      <c r="L214" s="43" t="str" cm="1">
        <f t="array" ref="L214">IF(G214="", "",
   IFERROR(
      INDEX('Country Level Fee'!$D$1:$D$680,
         MATCH(1,
            (('Country Level Fee'!$B$1:$B$680='Guidance &amp; Cover Sheet'!$F$4) *
             ('Country Level Fee'!$C$1:$C$680=IFERROR(INDEX(LISTS!F:F, MATCH('ENTRY FORM'!G214, LISTS!E:E, 0)), ""))),
         0)
      ),
   "")
)</f>
        <v/>
      </c>
      <c r="M214" s="43" t="str">
        <f>IF(G214="","",INDEX(LISTS!G:G,MATCH('ENTRY FORM'!G214,LISTS!E:E,)))</f>
        <v/>
      </c>
      <c r="N214" s="22"/>
    </row>
    <row r="215" spans="2:14" ht="24.6" customHeight="1">
      <c r="B215" s="39">
        <v>206</v>
      </c>
      <c r="C215" s="40"/>
      <c r="D215" s="40"/>
      <c r="E215" s="41"/>
      <c r="F215" s="40"/>
      <c r="G215" s="40"/>
      <c r="H215" s="22"/>
      <c r="I215" s="42"/>
      <c r="J215" s="42"/>
      <c r="K215" s="26"/>
      <c r="L215" s="43" t="str" cm="1">
        <f t="array" ref="L215">IF(G215="", "",
   IFERROR(
      INDEX('Country Level Fee'!$D$1:$D$680,
         MATCH(1,
            (('Country Level Fee'!$B$1:$B$680='Guidance &amp; Cover Sheet'!$F$4) *
             ('Country Level Fee'!$C$1:$C$680=IFERROR(INDEX(LISTS!F:F, MATCH('ENTRY FORM'!G215, LISTS!E:E, 0)), ""))),
         0)
      ),
   "")
)</f>
        <v/>
      </c>
      <c r="M215" s="43" t="str">
        <f>IF(G215="","",INDEX(LISTS!G:G,MATCH('ENTRY FORM'!G215,LISTS!E:E,)))</f>
        <v/>
      </c>
      <c r="N215" s="22"/>
    </row>
    <row r="216" spans="2:14" ht="24.6" customHeight="1">
      <c r="B216" s="39">
        <v>207</v>
      </c>
      <c r="C216" s="40"/>
      <c r="D216" s="40"/>
      <c r="E216" s="41"/>
      <c r="F216" s="40"/>
      <c r="G216" s="40"/>
      <c r="H216" s="22"/>
      <c r="I216" s="42"/>
      <c r="J216" s="42"/>
      <c r="K216" s="26"/>
      <c r="L216" s="43" t="str" cm="1">
        <f t="array" ref="L216">IF(G216="", "",
   IFERROR(
      INDEX('Country Level Fee'!$D$1:$D$680,
         MATCH(1,
            (('Country Level Fee'!$B$1:$B$680='Guidance &amp; Cover Sheet'!$F$4) *
             ('Country Level Fee'!$C$1:$C$680=IFERROR(INDEX(LISTS!F:F, MATCH('ENTRY FORM'!G216, LISTS!E:E, 0)), ""))),
         0)
      ),
   "")
)</f>
        <v/>
      </c>
      <c r="M216" s="43" t="str">
        <f>IF(G216="","",INDEX(LISTS!G:G,MATCH('ENTRY FORM'!G216,LISTS!E:E,)))</f>
        <v/>
      </c>
      <c r="N216" s="22"/>
    </row>
    <row r="217" spans="2:14" ht="24.6" customHeight="1">
      <c r="B217" s="39">
        <v>208</v>
      </c>
      <c r="C217" s="40"/>
      <c r="D217" s="40"/>
      <c r="E217" s="41"/>
      <c r="F217" s="40"/>
      <c r="G217" s="40"/>
      <c r="H217" s="22"/>
      <c r="I217" s="42"/>
      <c r="J217" s="42"/>
      <c r="K217" s="26"/>
      <c r="L217" s="43" t="str" cm="1">
        <f t="array" ref="L217">IF(G217="", "",
   IFERROR(
      INDEX('Country Level Fee'!$D$1:$D$680,
         MATCH(1,
            (('Country Level Fee'!$B$1:$B$680='Guidance &amp; Cover Sheet'!$F$4) *
             ('Country Level Fee'!$C$1:$C$680=IFERROR(INDEX(LISTS!F:F, MATCH('ENTRY FORM'!G217, LISTS!E:E, 0)), ""))),
         0)
      ),
   "")
)</f>
        <v/>
      </c>
      <c r="M217" s="43" t="str">
        <f>IF(G217="","",INDEX(LISTS!G:G,MATCH('ENTRY FORM'!G217,LISTS!E:E,)))</f>
        <v/>
      </c>
      <c r="N217" s="22"/>
    </row>
    <row r="218" spans="2:14" ht="24.6" customHeight="1">
      <c r="B218" s="39">
        <v>209</v>
      </c>
      <c r="C218" s="40"/>
      <c r="D218" s="40"/>
      <c r="E218" s="41"/>
      <c r="F218" s="40"/>
      <c r="G218" s="40"/>
      <c r="H218" s="22"/>
      <c r="I218" s="42"/>
      <c r="J218" s="42"/>
      <c r="K218" s="26"/>
      <c r="L218" s="43" t="str" cm="1">
        <f t="array" ref="L218">IF(G218="", "",
   IFERROR(
      INDEX('Country Level Fee'!$D$1:$D$680,
         MATCH(1,
            (('Country Level Fee'!$B$1:$B$680='Guidance &amp; Cover Sheet'!$F$4) *
             ('Country Level Fee'!$C$1:$C$680=IFERROR(INDEX(LISTS!F:F, MATCH('ENTRY FORM'!G218, LISTS!E:E, 0)), ""))),
         0)
      ),
   "")
)</f>
        <v/>
      </c>
      <c r="M218" s="43" t="str">
        <f>IF(G218="","",INDEX(LISTS!G:G,MATCH('ENTRY FORM'!G218,LISTS!E:E,)))</f>
        <v/>
      </c>
      <c r="N218" s="22"/>
    </row>
    <row r="219" spans="2:14" ht="24.6" customHeight="1">
      <c r="B219" s="39">
        <v>210</v>
      </c>
      <c r="C219" s="40"/>
      <c r="D219" s="40"/>
      <c r="E219" s="41"/>
      <c r="F219" s="40"/>
      <c r="G219" s="40"/>
      <c r="H219" s="22"/>
      <c r="I219" s="42"/>
      <c r="J219" s="42"/>
      <c r="K219" s="26"/>
      <c r="L219" s="43" t="str" cm="1">
        <f t="array" ref="L219">IF(G219="", "",
   IFERROR(
      INDEX('Country Level Fee'!$D$1:$D$680,
         MATCH(1,
            (('Country Level Fee'!$B$1:$B$680='Guidance &amp; Cover Sheet'!$F$4) *
             ('Country Level Fee'!$C$1:$C$680=IFERROR(INDEX(LISTS!F:F, MATCH('ENTRY FORM'!G219, LISTS!E:E, 0)), ""))),
         0)
      ),
   "")
)</f>
        <v/>
      </c>
      <c r="M219" s="43" t="str">
        <f>IF(G219="","",INDEX(LISTS!G:G,MATCH('ENTRY FORM'!G219,LISTS!E:E,)))</f>
        <v/>
      </c>
      <c r="N219" s="22"/>
    </row>
    <row r="220" spans="2:14" ht="24.6" customHeight="1">
      <c r="B220" s="39">
        <v>211</v>
      </c>
      <c r="C220" s="40"/>
      <c r="D220" s="40"/>
      <c r="E220" s="41"/>
      <c r="F220" s="40"/>
      <c r="G220" s="40"/>
      <c r="H220" s="22"/>
      <c r="I220" s="42"/>
      <c r="J220" s="42"/>
      <c r="K220" s="26"/>
      <c r="L220" s="43" t="str" cm="1">
        <f t="array" ref="L220">IF(G220="", "",
   IFERROR(
      INDEX('Country Level Fee'!$D$1:$D$680,
         MATCH(1,
            (('Country Level Fee'!$B$1:$B$680='Guidance &amp; Cover Sheet'!$F$4) *
             ('Country Level Fee'!$C$1:$C$680=IFERROR(INDEX(LISTS!F:F, MATCH('ENTRY FORM'!G220, LISTS!E:E, 0)), ""))),
         0)
      ),
   "")
)</f>
        <v/>
      </c>
      <c r="M220" s="43" t="str">
        <f>IF(G220="","",INDEX(LISTS!G:G,MATCH('ENTRY FORM'!G220,LISTS!E:E,)))</f>
        <v/>
      </c>
      <c r="N220" s="22"/>
    </row>
    <row r="221" spans="2:14" ht="24.6" customHeight="1">
      <c r="B221" s="39">
        <v>212</v>
      </c>
      <c r="C221" s="40"/>
      <c r="D221" s="40"/>
      <c r="E221" s="41"/>
      <c r="F221" s="40"/>
      <c r="G221" s="40"/>
      <c r="H221" s="22"/>
      <c r="I221" s="42"/>
      <c r="J221" s="42"/>
      <c r="K221" s="26"/>
      <c r="L221" s="43" t="str" cm="1">
        <f t="array" ref="L221">IF(G221="", "",
   IFERROR(
      INDEX('Country Level Fee'!$D$1:$D$680,
         MATCH(1,
            (('Country Level Fee'!$B$1:$B$680='Guidance &amp; Cover Sheet'!$F$4) *
             ('Country Level Fee'!$C$1:$C$680=IFERROR(INDEX(LISTS!F:F, MATCH('ENTRY FORM'!G221, LISTS!E:E, 0)), ""))),
         0)
      ),
   "")
)</f>
        <v/>
      </c>
      <c r="M221" s="43" t="str">
        <f>IF(G221="","",INDEX(LISTS!G:G,MATCH('ENTRY FORM'!G221,LISTS!E:E,)))</f>
        <v/>
      </c>
      <c r="N221" s="22"/>
    </row>
    <row r="222" spans="2:14" ht="24.6" customHeight="1">
      <c r="B222" s="39">
        <v>213</v>
      </c>
      <c r="C222" s="40"/>
      <c r="D222" s="40"/>
      <c r="E222" s="41"/>
      <c r="F222" s="40"/>
      <c r="G222" s="40"/>
      <c r="H222" s="22"/>
      <c r="I222" s="42"/>
      <c r="J222" s="42"/>
      <c r="K222" s="26"/>
      <c r="L222" s="43" t="str" cm="1">
        <f t="array" ref="L222">IF(G222="", "",
   IFERROR(
      INDEX('Country Level Fee'!$D$1:$D$680,
         MATCH(1,
            (('Country Level Fee'!$B$1:$B$680='Guidance &amp; Cover Sheet'!$F$4) *
             ('Country Level Fee'!$C$1:$C$680=IFERROR(INDEX(LISTS!F:F, MATCH('ENTRY FORM'!G222, LISTS!E:E, 0)), ""))),
         0)
      ),
   "")
)</f>
        <v/>
      </c>
      <c r="M222" s="43" t="str">
        <f>IF(G222="","",INDEX(LISTS!G:G,MATCH('ENTRY FORM'!G222,LISTS!E:E,)))</f>
        <v/>
      </c>
      <c r="N222" s="22"/>
    </row>
    <row r="223" spans="2:14" ht="24.6" customHeight="1">
      <c r="B223" s="39">
        <v>214</v>
      </c>
      <c r="C223" s="40"/>
      <c r="D223" s="41"/>
      <c r="E223" s="41"/>
      <c r="F223" s="40"/>
      <c r="G223" s="40"/>
      <c r="H223" s="22"/>
      <c r="I223" s="42"/>
      <c r="J223" s="42"/>
      <c r="K223" s="26"/>
      <c r="L223" s="43" t="str" cm="1">
        <f t="array" ref="L223">IF(G223="", "",
   IFERROR(
      INDEX('Country Level Fee'!$D$1:$D$680,
         MATCH(1,
            (('Country Level Fee'!$B$1:$B$680='Guidance &amp; Cover Sheet'!$F$4) *
             ('Country Level Fee'!$C$1:$C$680=IFERROR(INDEX(LISTS!F:F, MATCH('ENTRY FORM'!G223, LISTS!E:E, 0)), ""))),
         0)
      ),
   "")
)</f>
        <v/>
      </c>
      <c r="M223" s="43" t="str">
        <f>IF(G223="","",INDEX(LISTS!G:G,MATCH('ENTRY FORM'!G223,LISTS!E:E,)))</f>
        <v/>
      </c>
      <c r="N223" s="22"/>
    </row>
    <row r="224" spans="2:14" ht="24.6" customHeight="1">
      <c r="B224" s="39">
        <v>215</v>
      </c>
      <c r="C224" s="41"/>
      <c r="D224" s="40"/>
      <c r="E224" s="41"/>
      <c r="F224" s="40"/>
      <c r="G224" s="40"/>
      <c r="H224" s="22"/>
      <c r="I224" s="42"/>
      <c r="J224" s="42"/>
      <c r="K224" s="26"/>
      <c r="L224" s="43" t="str" cm="1">
        <f t="array" ref="L224">IF(G224="", "",
   IFERROR(
      INDEX('Country Level Fee'!$D$1:$D$680,
         MATCH(1,
            (('Country Level Fee'!$B$1:$B$680='Guidance &amp; Cover Sheet'!$F$4) *
             ('Country Level Fee'!$C$1:$C$680=IFERROR(INDEX(LISTS!F:F, MATCH('ENTRY FORM'!G224, LISTS!E:E, 0)), ""))),
         0)
      ),
   "")
)</f>
        <v/>
      </c>
      <c r="M224" s="43" t="str">
        <f>IF(G224="","",INDEX(LISTS!G:G,MATCH('ENTRY FORM'!G224,LISTS!E:E,)))</f>
        <v/>
      </c>
      <c r="N224" s="22"/>
    </row>
    <row r="225" spans="2:14" ht="24.6" customHeight="1">
      <c r="B225" s="39">
        <v>216</v>
      </c>
      <c r="C225" s="41"/>
      <c r="D225" s="40"/>
      <c r="E225" s="41"/>
      <c r="F225" s="40"/>
      <c r="G225" s="40"/>
      <c r="H225" s="22"/>
      <c r="I225" s="42"/>
      <c r="J225" s="42"/>
      <c r="K225" s="26"/>
      <c r="L225" s="43" t="str" cm="1">
        <f t="array" ref="L225">IF(G225="", "",
   IFERROR(
      INDEX('Country Level Fee'!$D$1:$D$680,
         MATCH(1,
            (('Country Level Fee'!$B$1:$B$680='Guidance &amp; Cover Sheet'!$F$4) *
             ('Country Level Fee'!$C$1:$C$680=IFERROR(INDEX(LISTS!F:F, MATCH('ENTRY FORM'!G225, LISTS!E:E, 0)), ""))),
         0)
      ),
   "")
)</f>
        <v/>
      </c>
      <c r="M225" s="43" t="str">
        <f>IF(G225="","",INDEX(LISTS!G:G,MATCH('ENTRY FORM'!G225,LISTS!E:E,)))</f>
        <v/>
      </c>
      <c r="N225" s="22"/>
    </row>
    <row r="226" spans="2:14" ht="24.6" customHeight="1">
      <c r="B226" s="39">
        <v>217</v>
      </c>
      <c r="C226" s="41"/>
      <c r="D226" s="40"/>
      <c r="E226" s="41"/>
      <c r="F226" s="40"/>
      <c r="G226" s="40"/>
      <c r="H226" s="22"/>
      <c r="I226" s="42"/>
      <c r="J226" s="42"/>
      <c r="K226" s="26"/>
      <c r="L226" s="43" t="str" cm="1">
        <f t="array" ref="L226">IF(G226="", "",
   IFERROR(
      INDEX('Country Level Fee'!$D$1:$D$680,
         MATCH(1,
            (('Country Level Fee'!$B$1:$B$680='Guidance &amp; Cover Sheet'!$F$4) *
             ('Country Level Fee'!$C$1:$C$680=IFERROR(INDEX(LISTS!F:F, MATCH('ENTRY FORM'!G226, LISTS!E:E, 0)), ""))),
         0)
      ),
   "")
)</f>
        <v/>
      </c>
      <c r="M226" s="43" t="str">
        <f>IF(G226="","",INDEX(LISTS!G:G,MATCH('ENTRY FORM'!G226,LISTS!E:E,)))</f>
        <v/>
      </c>
      <c r="N226" s="22"/>
    </row>
    <row r="227" spans="2:14" ht="24.6" customHeight="1">
      <c r="B227" s="39">
        <v>218</v>
      </c>
      <c r="C227" s="41"/>
      <c r="D227" s="40"/>
      <c r="E227" s="41"/>
      <c r="F227" s="40"/>
      <c r="G227" s="40"/>
      <c r="H227" s="22"/>
      <c r="I227" s="42"/>
      <c r="J227" s="42"/>
      <c r="K227" s="26"/>
      <c r="L227" s="43" t="str" cm="1">
        <f t="array" ref="L227">IF(G227="", "",
   IFERROR(
      INDEX('Country Level Fee'!$D$1:$D$680,
         MATCH(1,
            (('Country Level Fee'!$B$1:$B$680='Guidance &amp; Cover Sheet'!$F$4) *
             ('Country Level Fee'!$C$1:$C$680=IFERROR(INDEX(LISTS!F:F, MATCH('ENTRY FORM'!G227, LISTS!E:E, 0)), ""))),
         0)
      ),
   "")
)</f>
        <v/>
      </c>
      <c r="M227" s="43" t="str">
        <f>IF(G227="","",INDEX(LISTS!G:G,MATCH('ENTRY FORM'!G227,LISTS!E:E,)))</f>
        <v/>
      </c>
      <c r="N227" s="22"/>
    </row>
    <row r="228" spans="2:14" ht="24.6" customHeight="1">
      <c r="B228" s="39">
        <v>219</v>
      </c>
      <c r="C228" s="41"/>
      <c r="D228" s="40"/>
      <c r="E228" s="41"/>
      <c r="F228" s="40"/>
      <c r="G228" s="40"/>
      <c r="H228" s="22"/>
      <c r="I228" s="42"/>
      <c r="J228" s="42"/>
      <c r="K228" s="26"/>
      <c r="L228" s="43" t="str" cm="1">
        <f t="array" ref="L228">IF(G228="", "",
   IFERROR(
      INDEX('Country Level Fee'!$D$1:$D$680,
         MATCH(1,
            (('Country Level Fee'!$B$1:$B$680='Guidance &amp; Cover Sheet'!$F$4) *
             ('Country Level Fee'!$C$1:$C$680=IFERROR(INDEX(LISTS!F:F, MATCH('ENTRY FORM'!G228, LISTS!E:E, 0)), ""))),
         0)
      ),
   "")
)</f>
        <v/>
      </c>
      <c r="M228" s="43" t="str">
        <f>IF(G228="","",INDEX(LISTS!G:G,MATCH('ENTRY FORM'!G228,LISTS!E:E,)))</f>
        <v/>
      </c>
      <c r="N228" s="22"/>
    </row>
    <row r="229" spans="2:14" ht="24.6" customHeight="1">
      <c r="B229" s="39">
        <v>220</v>
      </c>
      <c r="C229" s="41"/>
      <c r="D229" s="40"/>
      <c r="E229" s="41"/>
      <c r="F229" s="40"/>
      <c r="G229" s="40"/>
      <c r="H229" s="22"/>
      <c r="I229" s="42"/>
      <c r="J229" s="42"/>
      <c r="K229" s="26"/>
      <c r="L229" s="43" t="str" cm="1">
        <f t="array" ref="L229">IF(G229="", "",
   IFERROR(
      INDEX('Country Level Fee'!$D$1:$D$680,
         MATCH(1,
            (('Country Level Fee'!$B$1:$B$680='Guidance &amp; Cover Sheet'!$F$4) *
             ('Country Level Fee'!$C$1:$C$680=IFERROR(INDEX(LISTS!F:F, MATCH('ENTRY FORM'!G229, LISTS!E:E, 0)), ""))),
         0)
      ),
   "")
)</f>
        <v/>
      </c>
      <c r="M229" s="43" t="str">
        <f>IF(G229="","",INDEX(LISTS!G:G,MATCH('ENTRY FORM'!G229,LISTS!E:E,)))</f>
        <v/>
      </c>
      <c r="N229" s="22"/>
    </row>
    <row r="230" spans="2:14" ht="24.6" customHeight="1">
      <c r="B230" s="39">
        <v>221</v>
      </c>
      <c r="C230" s="41"/>
      <c r="D230" s="41"/>
      <c r="E230" s="41"/>
      <c r="F230" s="40"/>
      <c r="G230" s="40"/>
      <c r="H230" s="22"/>
      <c r="I230" s="42"/>
      <c r="J230" s="42"/>
      <c r="K230" s="26"/>
      <c r="L230" s="43" t="str" cm="1">
        <f t="array" ref="L230">IF(G230="", "",
   IFERROR(
      INDEX('Country Level Fee'!$D$1:$D$680,
         MATCH(1,
            (('Country Level Fee'!$B$1:$B$680='Guidance &amp; Cover Sheet'!$F$4) *
             ('Country Level Fee'!$C$1:$C$680=IFERROR(INDEX(LISTS!F:F, MATCH('ENTRY FORM'!G230, LISTS!E:E, 0)), ""))),
         0)
      ),
   "")
)</f>
        <v/>
      </c>
      <c r="M230" s="43" t="str">
        <f>IF(G230="","",INDEX(LISTS!G:G,MATCH('ENTRY FORM'!G230,LISTS!E:E,)))</f>
        <v/>
      </c>
      <c r="N230" s="22"/>
    </row>
    <row r="231" spans="2:14" ht="24.6" customHeight="1">
      <c r="B231" s="39">
        <v>222</v>
      </c>
      <c r="C231" s="41"/>
      <c r="D231" s="41"/>
      <c r="E231" s="41"/>
      <c r="F231" s="40"/>
      <c r="G231" s="40"/>
      <c r="H231" s="22"/>
      <c r="I231" s="42"/>
      <c r="J231" s="42"/>
      <c r="K231" s="26"/>
      <c r="L231" s="43" t="str" cm="1">
        <f t="array" ref="L231">IF(G231="", "",
   IFERROR(
      INDEX('Country Level Fee'!$D$1:$D$680,
         MATCH(1,
            (('Country Level Fee'!$B$1:$B$680='Guidance &amp; Cover Sheet'!$F$4) *
             ('Country Level Fee'!$C$1:$C$680=IFERROR(INDEX(LISTS!F:F, MATCH('ENTRY FORM'!G231, LISTS!E:E, 0)), ""))),
         0)
      ),
   "")
)</f>
        <v/>
      </c>
      <c r="M231" s="43" t="str">
        <f>IF(G231="","",INDEX(LISTS!G:G,MATCH('ENTRY FORM'!G231,LISTS!E:E,)))</f>
        <v/>
      </c>
      <c r="N231" s="22"/>
    </row>
    <row r="232" spans="2:14" ht="24.6" customHeight="1">
      <c r="B232" s="39">
        <v>223</v>
      </c>
      <c r="C232" s="41"/>
      <c r="D232" s="40"/>
      <c r="E232" s="41"/>
      <c r="F232" s="40"/>
      <c r="G232" s="40"/>
      <c r="H232" s="22"/>
      <c r="I232" s="42"/>
      <c r="J232" s="42"/>
      <c r="K232" s="26"/>
      <c r="L232" s="43" t="str" cm="1">
        <f t="array" ref="L232">IF(G232="", "",
   IFERROR(
      INDEX('Country Level Fee'!$D$1:$D$680,
         MATCH(1,
            (('Country Level Fee'!$B$1:$B$680='Guidance &amp; Cover Sheet'!$F$4) *
             ('Country Level Fee'!$C$1:$C$680=IFERROR(INDEX(LISTS!F:F, MATCH('ENTRY FORM'!G232, LISTS!E:E, 0)), ""))),
         0)
      ),
   "")
)</f>
        <v/>
      </c>
      <c r="M232" s="43" t="str">
        <f>IF(G232="","",INDEX(LISTS!G:G,MATCH('ENTRY FORM'!G232,LISTS!E:E,)))</f>
        <v/>
      </c>
      <c r="N232" s="22"/>
    </row>
    <row r="233" spans="2:14" ht="24.6" customHeight="1">
      <c r="B233" s="39">
        <v>224</v>
      </c>
      <c r="C233" s="41"/>
      <c r="D233" s="40"/>
      <c r="E233" s="41"/>
      <c r="F233" s="40"/>
      <c r="G233" s="40"/>
      <c r="H233" s="22"/>
      <c r="I233" s="42"/>
      <c r="J233" s="42"/>
      <c r="K233" s="26"/>
      <c r="L233" s="43" t="str" cm="1">
        <f t="array" ref="L233">IF(G233="", "",
   IFERROR(
      INDEX('Country Level Fee'!$D$1:$D$680,
         MATCH(1,
            (('Country Level Fee'!$B$1:$B$680='Guidance &amp; Cover Sheet'!$F$4) *
             ('Country Level Fee'!$C$1:$C$680=IFERROR(INDEX(LISTS!F:F, MATCH('ENTRY FORM'!G233, LISTS!E:E, 0)), ""))),
         0)
      ),
   "")
)</f>
        <v/>
      </c>
      <c r="M233" s="43" t="str">
        <f>IF(G233="","",INDEX(LISTS!G:G,MATCH('ENTRY FORM'!G233,LISTS!E:E,)))</f>
        <v/>
      </c>
      <c r="N233" s="22"/>
    </row>
    <row r="234" spans="2:14" ht="24.6" customHeight="1">
      <c r="B234" s="39">
        <v>225</v>
      </c>
      <c r="C234" s="40"/>
      <c r="D234" s="40"/>
      <c r="E234" s="41"/>
      <c r="F234" s="40"/>
      <c r="G234" s="40"/>
      <c r="H234" s="22"/>
      <c r="I234" s="42"/>
      <c r="J234" s="42"/>
      <c r="K234" s="26"/>
      <c r="L234" s="43" t="str" cm="1">
        <f t="array" ref="L234">IF(G234="", "",
   IFERROR(
      INDEX('Country Level Fee'!$D$1:$D$680,
         MATCH(1,
            (('Country Level Fee'!$B$1:$B$680='Guidance &amp; Cover Sheet'!$F$4) *
             ('Country Level Fee'!$C$1:$C$680=IFERROR(INDEX(LISTS!F:F, MATCH('ENTRY FORM'!G234, LISTS!E:E, 0)), ""))),
         0)
      ),
   "")
)</f>
        <v/>
      </c>
      <c r="M234" s="43" t="str">
        <f>IF(G234="","",INDEX(LISTS!G:G,MATCH('ENTRY FORM'!G234,LISTS!E:E,)))</f>
        <v/>
      </c>
      <c r="N234" s="22"/>
    </row>
    <row r="235" spans="2:14" ht="24.6" customHeight="1">
      <c r="B235" s="39">
        <v>226</v>
      </c>
      <c r="C235" s="40"/>
      <c r="D235" s="40"/>
      <c r="E235" s="41"/>
      <c r="F235" s="40"/>
      <c r="G235" s="40"/>
      <c r="H235" s="22"/>
      <c r="I235" s="42"/>
      <c r="J235" s="42"/>
      <c r="K235" s="26"/>
      <c r="L235" s="43" t="str" cm="1">
        <f t="array" ref="L235">IF(G235="", "",
   IFERROR(
      INDEX('Country Level Fee'!$D$1:$D$680,
         MATCH(1,
            (('Country Level Fee'!$B$1:$B$680='Guidance &amp; Cover Sheet'!$F$4) *
             ('Country Level Fee'!$C$1:$C$680=IFERROR(INDEX(LISTS!F:F, MATCH('ENTRY FORM'!G235, LISTS!E:E, 0)), ""))),
         0)
      ),
   "")
)</f>
        <v/>
      </c>
      <c r="M235" s="43" t="str">
        <f>IF(G235="","",INDEX(LISTS!G:G,MATCH('ENTRY FORM'!G235,LISTS!E:E,)))</f>
        <v/>
      </c>
      <c r="N235" s="22"/>
    </row>
    <row r="236" spans="2:14" ht="24.6" customHeight="1">
      <c r="B236" s="39">
        <v>227</v>
      </c>
      <c r="C236" s="40"/>
      <c r="D236" s="40"/>
      <c r="E236" s="41"/>
      <c r="F236" s="40"/>
      <c r="G236" s="40"/>
      <c r="H236" s="22"/>
      <c r="I236" s="42"/>
      <c r="J236" s="42"/>
      <c r="K236" s="26"/>
      <c r="L236" s="43" t="str" cm="1">
        <f t="array" ref="L236">IF(G236="", "",
   IFERROR(
      INDEX('Country Level Fee'!$D$1:$D$680,
         MATCH(1,
            (('Country Level Fee'!$B$1:$B$680='Guidance &amp; Cover Sheet'!$F$4) *
             ('Country Level Fee'!$C$1:$C$680=IFERROR(INDEX(LISTS!F:F, MATCH('ENTRY FORM'!G236, LISTS!E:E, 0)), ""))),
         0)
      ),
   "")
)</f>
        <v/>
      </c>
      <c r="M236" s="43" t="str">
        <f>IF(G236="","",INDEX(LISTS!G:G,MATCH('ENTRY FORM'!G236,LISTS!E:E,)))</f>
        <v/>
      </c>
      <c r="N236" s="22"/>
    </row>
    <row r="237" spans="2:14" ht="24.6" customHeight="1">
      <c r="B237" s="39">
        <v>228</v>
      </c>
      <c r="C237" s="40"/>
      <c r="D237" s="40"/>
      <c r="E237" s="41"/>
      <c r="F237" s="40"/>
      <c r="G237" s="40"/>
      <c r="H237" s="22"/>
      <c r="I237" s="42"/>
      <c r="J237" s="42"/>
      <c r="K237" s="26"/>
      <c r="L237" s="43" t="str" cm="1">
        <f t="array" ref="L237">IF(G237="", "",
   IFERROR(
      INDEX('Country Level Fee'!$D$1:$D$680,
         MATCH(1,
            (('Country Level Fee'!$B$1:$B$680='Guidance &amp; Cover Sheet'!$F$4) *
             ('Country Level Fee'!$C$1:$C$680=IFERROR(INDEX(LISTS!F:F, MATCH('ENTRY FORM'!G237, LISTS!E:E, 0)), ""))),
         0)
      ),
   "")
)</f>
        <v/>
      </c>
      <c r="M237" s="43" t="str">
        <f>IF(G237="","",INDEX(LISTS!G:G,MATCH('ENTRY FORM'!G237,LISTS!E:E,)))</f>
        <v/>
      </c>
      <c r="N237" s="22"/>
    </row>
    <row r="238" spans="2:14" ht="24.6" customHeight="1">
      <c r="B238" s="39">
        <v>229</v>
      </c>
      <c r="C238" s="40"/>
      <c r="D238" s="40"/>
      <c r="E238" s="41"/>
      <c r="F238" s="40"/>
      <c r="G238" s="40"/>
      <c r="H238" s="22"/>
      <c r="I238" s="42"/>
      <c r="J238" s="42"/>
      <c r="K238" s="26"/>
      <c r="L238" s="43" t="str" cm="1">
        <f t="array" ref="L238">IF(G238="", "",
   IFERROR(
      INDEX('Country Level Fee'!$D$1:$D$680,
         MATCH(1,
            (('Country Level Fee'!$B$1:$B$680='Guidance &amp; Cover Sheet'!$F$4) *
             ('Country Level Fee'!$C$1:$C$680=IFERROR(INDEX(LISTS!F:F, MATCH('ENTRY FORM'!G238, LISTS!E:E, 0)), ""))),
         0)
      ),
   "")
)</f>
        <v/>
      </c>
      <c r="M238" s="43" t="str">
        <f>IF(G238="","",INDEX(LISTS!G:G,MATCH('ENTRY FORM'!G238,LISTS!E:E,)))</f>
        <v/>
      </c>
      <c r="N238" s="22"/>
    </row>
    <row r="239" spans="2:14" ht="24.6" customHeight="1">
      <c r="B239" s="39">
        <v>230</v>
      </c>
      <c r="C239" s="40"/>
      <c r="D239" s="40"/>
      <c r="E239" s="41"/>
      <c r="F239" s="40"/>
      <c r="G239" s="40"/>
      <c r="H239" s="22"/>
      <c r="I239" s="42"/>
      <c r="J239" s="42"/>
      <c r="K239" s="26"/>
      <c r="L239" s="43" t="str" cm="1">
        <f t="array" ref="L239">IF(G239="", "",
   IFERROR(
      INDEX('Country Level Fee'!$D$1:$D$680,
         MATCH(1,
            (('Country Level Fee'!$B$1:$B$680='Guidance &amp; Cover Sheet'!$F$4) *
             ('Country Level Fee'!$C$1:$C$680=IFERROR(INDEX(LISTS!F:F, MATCH('ENTRY FORM'!G239, LISTS!E:E, 0)), ""))),
         0)
      ),
   "")
)</f>
        <v/>
      </c>
      <c r="M239" s="43" t="str">
        <f>IF(G239="","",INDEX(LISTS!G:G,MATCH('ENTRY FORM'!G239,LISTS!E:E,)))</f>
        <v/>
      </c>
      <c r="N239" s="22"/>
    </row>
    <row r="240" spans="2:14" ht="24.6" customHeight="1">
      <c r="B240" s="39">
        <v>231</v>
      </c>
      <c r="C240" s="40"/>
      <c r="D240" s="40"/>
      <c r="E240" s="41"/>
      <c r="F240" s="40"/>
      <c r="G240" s="40"/>
      <c r="H240" s="22"/>
      <c r="I240" s="42"/>
      <c r="J240" s="42"/>
      <c r="K240" s="26"/>
      <c r="L240" s="43" t="str" cm="1">
        <f t="array" ref="L240">IF(G240="", "",
   IFERROR(
      INDEX('Country Level Fee'!$D$1:$D$680,
         MATCH(1,
            (('Country Level Fee'!$B$1:$B$680='Guidance &amp; Cover Sheet'!$F$4) *
             ('Country Level Fee'!$C$1:$C$680=IFERROR(INDEX(LISTS!F:F, MATCH('ENTRY FORM'!G240, LISTS!E:E, 0)), ""))),
         0)
      ),
   "")
)</f>
        <v/>
      </c>
      <c r="M240" s="43" t="str">
        <f>IF(G240="","",INDEX(LISTS!G:G,MATCH('ENTRY FORM'!G240,LISTS!E:E,)))</f>
        <v/>
      </c>
      <c r="N240" s="22"/>
    </row>
    <row r="241" spans="2:14" ht="24.6" customHeight="1">
      <c r="B241" s="39">
        <v>232</v>
      </c>
      <c r="C241" s="40"/>
      <c r="D241" s="40"/>
      <c r="E241" s="41"/>
      <c r="F241" s="40"/>
      <c r="G241" s="40"/>
      <c r="H241" s="22"/>
      <c r="I241" s="42"/>
      <c r="J241" s="42"/>
      <c r="K241" s="26"/>
      <c r="L241" s="43" t="str" cm="1">
        <f t="array" ref="L241">IF(G241="", "",
   IFERROR(
      INDEX('Country Level Fee'!$D$1:$D$680,
         MATCH(1,
            (('Country Level Fee'!$B$1:$B$680='Guidance &amp; Cover Sheet'!$F$4) *
             ('Country Level Fee'!$C$1:$C$680=IFERROR(INDEX(LISTS!F:F, MATCH('ENTRY FORM'!G241, LISTS!E:E, 0)), ""))),
         0)
      ),
   "")
)</f>
        <v/>
      </c>
      <c r="M241" s="43" t="str">
        <f>IF(G241="","",INDEX(LISTS!G:G,MATCH('ENTRY FORM'!G241,LISTS!E:E,)))</f>
        <v/>
      </c>
      <c r="N241" s="22"/>
    </row>
    <row r="242" spans="2:14" ht="24.6" customHeight="1">
      <c r="B242" s="39">
        <v>233</v>
      </c>
      <c r="C242" s="40"/>
      <c r="D242" s="40"/>
      <c r="E242" s="41"/>
      <c r="F242" s="40"/>
      <c r="G242" s="40"/>
      <c r="H242" s="22"/>
      <c r="I242" s="42"/>
      <c r="J242" s="42"/>
      <c r="K242" s="26"/>
      <c r="L242" s="43" t="str" cm="1">
        <f t="array" ref="L242">IF(G242="", "",
   IFERROR(
      INDEX('Country Level Fee'!$D$1:$D$680,
         MATCH(1,
            (('Country Level Fee'!$B$1:$B$680='Guidance &amp; Cover Sheet'!$F$4) *
             ('Country Level Fee'!$C$1:$C$680=IFERROR(INDEX(LISTS!F:F, MATCH('ENTRY FORM'!G242, LISTS!E:E, 0)), ""))),
         0)
      ),
   "")
)</f>
        <v/>
      </c>
      <c r="M242" s="43" t="str">
        <f>IF(G242="","",INDEX(LISTS!G:G,MATCH('ENTRY FORM'!G242,LISTS!E:E,)))</f>
        <v/>
      </c>
      <c r="N242" s="22"/>
    </row>
    <row r="243" spans="2:14" ht="24.6" customHeight="1">
      <c r="B243" s="39">
        <v>234</v>
      </c>
      <c r="C243" s="40"/>
      <c r="D243" s="40"/>
      <c r="E243" s="41"/>
      <c r="F243" s="40"/>
      <c r="G243" s="40"/>
      <c r="H243" s="22"/>
      <c r="I243" s="42"/>
      <c r="J243" s="42"/>
      <c r="K243" s="26"/>
      <c r="L243" s="43" t="str" cm="1">
        <f t="array" ref="L243">IF(G243="", "",
   IFERROR(
      INDEX('Country Level Fee'!$D$1:$D$680,
         MATCH(1,
            (('Country Level Fee'!$B$1:$B$680='Guidance &amp; Cover Sheet'!$F$4) *
             ('Country Level Fee'!$C$1:$C$680=IFERROR(INDEX(LISTS!F:F, MATCH('ENTRY FORM'!G243, LISTS!E:E, 0)), ""))),
         0)
      ),
   "")
)</f>
        <v/>
      </c>
      <c r="M243" s="43" t="str">
        <f>IF(G243="","",INDEX(LISTS!G:G,MATCH('ENTRY FORM'!G243,LISTS!E:E,)))</f>
        <v/>
      </c>
      <c r="N243" s="22"/>
    </row>
    <row r="244" spans="2:14" ht="24.6" customHeight="1">
      <c r="B244" s="39">
        <v>235</v>
      </c>
      <c r="C244" s="40"/>
      <c r="D244" s="40"/>
      <c r="E244" s="41"/>
      <c r="F244" s="40"/>
      <c r="G244" s="40"/>
      <c r="H244" s="22"/>
      <c r="I244" s="42"/>
      <c r="J244" s="42"/>
      <c r="K244" s="26"/>
      <c r="L244" s="43" t="str" cm="1">
        <f t="array" ref="L244">IF(G244="", "",
   IFERROR(
      INDEX('Country Level Fee'!$D$1:$D$680,
         MATCH(1,
            (('Country Level Fee'!$B$1:$B$680='Guidance &amp; Cover Sheet'!$F$4) *
             ('Country Level Fee'!$C$1:$C$680=IFERROR(INDEX(LISTS!F:F, MATCH('ENTRY FORM'!G244, LISTS!E:E, 0)), ""))),
         0)
      ),
   "")
)</f>
        <v/>
      </c>
      <c r="M244" s="43" t="str">
        <f>IF(G244="","",INDEX(LISTS!G:G,MATCH('ENTRY FORM'!G244,LISTS!E:E,)))</f>
        <v/>
      </c>
      <c r="N244" s="22"/>
    </row>
    <row r="245" spans="2:14" ht="24.6" customHeight="1">
      <c r="B245" s="39">
        <v>236</v>
      </c>
      <c r="C245" s="40"/>
      <c r="D245" s="40"/>
      <c r="E245" s="41"/>
      <c r="F245" s="40"/>
      <c r="G245" s="40"/>
      <c r="H245" s="22"/>
      <c r="I245" s="42"/>
      <c r="J245" s="42"/>
      <c r="K245" s="26"/>
      <c r="L245" s="43" t="str" cm="1">
        <f t="array" ref="L245">IF(G245="", "",
   IFERROR(
      INDEX('Country Level Fee'!$D$1:$D$680,
         MATCH(1,
            (('Country Level Fee'!$B$1:$B$680='Guidance &amp; Cover Sheet'!$F$4) *
             ('Country Level Fee'!$C$1:$C$680=IFERROR(INDEX(LISTS!F:F, MATCH('ENTRY FORM'!G245, LISTS!E:E, 0)), ""))),
         0)
      ),
   "")
)</f>
        <v/>
      </c>
      <c r="M245" s="43" t="str">
        <f>IF(G245="","",INDEX(LISTS!G:G,MATCH('ENTRY FORM'!G245,LISTS!E:E,)))</f>
        <v/>
      </c>
      <c r="N245" s="22"/>
    </row>
    <row r="246" spans="2:14" ht="24.6" customHeight="1">
      <c r="B246" s="39">
        <v>237</v>
      </c>
      <c r="C246" s="40"/>
      <c r="D246" s="40"/>
      <c r="E246" s="41"/>
      <c r="F246" s="40"/>
      <c r="G246" s="40"/>
      <c r="H246" s="22"/>
      <c r="I246" s="42"/>
      <c r="J246" s="42"/>
      <c r="K246" s="26"/>
      <c r="L246" s="43" t="str" cm="1">
        <f t="array" ref="L246">IF(G246="", "",
   IFERROR(
      INDEX('Country Level Fee'!$D$1:$D$680,
         MATCH(1,
            (('Country Level Fee'!$B$1:$B$680='Guidance &amp; Cover Sheet'!$F$4) *
             ('Country Level Fee'!$C$1:$C$680=IFERROR(INDEX(LISTS!F:F, MATCH('ENTRY FORM'!G246, LISTS!E:E, 0)), ""))),
         0)
      ),
   "")
)</f>
        <v/>
      </c>
      <c r="M246" s="43" t="str">
        <f>IF(G246="","",INDEX(LISTS!G:G,MATCH('ENTRY FORM'!G246,LISTS!E:E,)))</f>
        <v/>
      </c>
      <c r="N246" s="22"/>
    </row>
    <row r="247" spans="2:14" ht="24.6" customHeight="1">
      <c r="B247" s="39">
        <v>238</v>
      </c>
      <c r="C247" s="40"/>
      <c r="D247" s="40"/>
      <c r="E247" s="41"/>
      <c r="F247" s="40"/>
      <c r="G247" s="40"/>
      <c r="H247" s="22"/>
      <c r="I247" s="42"/>
      <c r="J247" s="42"/>
      <c r="K247" s="26"/>
      <c r="L247" s="43" t="str" cm="1">
        <f t="array" ref="L247">IF(G247="", "",
   IFERROR(
      INDEX('Country Level Fee'!$D$1:$D$680,
         MATCH(1,
            (('Country Level Fee'!$B$1:$B$680='Guidance &amp; Cover Sheet'!$F$4) *
             ('Country Level Fee'!$C$1:$C$680=IFERROR(INDEX(LISTS!F:F, MATCH('ENTRY FORM'!G247, LISTS!E:E, 0)), ""))),
         0)
      ),
   "")
)</f>
        <v/>
      </c>
      <c r="M247" s="43" t="str">
        <f>IF(G247="","",INDEX(LISTS!G:G,MATCH('ENTRY FORM'!G247,LISTS!E:E,)))</f>
        <v/>
      </c>
      <c r="N247" s="22"/>
    </row>
    <row r="248" spans="2:14" ht="24.6" customHeight="1">
      <c r="B248" s="39">
        <v>239</v>
      </c>
      <c r="C248" s="40"/>
      <c r="D248" s="40"/>
      <c r="E248" s="41"/>
      <c r="F248" s="40"/>
      <c r="G248" s="40"/>
      <c r="H248" s="22"/>
      <c r="I248" s="42"/>
      <c r="J248" s="42"/>
      <c r="K248" s="26"/>
      <c r="L248" s="43" t="str" cm="1">
        <f t="array" ref="L248">IF(G248="", "",
   IFERROR(
      INDEX('Country Level Fee'!$D$1:$D$680,
         MATCH(1,
            (('Country Level Fee'!$B$1:$B$680='Guidance &amp; Cover Sheet'!$F$4) *
             ('Country Level Fee'!$C$1:$C$680=IFERROR(INDEX(LISTS!F:F, MATCH('ENTRY FORM'!G248, LISTS!E:E, 0)), ""))),
         0)
      ),
   "")
)</f>
        <v/>
      </c>
      <c r="M248" s="43" t="str">
        <f>IF(G248="","",INDEX(LISTS!G:G,MATCH('ENTRY FORM'!G248,LISTS!E:E,)))</f>
        <v/>
      </c>
      <c r="N248" s="22"/>
    </row>
    <row r="249" spans="2:14" ht="24.6" customHeight="1">
      <c r="B249" s="39">
        <v>240</v>
      </c>
      <c r="C249" s="40"/>
      <c r="D249" s="40"/>
      <c r="E249" s="41"/>
      <c r="F249" s="40"/>
      <c r="G249" s="40"/>
      <c r="H249" s="22"/>
      <c r="I249" s="42"/>
      <c r="J249" s="42"/>
      <c r="K249" s="26"/>
      <c r="L249" s="43" t="str" cm="1">
        <f t="array" ref="L249">IF(G249="", "",
   IFERROR(
      INDEX('Country Level Fee'!$D$1:$D$680,
         MATCH(1,
            (('Country Level Fee'!$B$1:$B$680='Guidance &amp; Cover Sheet'!$F$4) *
             ('Country Level Fee'!$C$1:$C$680=IFERROR(INDEX(LISTS!F:F, MATCH('ENTRY FORM'!G249, LISTS!E:E, 0)), ""))),
         0)
      ),
   "")
)</f>
        <v/>
      </c>
      <c r="M249" s="43" t="str">
        <f>IF(G249="","",INDEX(LISTS!G:G,MATCH('ENTRY FORM'!G249,LISTS!E:E,)))</f>
        <v/>
      </c>
      <c r="N249" s="22"/>
    </row>
    <row r="250" spans="2:14" ht="24.6" customHeight="1">
      <c r="B250" s="39">
        <v>241</v>
      </c>
      <c r="C250" s="40"/>
      <c r="D250" s="40"/>
      <c r="E250" s="41"/>
      <c r="F250" s="40"/>
      <c r="G250" s="40"/>
      <c r="H250" s="22"/>
      <c r="I250" s="42"/>
      <c r="J250" s="42"/>
      <c r="K250" s="26"/>
      <c r="L250" s="43" t="str" cm="1">
        <f t="array" ref="L250">IF(G250="", "",
   IFERROR(
      INDEX('Country Level Fee'!$D$1:$D$680,
         MATCH(1,
            (('Country Level Fee'!$B$1:$B$680='Guidance &amp; Cover Sheet'!$F$4) *
             ('Country Level Fee'!$C$1:$C$680=IFERROR(INDEX(LISTS!F:F, MATCH('ENTRY FORM'!G250, LISTS!E:E, 0)), ""))),
         0)
      ),
   "")
)</f>
        <v/>
      </c>
      <c r="M250" s="43" t="str">
        <f>IF(G250="","",INDEX(LISTS!G:G,MATCH('ENTRY FORM'!G250,LISTS!E:E,)))</f>
        <v/>
      </c>
      <c r="N250" s="22"/>
    </row>
    <row r="251" spans="2:14" ht="24.6" customHeight="1">
      <c r="B251" s="39">
        <v>242</v>
      </c>
      <c r="C251" s="40"/>
      <c r="D251" s="40"/>
      <c r="E251" s="41"/>
      <c r="F251" s="40"/>
      <c r="G251" s="40"/>
      <c r="H251" s="22"/>
      <c r="I251" s="42"/>
      <c r="J251" s="42"/>
      <c r="K251" s="26"/>
      <c r="L251" s="43" t="str" cm="1">
        <f t="array" ref="L251">IF(G251="", "",
   IFERROR(
      INDEX('Country Level Fee'!$D$1:$D$680,
         MATCH(1,
            (('Country Level Fee'!$B$1:$B$680='Guidance &amp; Cover Sheet'!$F$4) *
             ('Country Level Fee'!$C$1:$C$680=IFERROR(INDEX(LISTS!F:F, MATCH('ENTRY FORM'!G251, LISTS!E:E, 0)), ""))),
         0)
      ),
   "")
)</f>
        <v/>
      </c>
      <c r="M251" s="43" t="str">
        <f>IF(G251="","",INDEX(LISTS!G:G,MATCH('ENTRY FORM'!G251,LISTS!E:E,)))</f>
        <v/>
      </c>
      <c r="N251" s="22"/>
    </row>
    <row r="252" spans="2:14" ht="24.6" customHeight="1">
      <c r="B252" s="39">
        <v>243</v>
      </c>
      <c r="C252" s="40"/>
      <c r="D252" s="40"/>
      <c r="E252" s="41"/>
      <c r="F252" s="40"/>
      <c r="G252" s="40"/>
      <c r="H252" s="22"/>
      <c r="I252" s="42"/>
      <c r="J252" s="42"/>
      <c r="K252" s="26"/>
      <c r="L252" s="43" t="str" cm="1">
        <f t="array" ref="L252">IF(G252="", "",
   IFERROR(
      INDEX('Country Level Fee'!$D$1:$D$680,
         MATCH(1,
            (('Country Level Fee'!$B$1:$B$680='Guidance &amp; Cover Sheet'!$F$4) *
             ('Country Level Fee'!$C$1:$C$680=IFERROR(INDEX(LISTS!F:F, MATCH('ENTRY FORM'!G252, LISTS!E:E, 0)), ""))),
         0)
      ),
   "")
)</f>
        <v/>
      </c>
      <c r="M252" s="43" t="str">
        <f>IF(G252="","",INDEX(LISTS!G:G,MATCH('ENTRY FORM'!G252,LISTS!E:E,)))</f>
        <v/>
      </c>
      <c r="N252" s="22"/>
    </row>
    <row r="253" spans="2:14" ht="24.6" customHeight="1">
      <c r="B253" s="39">
        <v>244</v>
      </c>
      <c r="C253" s="40"/>
      <c r="D253" s="40"/>
      <c r="E253" s="41"/>
      <c r="F253" s="40"/>
      <c r="G253" s="40"/>
      <c r="H253" s="22"/>
      <c r="I253" s="42"/>
      <c r="J253" s="42"/>
      <c r="K253" s="26"/>
      <c r="L253" s="43" t="str" cm="1">
        <f t="array" ref="L253">IF(G253="", "",
   IFERROR(
      INDEX('Country Level Fee'!$D$1:$D$680,
         MATCH(1,
            (('Country Level Fee'!$B$1:$B$680='Guidance &amp; Cover Sheet'!$F$4) *
             ('Country Level Fee'!$C$1:$C$680=IFERROR(INDEX(LISTS!F:F, MATCH('ENTRY FORM'!G253, LISTS!E:E, 0)), ""))),
         0)
      ),
   "")
)</f>
        <v/>
      </c>
      <c r="M253" s="43" t="str">
        <f>IF(G253="","",INDEX(LISTS!G:G,MATCH('ENTRY FORM'!G253,LISTS!E:E,)))</f>
        <v/>
      </c>
      <c r="N253" s="22"/>
    </row>
    <row r="254" spans="2:14" ht="24.6" customHeight="1">
      <c r="B254" s="39">
        <v>245</v>
      </c>
      <c r="C254" s="40"/>
      <c r="D254" s="40"/>
      <c r="E254" s="41"/>
      <c r="F254" s="40"/>
      <c r="G254" s="40"/>
      <c r="H254" s="22"/>
      <c r="I254" s="42"/>
      <c r="J254" s="42"/>
      <c r="K254" s="26"/>
      <c r="L254" s="43" t="str" cm="1">
        <f t="array" ref="L254">IF(G254="", "",
   IFERROR(
      INDEX('Country Level Fee'!$D$1:$D$680,
         MATCH(1,
            (('Country Level Fee'!$B$1:$B$680='Guidance &amp; Cover Sheet'!$F$4) *
             ('Country Level Fee'!$C$1:$C$680=IFERROR(INDEX(LISTS!F:F, MATCH('ENTRY FORM'!G254, LISTS!E:E, 0)), ""))),
         0)
      ),
   "")
)</f>
        <v/>
      </c>
      <c r="M254" s="43" t="str">
        <f>IF(G254="","",INDEX(LISTS!G:G,MATCH('ENTRY FORM'!G254,LISTS!E:E,)))</f>
        <v/>
      </c>
      <c r="N254" s="22"/>
    </row>
    <row r="255" spans="2:14" ht="24.6" customHeight="1">
      <c r="B255" s="39">
        <v>246</v>
      </c>
      <c r="C255" s="40"/>
      <c r="D255" s="40"/>
      <c r="E255" s="41"/>
      <c r="F255" s="40"/>
      <c r="G255" s="40"/>
      <c r="H255" s="22"/>
      <c r="I255" s="42"/>
      <c r="J255" s="42"/>
      <c r="K255" s="26"/>
      <c r="L255" s="43" t="str" cm="1">
        <f t="array" ref="L255">IF(G255="", "",
   IFERROR(
      INDEX('Country Level Fee'!$D$1:$D$680,
         MATCH(1,
            (('Country Level Fee'!$B$1:$B$680='Guidance &amp; Cover Sheet'!$F$4) *
             ('Country Level Fee'!$C$1:$C$680=IFERROR(INDEX(LISTS!F:F, MATCH('ENTRY FORM'!G255, LISTS!E:E, 0)), ""))),
         0)
      ),
   "")
)</f>
        <v/>
      </c>
      <c r="M255" s="43" t="str">
        <f>IF(G255="","",INDEX(LISTS!G:G,MATCH('ENTRY FORM'!G255,LISTS!E:E,)))</f>
        <v/>
      </c>
      <c r="N255" s="22"/>
    </row>
    <row r="256" spans="2:14" ht="24.6" customHeight="1">
      <c r="B256" s="39">
        <v>247</v>
      </c>
      <c r="C256" s="40"/>
      <c r="D256" s="40"/>
      <c r="E256" s="41"/>
      <c r="F256" s="40"/>
      <c r="G256" s="40"/>
      <c r="H256" s="22"/>
      <c r="I256" s="42"/>
      <c r="J256" s="42"/>
      <c r="K256" s="26"/>
      <c r="L256" s="43" t="str" cm="1">
        <f t="array" ref="L256">IF(G256="", "",
   IFERROR(
      INDEX('Country Level Fee'!$D$1:$D$680,
         MATCH(1,
            (('Country Level Fee'!$B$1:$B$680='Guidance &amp; Cover Sheet'!$F$4) *
             ('Country Level Fee'!$C$1:$C$680=IFERROR(INDEX(LISTS!F:F, MATCH('ENTRY FORM'!G256, LISTS!E:E, 0)), ""))),
         0)
      ),
   "")
)</f>
        <v/>
      </c>
      <c r="M256" s="43" t="str">
        <f>IF(G256="","",INDEX(LISTS!G:G,MATCH('ENTRY FORM'!G256,LISTS!E:E,)))</f>
        <v/>
      </c>
      <c r="N256" s="22"/>
    </row>
    <row r="257" spans="2:14" ht="24.6" customHeight="1">
      <c r="B257" s="39">
        <v>248</v>
      </c>
      <c r="C257" s="40"/>
      <c r="D257" s="40"/>
      <c r="E257" s="41"/>
      <c r="F257" s="40"/>
      <c r="G257" s="40"/>
      <c r="H257" s="22"/>
      <c r="I257" s="42"/>
      <c r="J257" s="42"/>
      <c r="K257" s="26"/>
      <c r="L257" s="43" t="str" cm="1">
        <f t="array" ref="L257">IF(G257="", "",
   IFERROR(
      INDEX('Country Level Fee'!$D$1:$D$680,
         MATCH(1,
            (('Country Level Fee'!$B$1:$B$680='Guidance &amp; Cover Sheet'!$F$4) *
             ('Country Level Fee'!$C$1:$C$680=IFERROR(INDEX(LISTS!F:F, MATCH('ENTRY FORM'!G257, LISTS!E:E, 0)), ""))),
         0)
      ),
   "")
)</f>
        <v/>
      </c>
      <c r="M257" s="43" t="str">
        <f>IF(G257="","",INDEX(LISTS!G:G,MATCH('ENTRY FORM'!G257,LISTS!E:E,)))</f>
        <v/>
      </c>
      <c r="N257" s="22"/>
    </row>
    <row r="258" spans="2:14" ht="24.6" customHeight="1">
      <c r="B258" s="39">
        <v>249</v>
      </c>
      <c r="C258" s="40"/>
      <c r="D258" s="40"/>
      <c r="E258" s="41"/>
      <c r="F258" s="40"/>
      <c r="G258" s="40"/>
      <c r="H258" s="22"/>
      <c r="I258" s="42"/>
      <c r="J258" s="42"/>
      <c r="K258" s="26"/>
      <c r="L258" s="43" t="str" cm="1">
        <f t="array" ref="L258">IF(G258="", "",
   IFERROR(
      INDEX('Country Level Fee'!$D$1:$D$680,
         MATCH(1,
            (('Country Level Fee'!$B$1:$B$680='Guidance &amp; Cover Sheet'!$F$4) *
             ('Country Level Fee'!$C$1:$C$680=IFERROR(INDEX(LISTS!F:F, MATCH('ENTRY FORM'!G258, LISTS!E:E, 0)), ""))),
         0)
      ),
   "")
)</f>
        <v/>
      </c>
      <c r="M258" s="43" t="str">
        <f>IF(G258="","",INDEX(LISTS!G:G,MATCH('ENTRY FORM'!G258,LISTS!E:E,)))</f>
        <v/>
      </c>
      <c r="N258" s="22"/>
    </row>
    <row r="259" spans="2:14" ht="24.6" customHeight="1">
      <c r="B259" s="39">
        <v>250</v>
      </c>
      <c r="C259" s="40"/>
      <c r="D259" s="40"/>
      <c r="E259" s="41"/>
      <c r="F259" s="40"/>
      <c r="G259" s="40"/>
      <c r="H259" s="22"/>
      <c r="I259" s="42"/>
      <c r="J259" s="42"/>
      <c r="K259" s="26"/>
      <c r="L259" s="43" t="str" cm="1">
        <f t="array" ref="L259">IF(G259="", "",
   IFERROR(
      INDEX('Country Level Fee'!$D$1:$D$680,
         MATCH(1,
            (('Country Level Fee'!$B$1:$B$680='Guidance &amp; Cover Sheet'!$F$4) *
             ('Country Level Fee'!$C$1:$C$680=IFERROR(INDEX(LISTS!F:F, MATCH('ENTRY FORM'!G259, LISTS!E:E, 0)), ""))),
         0)
      ),
   "")
)</f>
        <v/>
      </c>
      <c r="M259" s="43" t="str">
        <f>IF(G259="","",INDEX(LISTS!G:G,MATCH('ENTRY FORM'!G259,LISTS!E:E,)))</f>
        <v/>
      </c>
      <c r="N259" s="22"/>
    </row>
    <row r="260" spans="2:14" ht="24.6" customHeight="1">
      <c r="B260" s="39">
        <v>251</v>
      </c>
      <c r="C260" s="40"/>
      <c r="D260" s="40"/>
      <c r="E260" s="41"/>
      <c r="F260" s="40"/>
      <c r="G260" s="40"/>
      <c r="H260" s="22"/>
      <c r="I260" s="42"/>
      <c r="J260" s="42"/>
      <c r="K260" s="26"/>
      <c r="L260" s="43" t="str" cm="1">
        <f t="array" ref="L260">IF(G260="", "",
   IFERROR(
      INDEX('Country Level Fee'!$D$1:$D$680,
         MATCH(1,
            (('Country Level Fee'!$B$1:$B$680='Guidance &amp; Cover Sheet'!$F$4) *
             ('Country Level Fee'!$C$1:$C$680=IFERROR(INDEX(LISTS!F:F, MATCH('ENTRY FORM'!G260, LISTS!E:E, 0)), ""))),
         0)
      ),
   "")
)</f>
        <v/>
      </c>
      <c r="M260" s="43" t="str">
        <f>IF(G260="","",INDEX(LISTS!G:G,MATCH('ENTRY FORM'!G260,LISTS!E:E,)))</f>
        <v/>
      </c>
      <c r="N260" s="22"/>
    </row>
    <row r="261" spans="2:14" ht="24.6" customHeight="1">
      <c r="B261" s="39">
        <v>252</v>
      </c>
      <c r="C261" s="40"/>
      <c r="D261" s="40"/>
      <c r="E261" s="41"/>
      <c r="F261" s="40"/>
      <c r="G261" s="40"/>
      <c r="H261" s="22"/>
      <c r="I261" s="42"/>
      <c r="J261" s="42"/>
      <c r="K261" s="26"/>
      <c r="L261" s="43" t="str" cm="1">
        <f t="array" ref="L261">IF(G261="", "",
   IFERROR(
      INDEX('Country Level Fee'!$D$1:$D$680,
         MATCH(1,
            (('Country Level Fee'!$B$1:$B$680='Guidance &amp; Cover Sheet'!$F$4) *
             ('Country Level Fee'!$C$1:$C$680=IFERROR(INDEX(LISTS!F:F, MATCH('ENTRY FORM'!G261, LISTS!E:E, 0)), ""))),
         0)
      ),
   "")
)</f>
        <v/>
      </c>
      <c r="M261" s="43" t="str">
        <f>IF(G261="","",INDEX(LISTS!G:G,MATCH('ENTRY FORM'!G261,LISTS!E:E,)))</f>
        <v/>
      </c>
      <c r="N261" s="22"/>
    </row>
    <row r="262" spans="2:14" ht="24.6" customHeight="1">
      <c r="B262" s="39">
        <v>253</v>
      </c>
      <c r="C262" s="42"/>
      <c r="D262" s="42"/>
      <c r="E262" s="41"/>
      <c r="F262" s="40"/>
      <c r="G262" s="40"/>
      <c r="H262" s="22"/>
      <c r="I262" s="42"/>
      <c r="J262" s="42"/>
      <c r="K262" s="26"/>
      <c r="L262" s="43" t="str" cm="1">
        <f t="array" ref="L262">IF(G262="", "",
   IFERROR(
      INDEX('Country Level Fee'!$D$1:$D$680,
         MATCH(1,
            (('Country Level Fee'!$B$1:$B$680='Guidance &amp; Cover Sheet'!$F$4) *
             ('Country Level Fee'!$C$1:$C$680=IFERROR(INDEX(LISTS!F:F, MATCH('ENTRY FORM'!G262, LISTS!E:E, 0)), ""))),
         0)
      ),
   "")
)</f>
        <v/>
      </c>
      <c r="M262" s="43" t="str">
        <f>IF(G262="","",INDEX(LISTS!G:G,MATCH('ENTRY FORM'!G262,LISTS!E:E,)))</f>
        <v/>
      </c>
      <c r="N262" s="22"/>
    </row>
    <row r="263" spans="2:14" ht="24.6" customHeight="1">
      <c r="B263" s="39">
        <v>254</v>
      </c>
      <c r="C263" s="42"/>
      <c r="D263" s="42"/>
      <c r="E263" s="41"/>
      <c r="F263" s="40"/>
      <c r="G263" s="40"/>
      <c r="H263" s="22"/>
      <c r="I263" s="42"/>
      <c r="J263" s="42"/>
      <c r="K263" s="26"/>
      <c r="L263" s="43" t="str" cm="1">
        <f t="array" ref="L263">IF(G263="", "",
   IFERROR(
      INDEX('Country Level Fee'!$D$1:$D$680,
         MATCH(1,
            (('Country Level Fee'!$B$1:$B$680='Guidance &amp; Cover Sheet'!$F$4) *
             ('Country Level Fee'!$C$1:$C$680=IFERROR(INDEX(LISTS!F:F, MATCH('ENTRY FORM'!G263, LISTS!E:E, 0)), ""))),
         0)
      ),
   "")
)</f>
        <v/>
      </c>
      <c r="M263" s="43" t="str">
        <f>IF(G263="","",INDEX(LISTS!G:G,MATCH('ENTRY FORM'!G263,LISTS!E:E,)))</f>
        <v/>
      </c>
      <c r="N263" s="22"/>
    </row>
    <row r="264" spans="2:14" ht="24.6" customHeight="1">
      <c r="B264" s="39">
        <v>255</v>
      </c>
      <c r="C264" s="42"/>
      <c r="D264" s="42"/>
      <c r="E264" s="41"/>
      <c r="F264" s="40"/>
      <c r="G264" s="40"/>
      <c r="H264" s="22"/>
      <c r="I264" s="42"/>
      <c r="J264" s="42"/>
      <c r="K264" s="26"/>
      <c r="L264" s="43" t="str" cm="1">
        <f t="array" ref="L264">IF(G264="", "",
   IFERROR(
      INDEX('Country Level Fee'!$D$1:$D$680,
         MATCH(1,
            (('Country Level Fee'!$B$1:$B$680='Guidance &amp; Cover Sheet'!$F$4) *
             ('Country Level Fee'!$C$1:$C$680=IFERROR(INDEX(LISTS!F:F, MATCH('ENTRY FORM'!G264, LISTS!E:E, 0)), ""))),
         0)
      ),
   "")
)</f>
        <v/>
      </c>
      <c r="M264" s="43" t="str">
        <f>IF(G264="","",INDEX(LISTS!G:G,MATCH('ENTRY FORM'!G264,LISTS!E:E,)))</f>
        <v/>
      </c>
      <c r="N264" s="22"/>
    </row>
    <row r="265" spans="2:14" ht="24.6" customHeight="1">
      <c r="B265" s="39">
        <v>256</v>
      </c>
      <c r="C265" s="42"/>
      <c r="D265" s="42"/>
      <c r="E265" s="41"/>
      <c r="F265" s="40"/>
      <c r="G265" s="40"/>
      <c r="H265" s="22"/>
      <c r="I265" s="42"/>
      <c r="J265" s="42"/>
      <c r="K265" s="26"/>
      <c r="L265" s="43" t="str" cm="1">
        <f t="array" ref="L265">IF(G265="", "",
   IFERROR(
      INDEX('Country Level Fee'!$D$1:$D$680,
         MATCH(1,
            (('Country Level Fee'!$B$1:$B$680='Guidance &amp; Cover Sheet'!$F$4) *
             ('Country Level Fee'!$C$1:$C$680=IFERROR(INDEX(LISTS!F:F, MATCH('ENTRY FORM'!G265, LISTS!E:E, 0)), ""))),
         0)
      ),
   "")
)</f>
        <v/>
      </c>
      <c r="M265" s="43" t="str">
        <f>IF(G265="","",INDEX(LISTS!G:G,MATCH('ENTRY FORM'!G265,LISTS!E:E,)))</f>
        <v/>
      </c>
      <c r="N265" s="22"/>
    </row>
    <row r="266" spans="2:14" ht="24.6" customHeight="1">
      <c r="B266" s="39">
        <v>257</v>
      </c>
      <c r="C266" s="42"/>
      <c r="D266" s="42"/>
      <c r="E266" s="41"/>
      <c r="F266" s="40"/>
      <c r="G266" s="40"/>
      <c r="H266" s="22"/>
      <c r="I266" s="42"/>
      <c r="J266" s="42"/>
      <c r="K266" s="26"/>
      <c r="L266" s="43" t="str" cm="1">
        <f t="array" ref="L266">IF(G266="", "",
   IFERROR(
      INDEX('Country Level Fee'!$D$1:$D$680,
         MATCH(1,
            (('Country Level Fee'!$B$1:$B$680='Guidance &amp; Cover Sheet'!$F$4) *
             ('Country Level Fee'!$C$1:$C$680=IFERROR(INDEX(LISTS!F:F, MATCH('ENTRY FORM'!G266, LISTS!E:E, 0)), ""))),
         0)
      ),
   "")
)</f>
        <v/>
      </c>
      <c r="M266" s="43" t="str">
        <f>IF(G266="","",INDEX(LISTS!G:G,MATCH('ENTRY FORM'!G266,LISTS!E:E,)))</f>
        <v/>
      </c>
      <c r="N266" s="22"/>
    </row>
    <row r="267" spans="2:14" ht="24.6" customHeight="1">
      <c r="B267" s="39">
        <v>258</v>
      </c>
      <c r="C267" s="42"/>
      <c r="D267" s="42"/>
      <c r="E267" s="41"/>
      <c r="F267" s="40"/>
      <c r="G267" s="40"/>
      <c r="H267" s="22"/>
      <c r="I267" s="42"/>
      <c r="J267" s="42"/>
      <c r="K267" s="26"/>
      <c r="L267" s="43" t="str" cm="1">
        <f t="array" ref="L267">IF(G267="", "",
   IFERROR(
      INDEX('Country Level Fee'!$D$1:$D$680,
         MATCH(1,
            (('Country Level Fee'!$B$1:$B$680='Guidance &amp; Cover Sheet'!$F$4) *
             ('Country Level Fee'!$C$1:$C$680=IFERROR(INDEX(LISTS!F:F, MATCH('ENTRY FORM'!G267, LISTS!E:E, 0)), ""))),
         0)
      ),
   "")
)</f>
        <v/>
      </c>
      <c r="M267" s="43" t="str">
        <f>IF(G267="","",INDEX(LISTS!G:G,MATCH('ENTRY FORM'!G267,LISTS!E:E,)))</f>
        <v/>
      </c>
      <c r="N267" s="22"/>
    </row>
    <row r="268" spans="2:14" ht="24.6" customHeight="1">
      <c r="B268" s="39">
        <v>259</v>
      </c>
      <c r="C268" s="42"/>
      <c r="D268" s="42"/>
      <c r="E268" s="41"/>
      <c r="F268" s="40"/>
      <c r="G268" s="40"/>
      <c r="H268" s="22"/>
      <c r="I268" s="42"/>
      <c r="J268" s="42"/>
      <c r="K268" s="26"/>
      <c r="L268" s="43" t="str" cm="1">
        <f t="array" ref="L268">IF(G268="", "",
   IFERROR(
      INDEX('Country Level Fee'!$D$1:$D$680,
         MATCH(1,
            (('Country Level Fee'!$B$1:$B$680='Guidance &amp; Cover Sheet'!$F$4) *
             ('Country Level Fee'!$C$1:$C$680=IFERROR(INDEX(LISTS!F:F, MATCH('ENTRY FORM'!G268, LISTS!E:E, 0)), ""))),
         0)
      ),
   "")
)</f>
        <v/>
      </c>
      <c r="M268" s="43" t="str">
        <f>IF(G268="","",INDEX(LISTS!G:G,MATCH('ENTRY FORM'!G268,LISTS!E:E,)))</f>
        <v/>
      </c>
      <c r="N268" s="22"/>
    </row>
    <row r="269" spans="2:14" ht="24.6" customHeight="1">
      <c r="B269" s="39">
        <v>260</v>
      </c>
      <c r="C269" s="42"/>
      <c r="D269" s="42"/>
      <c r="E269" s="41"/>
      <c r="F269" s="40"/>
      <c r="G269" s="40"/>
      <c r="H269" s="22"/>
      <c r="I269" s="42"/>
      <c r="J269" s="42"/>
      <c r="K269" s="26"/>
      <c r="L269" s="43" t="str" cm="1">
        <f t="array" ref="L269">IF(G269="", "",
   IFERROR(
      INDEX('Country Level Fee'!$D$1:$D$680,
         MATCH(1,
            (('Country Level Fee'!$B$1:$B$680='Guidance &amp; Cover Sheet'!$F$4) *
             ('Country Level Fee'!$C$1:$C$680=IFERROR(INDEX(LISTS!F:F, MATCH('ENTRY FORM'!G269, LISTS!E:E, 0)), ""))),
         0)
      ),
   "")
)</f>
        <v/>
      </c>
      <c r="M269" s="43" t="str">
        <f>IF(G269="","",INDEX(LISTS!G:G,MATCH('ENTRY FORM'!G269,LISTS!E:E,)))</f>
        <v/>
      </c>
      <c r="N269" s="22"/>
    </row>
    <row r="270" spans="2:14" ht="24.6" customHeight="1">
      <c r="B270" s="39">
        <v>261</v>
      </c>
      <c r="C270" s="42"/>
      <c r="D270" s="42"/>
      <c r="E270" s="41"/>
      <c r="F270" s="40"/>
      <c r="G270" s="40"/>
      <c r="H270" s="22"/>
      <c r="I270" s="42"/>
      <c r="J270" s="42"/>
      <c r="K270" s="26"/>
      <c r="L270" s="43" t="str" cm="1">
        <f t="array" ref="L270">IF(G270="", "",
   IFERROR(
      INDEX('Country Level Fee'!$D$1:$D$680,
         MATCH(1,
            (('Country Level Fee'!$B$1:$B$680='Guidance &amp; Cover Sheet'!$F$4) *
             ('Country Level Fee'!$C$1:$C$680=IFERROR(INDEX(LISTS!F:F, MATCH('ENTRY FORM'!G270, LISTS!E:E, 0)), ""))),
         0)
      ),
   "")
)</f>
        <v/>
      </c>
      <c r="M270" s="43" t="str">
        <f>IF(G270="","",INDEX(LISTS!G:G,MATCH('ENTRY FORM'!G270,LISTS!E:E,)))</f>
        <v/>
      </c>
      <c r="N270" s="22"/>
    </row>
    <row r="271" spans="2:14" ht="24.6" customHeight="1">
      <c r="B271" s="39">
        <v>262</v>
      </c>
      <c r="C271" s="42"/>
      <c r="D271" s="42"/>
      <c r="E271" s="41"/>
      <c r="F271" s="40"/>
      <c r="G271" s="40"/>
      <c r="H271" s="22"/>
      <c r="I271" s="42"/>
      <c r="J271" s="42"/>
      <c r="K271" s="26"/>
      <c r="L271" s="43" t="str" cm="1">
        <f t="array" ref="L271">IF(G271="", "",
   IFERROR(
      INDEX('Country Level Fee'!$D$1:$D$680,
         MATCH(1,
            (('Country Level Fee'!$B$1:$B$680='Guidance &amp; Cover Sheet'!$F$4) *
             ('Country Level Fee'!$C$1:$C$680=IFERROR(INDEX(LISTS!F:F, MATCH('ENTRY FORM'!G271, LISTS!E:E, 0)), ""))),
         0)
      ),
   "")
)</f>
        <v/>
      </c>
      <c r="M271" s="43" t="str">
        <f>IF(G271="","",INDEX(LISTS!G:G,MATCH('ENTRY FORM'!G271,LISTS!E:E,)))</f>
        <v/>
      </c>
      <c r="N271" s="22"/>
    </row>
    <row r="272" spans="2:14" ht="24.6" customHeight="1">
      <c r="B272" s="39">
        <v>263</v>
      </c>
      <c r="C272" s="42"/>
      <c r="D272" s="42"/>
      <c r="E272" s="41"/>
      <c r="F272" s="40"/>
      <c r="G272" s="40"/>
      <c r="H272" s="22"/>
      <c r="I272" s="42"/>
      <c r="J272" s="42"/>
      <c r="K272" s="26"/>
      <c r="L272" s="43" t="str" cm="1">
        <f t="array" ref="L272">IF(G272="", "",
   IFERROR(
      INDEX('Country Level Fee'!$D$1:$D$680,
         MATCH(1,
            (('Country Level Fee'!$B$1:$B$680='Guidance &amp; Cover Sheet'!$F$4) *
             ('Country Level Fee'!$C$1:$C$680=IFERROR(INDEX(LISTS!F:F, MATCH('ENTRY FORM'!G272, LISTS!E:E, 0)), ""))),
         0)
      ),
   "")
)</f>
        <v/>
      </c>
      <c r="M272" s="43" t="str">
        <f>IF(G272="","",INDEX(LISTS!G:G,MATCH('ENTRY FORM'!G272,LISTS!E:E,)))</f>
        <v/>
      </c>
      <c r="N272" s="22"/>
    </row>
    <row r="273" spans="2:14" ht="24.6" customHeight="1">
      <c r="B273" s="39">
        <v>264</v>
      </c>
      <c r="C273" s="42"/>
      <c r="D273" s="42"/>
      <c r="E273" s="41"/>
      <c r="F273" s="40"/>
      <c r="G273" s="40"/>
      <c r="H273" s="22"/>
      <c r="I273" s="42"/>
      <c r="J273" s="42"/>
      <c r="K273" s="26"/>
      <c r="L273" s="43" t="str" cm="1">
        <f t="array" ref="L273">IF(G273="", "",
   IFERROR(
      INDEX('Country Level Fee'!$D$1:$D$680,
         MATCH(1,
            (('Country Level Fee'!$B$1:$B$680='Guidance &amp; Cover Sheet'!$F$4) *
             ('Country Level Fee'!$C$1:$C$680=IFERROR(INDEX(LISTS!F:F, MATCH('ENTRY FORM'!G273, LISTS!E:E, 0)), ""))),
         0)
      ),
   "")
)</f>
        <v/>
      </c>
      <c r="M273" s="43" t="str">
        <f>IF(G273="","",INDEX(LISTS!G:G,MATCH('ENTRY FORM'!G273,LISTS!E:E,)))</f>
        <v/>
      </c>
      <c r="N273" s="22"/>
    </row>
    <row r="274" spans="2:14" ht="24.6" customHeight="1">
      <c r="B274" s="39">
        <v>265</v>
      </c>
      <c r="C274" s="42"/>
      <c r="D274" s="42"/>
      <c r="E274" s="41"/>
      <c r="F274" s="40"/>
      <c r="G274" s="40"/>
      <c r="H274" s="22"/>
      <c r="I274" s="42"/>
      <c r="J274" s="42"/>
      <c r="K274" s="26"/>
      <c r="L274" s="43" t="str" cm="1">
        <f t="array" ref="L274">IF(G274="", "",
   IFERROR(
      INDEX('Country Level Fee'!$D$1:$D$680,
         MATCH(1,
            (('Country Level Fee'!$B$1:$B$680='Guidance &amp; Cover Sheet'!$F$4) *
             ('Country Level Fee'!$C$1:$C$680=IFERROR(INDEX(LISTS!F:F, MATCH('ENTRY FORM'!G274, LISTS!E:E, 0)), ""))),
         0)
      ),
   "")
)</f>
        <v/>
      </c>
      <c r="M274" s="43" t="str">
        <f>IF(G274="","",INDEX(LISTS!G:G,MATCH('ENTRY FORM'!G274,LISTS!E:E,)))</f>
        <v/>
      </c>
      <c r="N274" s="22"/>
    </row>
    <row r="275" spans="2:14" ht="24.6" customHeight="1">
      <c r="B275" s="39">
        <v>266</v>
      </c>
      <c r="C275" s="42"/>
      <c r="D275" s="42"/>
      <c r="E275" s="41"/>
      <c r="F275" s="40"/>
      <c r="G275" s="40"/>
      <c r="H275" s="22"/>
      <c r="I275" s="42"/>
      <c r="J275" s="42"/>
      <c r="K275" s="26"/>
      <c r="L275" s="43" t="str" cm="1">
        <f t="array" ref="L275">IF(G275="", "",
   IFERROR(
      INDEX('Country Level Fee'!$D$1:$D$680,
         MATCH(1,
            (('Country Level Fee'!$B$1:$B$680='Guidance &amp; Cover Sheet'!$F$4) *
             ('Country Level Fee'!$C$1:$C$680=IFERROR(INDEX(LISTS!F:F, MATCH('ENTRY FORM'!G275, LISTS!E:E, 0)), ""))),
         0)
      ),
   "")
)</f>
        <v/>
      </c>
      <c r="M275" s="43" t="str">
        <f>IF(G275="","",INDEX(LISTS!G:G,MATCH('ENTRY FORM'!G275,LISTS!E:E,)))</f>
        <v/>
      </c>
      <c r="N275" s="22"/>
    </row>
    <row r="276" spans="2:14" ht="24.6" customHeight="1">
      <c r="B276" s="39">
        <v>267</v>
      </c>
      <c r="C276" s="42"/>
      <c r="D276" s="42"/>
      <c r="E276" s="41"/>
      <c r="F276" s="40"/>
      <c r="G276" s="40"/>
      <c r="H276" s="22"/>
      <c r="I276" s="42"/>
      <c r="J276" s="42"/>
      <c r="K276" s="26"/>
      <c r="L276" s="43" t="str" cm="1">
        <f t="array" ref="L276">IF(G276="", "",
   IFERROR(
      INDEX('Country Level Fee'!$D$1:$D$680,
         MATCH(1,
            (('Country Level Fee'!$B$1:$B$680='Guidance &amp; Cover Sheet'!$F$4) *
             ('Country Level Fee'!$C$1:$C$680=IFERROR(INDEX(LISTS!F:F, MATCH('ENTRY FORM'!G276, LISTS!E:E, 0)), ""))),
         0)
      ),
   "")
)</f>
        <v/>
      </c>
      <c r="M276" s="43" t="str">
        <f>IF(G276="","",INDEX(LISTS!G:G,MATCH('ENTRY FORM'!G276,LISTS!E:E,)))</f>
        <v/>
      </c>
      <c r="N276" s="22"/>
    </row>
    <row r="277" spans="2:14" ht="24.6" customHeight="1">
      <c r="B277" s="39">
        <v>268</v>
      </c>
      <c r="C277" s="42"/>
      <c r="D277" s="42"/>
      <c r="E277" s="41"/>
      <c r="F277" s="40"/>
      <c r="G277" s="40"/>
      <c r="H277" s="22"/>
      <c r="I277" s="42"/>
      <c r="J277" s="42"/>
      <c r="K277" s="26"/>
      <c r="L277" s="43" t="str" cm="1">
        <f t="array" ref="L277">IF(G277="", "",
   IFERROR(
      INDEX('Country Level Fee'!$D$1:$D$680,
         MATCH(1,
            (('Country Level Fee'!$B$1:$B$680='Guidance &amp; Cover Sheet'!$F$4) *
             ('Country Level Fee'!$C$1:$C$680=IFERROR(INDEX(LISTS!F:F, MATCH('ENTRY FORM'!G277, LISTS!E:E, 0)), ""))),
         0)
      ),
   "")
)</f>
        <v/>
      </c>
      <c r="M277" s="43" t="str">
        <f>IF(G277="","",INDEX(LISTS!G:G,MATCH('ENTRY FORM'!G277,LISTS!E:E,)))</f>
        <v/>
      </c>
      <c r="N277" s="22"/>
    </row>
    <row r="278" spans="2:14" ht="24.6" customHeight="1">
      <c r="B278" s="39">
        <v>269</v>
      </c>
      <c r="C278" s="42"/>
      <c r="D278" s="42"/>
      <c r="E278" s="41"/>
      <c r="F278" s="40"/>
      <c r="G278" s="40"/>
      <c r="H278" s="22"/>
      <c r="I278" s="42"/>
      <c r="J278" s="42"/>
      <c r="K278" s="26"/>
      <c r="L278" s="43" t="str" cm="1">
        <f t="array" ref="L278">IF(G278="", "",
   IFERROR(
      INDEX('Country Level Fee'!$D$1:$D$680,
         MATCH(1,
            (('Country Level Fee'!$B$1:$B$680='Guidance &amp; Cover Sheet'!$F$4) *
             ('Country Level Fee'!$C$1:$C$680=IFERROR(INDEX(LISTS!F:F, MATCH('ENTRY FORM'!G278, LISTS!E:E, 0)), ""))),
         0)
      ),
   "")
)</f>
        <v/>
      </c>
      <c r="M278" s="43" t="str">
        <f>IF(G278="","",INDEX(LISTS!G:G,MATCH('ENTRY FORM'!G278,LISTS!E:E,)))</f>
        <v/>
      </c>
      <c r="N278" s="22"/>
    </row>
    <row r="279" spans="2:14" ht="24.6" customHeight="1">
      <c r="B279" s="39">
        <v>270</v>
      </c>
      <c r="C279" s="42"/>
      <c r="D279" s="42"/>
      <c r="E279" s="41"/>
      <c r="F279" s="40"/>
      <c r="G279" s="40"/>
      <c r="H279" s="22"/>
      <c r="I279" s="42"/>
      <c r="J279" s="42"/>
      <c r="K279" s="26"/>
      <c r="L279" s="43" t="str" cm="1">
        <f t="array" ref="L279">IF(G279="", "",
   IFERROR(
      INDEX('Country Level Fee'!$D$1:$D$680,
         MATCH(1,
            (('Country Level Fee'!$B$1:$B$680='Guidance &amp; Cover Sheet'!$F$4) *
             ('Country Level Fee'!$C$1:$C$680=IFERROR(INDEX(LISTS!F:F, MATCH('ENTRY FORM'!G279, LISTS!E:E, 0)), ""))),
         0)
      ),
   "")
)</f>
        <v/>
      </c>
      <c r="M279" s="43" t="str">
        <f>IF(G279="","",INDEX(LISTS!G:G,MATCH('ENTRY FORM'!G279,LISTS!E:E,)))</f>
        <v/>
      </c>
      <c r="N279" s="22"/>
    </row>
    <row r="280" spans="2:14" ht="24.6" customHeight="1">
      <c r="B280" s="39">
        <v>271</v>
      </c>
      <c r="C280" s="42"/>
      <c r="D280" s="42"/>
      <c r="E280" s="41"/>
      <c r="F280" s="40"/>
      <c r="G280" s="40"/>
      <c r="H280" s="22"/>
      <c r="I280" s="42"/>
      <c r="J280" s="42"/>
      <c r="K280" s="26"/>
      <c r="L280" s="43" t="str" cm="1">
        <f t="array" ref="L280">IF(G280="", "",
   IFERROR(
      INDEX('Country Level Fee'!$D$1:$D$680,
         MATCH(1,
            (('Country Level Fee'!$B$1:$B$680='Guidance &amp; Cover Sheet'!$F$4) *
             ('Country Level Fee'!$C$1:$C$680=IFERROR(INDEX(LISTS!F:F, MATCH('ENTRY FORM'!G280, LISTS!E:E, 0)), ""))),
         0)
      ),
   "")
)</f>
        <v/>
      </c>
      <c r="M280" s="43" t="str">
        <f>IF(G280="","",INDEX(LISTS!G:G,MATCH('ENTRY FORM'!G280,LISTS!E:E,)))</f>
        <v/>
      </c>
      <c r="N280" s="22"/>
    </row>
    <row r="281" spans="2:14" ht="24.6" customHeight="1">
      <c r="B281" s="39">
        <v>272</v>
      </c>
      <c r="C281" s="42"/>
      <c r="D281" s="42"/>
      <c r="E281" s="41"/>
      <c r="F281" s="40"/>
      <c r="G281" s="40"/>
      <c r="H281" s="22"/>
      <c r="I281" s="42"/>
      <c r="J281" s="42"/>
      <c r="K281" s="26"/>
      <c r="L281" s="43" t="str" cm="1">
        <f t="array" ref="L281">IF(G281="", "",
   IFERROR(
      INDEX('Country Level Fee'!$D$1:$D$680,
         MATCH(1,
            (('Country Level Fee'!$B$1:$B$680='Guidance &amp; Cover Sheet'!$F$4) *
             ('Country Level Fee'!$C$1:$C$680=IFERROR(INDEX(LISTS!F:F, MATCH('ENTRY FORM'!G281, LISTS!E:E, 0)), ""))),
         0)
      ),
   "")
)</f>
        <v/>
      </c>
      <c r="M281" s="43" t="str">
        <f>IF(G281="","",INDEX(LISTS!G:G,MATCH('ENTRY FORM'!G281,LISTS!E:E,)))</f>
        <v/>
      </c>
      <c r="N281" s="22"/>
    </row>
    <row r="282" spans="2:14" ht="24.6" customHeight="1">
      <c r="B282" s="39">
        <v>273</v>
      </c>
      <c r="C282" s="42"/>
      <c r="D282" s="42"/>
      <c r="E282" s="41"/>
      <c r="F282" s="40"/>
      <c r="G282" s="40"/>
      <c r="H282" s="22"/>
      <c r="I282" s="42"/>
      <c r="J282" s="42"/>
      <c r="K282" s="26"/>
      <c r="L282" s="43" t="str" cm="1">
        <f t="array" ref="L282">IF(G282="", "",
   IFERROR(
      INDEX('Country Level Fee'!$D$1:$D$680,
         MATCH(1,
            (('Country Level Fee'!$B$1:$B$680='Guidance &amp; Cover Sheet'!$F$4) *
             ('Country Level Fee'!$C$1:$C$680=IFERROR(INDEX(LISTS!F:F, MATCH('ENTRY FORM'!G282, LISTS!E:E, 0)), ""))),
         0)
      ),
   "")
)</f>
        <v/>
      </c>
      <c r="M282" s="43" t="str">
        <f>IF(G282="","",INDEX(LISTS!G:G,MATCH('ENTRY FORM'!G282,LISTS!E:E,)))</f>
        <v/>
      </c>
      <c r="N282" s="22"/>
    </row>
    <row r="283" spans="2:14" ht="24.6" customHeight="1">
      <c r="B283" s="39">
        <v>274</v>
      </c>
      <c r="C283" s="42"/>
      <c r="D283" s="42"/>
      <c r="E283" s="41"/>
      <c r="F283" s="40"/>
      <c r="G283" s="40"/>
      <c r="H283" s="22"/>
      <c r="I283" s="42"/>
      <c r="J283" s="42"/>
      <c r="K283" s="26"/>
      <c r="L283" s="43" t="str" cm="1">
        <f t="array" ref="L283">IF(G283="", "",
   IFERROR(
      INDEX('Country Level Fee'!$D$1:$D$680,
         MATCH(1,
            (('Country Level Fee'!$B$1:$B$680='Guidance &amp; Cover Sheet'!$F$4) *
             ('Country Level Fee'!$C$1:$C$680=IFERROR(INDEX(LISTS!F:F, MATCH('ENTRY FORM'!G283, LISTS!E:E, 0)), ""))),
         0)
      ),
   "")
)</f>
        <v/>
      </c>
      <c r="M283" s="43" t="str">
        <f>IF(G283="","",INDEX(LISTS!G:G,MATCH('ENTRY FORM'!G283,LISTS!E:E,)))</f>
        <v/>
      </c>
      <c r="N283" s="22"/>
    </row>
    <row r="284" spans="2:14" ht="24.6" customHeight="1">
      <c r="B284" s="39">
        <v>275</v>
      </c>
      <c r="C284" s="42"/>
      <c r="D284" s="42"/>
      <c r="E284" s="41"/>
      <c r="F284" s="40"/>
      <c r="G284" s="40"/>
      <c r="H284" s="22"/>
      <c r="I284" s="42"/>
      <c r="J284" s="42"/>
      <c r="K284" s="26"/>
      <c r="L284" s="43" t="str" cm="1">
        <f t="array" ref="L284">IF(G284="", "",
   IFERROR(
      INDEX('Country Level Fee'!$D$1:$D$680,
         MATCH(1,
            (('Country Level Fee'!$B$1:$B$680='Guidance &amp; Cover Sheet'!$F$4) *
             ('Country Level Fee'!$C$1:$C$680=IFERROR(INDEX(LISTS!F:F, MATCH('ENTRY FORM'!G284, LISTS!E:E, 0)), ""))),
         0)
      ),
   "")
)</f>
        <v/>
      </c>
      <c r="M284" s="43" t="str">
        <f>IF(G284="","",INDEX(LISTS!G:G,MATCH('ENTRY FORM'!G284,LISTS!E:E,)))</f>
        <v/>
      </c>
      <c r="N284" s="22"/>
    </row>
    <row r="285" spans="2:14" ht="24.6" customHeight="1">
      <c r="B285" s="39">
        <v>276</v>
      </c>
      <c r="C285" s="42"/>
      <c r="D285" s="42"/>
      <c r="E285" s="41"/>
      <c r="F285" s="40"/>
      <c r="G285" s="40"/>
      <c r="H285" s="22"/>
      <c r="I285" s="42"/>
      <c r="J285" s="42"/>
      <c r="K285" s="26"/>
      <c r="L285" s="43" t="str" cm="1">
        <f t="array" ref="L285">IF(G285="", "",
   IFERROR(
      INDEX('Country Level Fee'!$D$1:$D$680,
         MATCH(1,
            (('Country Level Fee'!$B$1:$B$680='Guidance &amp; Cover Sheet'!$F$4) *
             ('Country Level Fee'!$C$1:$C$680=IFERROR(INDEX(LISTS!F:F, MATCH('ENTRY FORM'!G285, LISTS!E:E, 0)), ""))),
         0)
      ),
   "")
)</f>
        <v/>
      </c>
      <c r="M285" s="43" t="str">
        <f>IF(G285="","",INDEX(LISTS!G:G,MATCH('ENTRY FORM'!G285,LISTS!E:E,)))</f>
        <v/>
      </c>
      <c r="N285" s="22"/>
    </row>
    <row r="286" spans="2:14" ht="24.6" customHeight="1">
      <c r="B286" s="39">
        <v>277</v>
      </c>
      <c r="C286" s="42"/>
      <c r="D286" s="42"/>
      <c r="E286" s="41"/>
      <c r="F286" s="40"/>
      <c r="G286" s="40"/>
      <c r="H286" s="22"/>
      <c r="I286" s="42"/>
      <c r="J286" s="42"/>
      <c r="K286" s="26"/>
      <c r="L286" s="43" t="str" cm="1">
        <f t="array" ref="L286">IF(G286="", "",
   IFERROR(
      INDEX('Country Level Fee'!$D$1:$D$680,
         MATCH(1,
            (('Country Level Fee'!$B$1:$B$680='Guidance &amp; Cover Sheet'!$F$4) *
             ('Country Level Fee'!$C$1:$C$680=IFERROR(INDEX(LISTS!F:F, MATCH('ENTRY FORM'!G286, LISTS!E:E, 0)), ""))),
         0)
      ),
   "")
)</f>
        <v/>
      </c>
      <c r="M286" s="43" t="str">
        <f>IF(G286="","",INDEX(LISTS!G:G,MATCH('ENTRY FORM'!G286,LISTS!E:E,)))</f>
        <v/>
      </c>
      <c r="N286" s="22"/>
    </row>
    <row r="287" spans="2:14" ht="24.6" customHeight="1">
      <c r="B287" s="39">
        <v>278</v>
      </c>
      <c r="C287" s="42"/>
      <c r="D287" s="42"/>
      <c r="E287" s="41"/>
      <c r="F287" s="40"/>
      <c r="G287" s="40"/>
      <c r="H287" s="22"/>
      <c r="I287" s="42"/>
      <c r="J287" s="42"/>
      <c r="K287" s="26"/>
      <c r="L287" s="43" t="str" cm="1">
        <f t="array" ref="L287">IF(G287="", "",
   IFERROR(
      INDEX('Country Level Fee'!$D$1:$D$680,
         MATCH(1,
            (('Country Level Fee'!$B$1:$B$680='Guidance &amp; Cover Sheet'!$F$4) *
             ('Country Level Fee'!$C$1:$C$680=IFERROR(INDEX(LISTS!F:F, MATCH('ENTRY FORM'!G287, LISTS!E:E, 0)), ""))),
         0)
      ),
   "")
)</f>
        <v/>
      </c>
      <c r="M287" s="43" t="str">
        <f>IF(G287="","",INDEX(LISTS!G:G,MATCH('ENTRY FORM'!G287,LISTS!E:E,)))</f>
        <v/>
      </c>
      <c r="N287" s="22"/>
    </row>
    <row r="288" spans="2:14" ht="24.6" customHeight="1">
      <c r="B288" s="39">
        <v>279</v>
      </c>
      <c r="C288" s="42"/>
      <c r="D288" s="42"/>
      <c r="E288" s="41"/>
      <c r="F288" s="40"/>
      <c r="G288" s="40"/>
      <c r="H288" s="22"/>
      <c r="I288" s="42"/>
      <c r="J288" s="42"/>
      <c r="K288" s="26"/>
      <c r="L288" s="43" t="str" cm="1">
        <f t="array" ref="L288">IF(G288="", "",
   IFERROR(
      INDEX('Country Level Fee'!$D$1:$D$680,
         MATCH(1,
            (('Country Level Fee'!$B$1:$B$680='Guidance &amp; Cover Sheet'!$F$4) *
             ('Country Level Fee'!$C$1:$C$680=IFERROR(INDEX(LISTS!F:F, MATCH('ENTRY FORM'!G288, LISTS!E:E, 0)), ""))),
         0)
      ),
   "")
)</f>
        <v/>
      </c>
      <c r="M288" s="43" t="str">
        <f>IF(G288="","",INDEX(LISTS!G:G,MATCH('ENTRY FORM'!G288,LISTS!E:E,)))</f>
        <v/>
      </c>
      <c r="N288" s="22"/>
    </row>
    <row r="289" spans="2:14" ht="24.6" customHeight="1">
      <c r="B289" s="39">
        <v>280</v>
      </c>
      <c r="C289" s="42"/>
      <c r="D289" s="42"/>
      <c r="E289" s="41"/>
      <c r="F289" s="40"/>
      <c r="G289" s="40"/>
      <c r="H289" s="22"/>
      <c r="I289" s="42"/>
      <c r="J289" s="42"/>
      <c r="K289" s="26"/>
      <c r="L289" s="43" t="str" cm="1">
        <f t="array" ref="L289">IF(G289="", "",
   IFERROR(
      INDEX('Country Level Fee'!$D$1:$D$680,
         MATCH(1,
            (('Country Level Fee'!$B$1:$B$680='Guidance &amp; Cover Sheet'!$F$4) *
             ('Country Level Fee'!$C$1:$C$680=IFERROR(INDEX(LISTS!F:F, MATCH('ENTRY FORM'!G289, LISTS!E:E, 0)), ""))),
         0)
      ),
   "")
)</f>
        <v/>
      </c>
      <c r="M289" s="43" t="str">
        <f>IF(G289="","",INDEX(LISTS!G:G,MATCH('ENTRY FORM'!G289,LISTS!E:E,)))</f>
        <v/>
      </c>
      <c r="N289" s="22"/>
    </row>
    <row r="290" spans="2:14" ht="24.6" customHeight="1">
      <c r="B290" s="39">
        <v>281</v>
      </c>
      <c r="C290" s="42"/>
      <c r="D290" s="42"/>
      <c r="E290" s="41"/>
      <c r="F290" s="40"/>
      <c r="G290" s="40"/>
      <c r="H290" s="22"/>
      <c r="I290" s="42"/>
      <c r="J290" s="42"/>
      <c r="K290" s="26"/>
      <c r="L290" s="43" t="str" cm="1">
        <f t="array" ref="L290">IF(G290="", "",
   IFERROR(
      INDEX('Country Level Fee'!$D$1:$D$680,
         MATCH(1,
            (('Country Level Fee'!$B$1:$B$680='Guidance &amp; Cover Sheet'!$F$4) *
             ('Country Level Fee'!$C$1:$C$680=IFERROR(INDEX(LISTS!F:F, MATCH('ENTRY FORM'!G290, LISTS!E:E, 0)), ""))),
         0)
      ),
   "")
)</f>
        <v/>
      </c>
      <c r="M290" s="43" t="str">
        <f>IF(G290="","",INDEX(LISTS!G:G,MATCH('ENTRY FORM'!G290,LISTS!E:E,)))</f>
        <v/>
      </c>
      <c r="N290" s="22"/>
    </row>
    <row r="291" spans="2:14" ht="24.6" customHeight="1">
      <c r="B291" s="39">
        <v>282</v>
      </c>
      <c r="C291" s="42"/>
      <c r="D291" s="42"/>
      <c r="E291" s="41"/>
      <c r="F291" s="40"/>
      <c r="G291" s="40"/>
      <c r="H291" s="22"/>
      <c r="I291" s="42"/>
      <c r="J291" s="42"/>
      <c r="K291" s="26"/>
      <c r="L291" s="43" t="str" cm="1">
        <f t="array" ref="L291">IF(G291="", "",
   IFERROR(
      INDEX('Country Level Fee'!$D$1:$D$680,
         MATCH(1,
            (('Country Level Fee'!$B$1:$B$680='Guidance &amp; Cover Sheet'!$F$4) *
             ('Country Level Fee'!$C$1:$C$680=IFERROR(INDEX(LISTS!F:F, MATCH('ENTRY FORM'!G291, LISTS!E:E, 0)), ""))),
         0)
      ),
   "")
)</f>
        <v/>
      </c>
      <c r="M291" s="43" t="str">
        <f>IF(G291="","",INDEX(LISTS!G:G,MATCH('ENTRY FORM'!G291,LISTS!E:E,)))</f>
        <v/>
      </c>
      <c r="N291" s="22"/>
    </row>
    <row r="292" spans="2:14" ht="24.6" customHeight="1">
      <c r="B292" s="39">
        <v>283</v>
      </c>
      <c r="C292" s="42"/>
      <c r="D292" s="42"/>
      <c r="E292" s="41"/>
      <c r="F292" s="40"/>
      <c r="G292" s="40"/>
      <c r="H292" s="22"/>
      <c r="I292" s="42"/>
      <c r="J292" s="42"/>
      <c r="K292" s="26"/>
      <c r="L292" s="43" t="str" cm="1">
        <f t="array" ref="L292">IF(G292="", "",
   IFERROR(
      INDEX('Country Level Fee'!$D$1:$D$680,
         MATCH(1,
            (('Country Level Fee'!$B$1:$B$680='Guidance &amp; Cover Sheet'!$F$4) *
             ('Country Level Fee'!$C$1:$C$680=IFERROR(INDEX(LISTS!F:F, MATCH('ENTRY FORM'!G292, LISTS!E:E, 0)), ""))),
         0)
      ),
   "")
)</f>
        <v/>
      </c>
      <c r="M292" s="43" t="str">
        <f>IF(G292="","",INDEX(LISTS!G:G,MATCH('ENTRY FORM'!G292,LISTS!E:E,)))</f>
        <v/>
      </c>
      <c r="N292" s="22"/>
    </row>
    <row r="293" spans="2:14" ht="24.6" customHeight="1">
      <c r="B293" s="39">
        <v>284</v>
      </c>
      <c r="C293" s="42"/>
      <c r="D293" s="42"/>
      <c r="E293" s="41"/>
      <c r="F293" s="40"/>
      <c r="G293" s="40"/>
      <c r="H293" s="22"/>
      <c r="I293" s="42"/>
      <c r="J293" s="42"/>
      <c r="K293" s="26"/>
      <c r="L293" s="43" t="str" cm="1">
        <f t="array" ref="L293">IF(G293="", "",
   IFERROR(
      INDEX('Country Level Fee'!$D$1:$D$680,
         MATCH(1,
            (('Country Level Fee'!$B$1:$B$680='Guidance &amp; Cover Sheet'!$F$4) *
             ('Country Level Fee'!$C$1:$C$680=IFERROR(INDEX(LISTS!F:F, MATCH('ENTRY FORM'!G293, LISTS!E:E, 0)), ""))),
         0)
      ),
   "")
)</f>
        <v/>
      </c>
      <c r="M293" s="43" t="str">
        <f>IF(G293="","",INDEX(LISTS!G:G,MATCH('ENTRY FORM'!G293,LISTS!E:E,)))</f>
        <v/>
      </c>
      <c r="N293" s="22"/>
    </row>
    <row r="294" spans="2:14" ht="24.6" customHeight="1">
      <c r="B294" s="39">
        <v>285</v>
      </c>
      <c r="C294" s="42"/>
      <c r="D294" s="42"/>
      <c r="E294" s="41"/>
      <c r="F294" s="40"/>
      <c r="G294" s="40"/>
      <c r="H294" s="22"/>
      <c r="I294" s="42"/>
      <c r="J294" s="42"/>
      <c r="K294" s="26"/>
      <c r="L294" s="43" t="str" cm="1">
        <f t="array" ref="L294">IF(G294="", "",
   IFERROR(
      INDEX('Country Level Fee'!$D$1:$D$680,
         MATCH(1,
            (('Country Level Fee'!$B$1:$B$680='Guidance &amp; Cover Sheet'!$F$4) *
             ('Country Level Fee'!$C$1:$C$680=IFERROR(INDEX(LISTS!F:F, MATCH('ENTRY FORM'!G294, LISTS!E:E, 0)), ""))),
         0)
      ),
   "")
)</f>
        <v/>
      </c>
      <c r="M294" s="43" t="str">
        <f>IF(G294="","",INDEX(LISTS!G:G,MATCH('ENTRY FORM'!G294,LISTS!E:E,)))</f>
        <v/>
      </c>
      <c r="N294" s="22"/>
    </row>
    <row r="295" spans="2:14" ht="24.6" customHeight="1">
      <c r="B295" s="39">
        <v>286</v>
      </c>
      <c r="C295" s="42"/>
      <c r="D295" s="42"/>
      <c r="E295" s="41"/>
      <c r="F295" s="40"/>
      <c r="G295" s="40"/>
      <c r="H295" s="22"/>
      <c r="I295" s="42"/>
      <c r="J295" s="42"/>
      <c r="K295" s="26"/>
      <c r="L295" s="43" t="str" cm="1">
        <f t="array" ref="L295">IF(G295="", "",
   IFERROR(
      INDEX('Country Level Fee'!$D$1:$D$680,
         MATCH(1,
            (('Country Level Fee'!$B$1:$B$680='Guidance &amp; Cover Sheet'!$F$4) *
             ('Country Level Fee'!$C$1:$C$680=IFERROR(INDEX(LISTS!F:F, MATCH('ENTRY FORM'!G295, LISTS!E:E, 0)), ""))),
         0)
      ),
   "")
)</f>
        <v/>
      </c>
      <c r="M295" s="43" t="str">
        <f>IF(G295="","",INDEX(LISTS!G:G,MATCH('ENTRY FORM'!G295,LISTS!E:E,)))</f>
        <v/>
      </c>
      <c r="N295" s="22"/>
    </row>
    <row r="296" spans="2:14" ht="24.6" customHeight="1">
      <c r="B296" s="39">
        <v>287</v>
      </c>
      <c r="C296" s="42"/>
      <c r="D296" s="42"/>
      <c r="E296" s="41"/>
      <c r="F296" s="40"/>
      <c r="G296" s="40"/>
      <c r="H296" s="22"/>
      <c r="I296" s="42"/>
      <c r="J296" s="42"/>
      <c r="K296" s="26"/>
      <c r="L296" s="43" t="str" cm="1">
        <f t="array" ref="L296">IF(G296="", "",
   IFERROR(
      INDEX('Country Level Fee'!$D$1:$D$680,
         MATCH(1,
            (('Country Level Fee'!$B$1:$B$680='Guidance &amp; Cover Sheet'!$F$4) *
             ('Country Level Fee'!$C$1:$C$680=IFERROR(INDEX(LISTS!F:F, MATCH('ENTRY FORM'!G296, LISTS!E:E, 0)), ""))),
         0)
      ),
   "")
)</f>
        <v/>
      </c>
      <c r="M296" s="43" t="str">
        <f>IF(G296="","",INDEX(LISTS!G:G,MATCH('ENTRY FORM'!G296,LISTS!E:E,)))</f>
        <v/>
      </c>
      <c r="N296" s="22"/>
    </row>
    <row r="297" spans="2:14" ht="24.6" customHeight="1">
      <c r="B297" s="39">
        <v>288</v>
      </c>
      <c r="C297" s="42"/>
      <c r="D297" s="42"/>
      <c r="E297" s="41"/>
      <c r="F297" s="40"/>
      <c r="G297" s="40"/>
      <c r="H297" s="22"/>
      <c r="I297" s="42"/>
      <c r="J297" s="42"/>
      <c r="K297" s="26"/>
      <c r="L297" s="43" t="str" cm="1">
        <f t="array" ref="L297">IF(G297="", "",
   IFERROR(
      INDEX('Country Level Fee'!$D$1:$D$680,
         MATCH(1,
            (('Country Level Fee'!$B$1:$B$680='Guidance &amp; Cover Sheet'!$F$4) *
             ('Country Level Fee'!$C$1:$C$680=IFERROR(INDEX(LISTS!F:F, MATCH('ENTRY FORM'!G297, LISTS!E:E, 0)), ""))),
         0)
      ),
   "")
)</f>
        <v/>
      </c>
      <c r="M297" s="43" t="str">
        <f>IF(G297="","",INDEX(LISTS!G:G,MATCH('ENTRY FORM'!G297,LISTS!E:E,)))</f>
        <v/>
      </c>
      <c r="N297" s="22"/>
    </row>
    <row r="298" spans="2:14" ht="24.6" customHeight="1">
      <c r="B298" s="39">
        <v>289</v>
      </c>
      <c r="C298" s="42"/>
      <c r="D298" s="42"/>
      <c r="E298" s="41"/>
      <c r="F298" s="40"/>
      <c r="G298" s="40"/>
      <c r="H298" s="22"/>
      <c r="I298" s="42"/>
      <c r="J298" s="42"/>
      <c r="K298" s="26"/>
      <c r="L298" s="43" t="str" cm="1">
        <f t="array" ref="L298">IF(G298="", "",
   IFERROR(
      INDEX('Country Level Fee'!$D$1:$D$680,
         MATCH(1,
            (('Country Level Fee'!$B$1:$B$680='Guidance &amp; Cover Sheet'!$F$4) *
             ('Country Level Fee'!$C$1:$C$680=IFERROR(INDEX(LISTS!F:F, MATCH('ENTRY FORM'!G298, LISTS!E:E, 0)), ""))),
         0)
      ),
   "")
)</f>
        <v/>
      </c>
      <c r="M298" s="43" t="str">
        <f>IF(G298="","",INDEX(LISTS!G:G,MATCH('ENTRY FORM'!G298,LISTS!E:E,)))</f>
        <v/>
      </c>
      <c r="N298" s="22"/>
    </row>
    <row r="299" spans="2:14" ht="24.6" customHeight="1">
      <c r="B299" s="39">
        <v>290</v>
      </c>
      <c r="C299" s="42"/>
      <c r="D299" s="42"/>
      <c r="E299" s="41"/>
      <c r="F299" s="40"/>
      <c r="G299" s="40"/>
      <c r="H299" s="22"/>
      <c r="I299" s="42"/>
      <c r="J299" s="42"/>
      <c r="K299" s="26"/>
      <c r="L299" s="43" t="str" cm="1">
        <f t="array" ref="L299">IF(G299="", "",
   IFERROR(
      INDEX('Country Level Fee'!$D$1:$D$680,
         MATCH(1,
            (('Country Level Fee'!$B$1:$B$680='Guidance &amp; Cover Sheet'!$F$4) *
             ('Country Level Fee'!$C$1:$C$680=IFERROR(INDEX(LISTS!F:F, MATCH('ENTRY FORM'!G299, LISTS!E:E, 0)), ""))),
         0)
      ),
   "")
)</f>
        <v/>
      </c>
      <c r="M299" s="43" t="str">
        <f>IF(G299="","",INDEX(LISTS!G:G,MATCH('ENTRY FORM'!G299,LISTS!E:E,)))</f>
        <v/>
      </c>
      <c r="N299" s="22"/>
    </row>
    <row r="300" spans="2:14" ht="24.6" customHeight="1">
      <c r="B300" s="39">
        <v>291</v>
      </c>
      <c r="C300" s="42"/>
      <c r="D300" s="42"/>
      <c r="E300" s="41"/>
      <c r="F300" s="40"/>
      <c r="G300" s="40"/>
      <c r="H300" s="22"/>
      <c r="I300" s="42"/>
      <c r="J300" s="42"/>
      <c r="K300" s="26"/>
      <c r="L300" s="43" t="str" cm="1">
        <f t="array" ref="L300">IF(G300="", "",
   IFERROR(
      INDEX('Country Level Fee'!$D$1:$D$680,
         MATCH(1,
            (('Country Level Fee'!$B$1:$B$680='Guidance &amp; Cover Sheet'!$F$4) *
             ('Country Level Fee'!$C$1:$C$680=IFERROR(INDEX(LISTS!F:F, MATCH('ENTRY FORM'!G300, LISTS!E:E, 0)), ""))),
         0)
      ),
   "")
)</f>
        <v/>
      </c>
      <c r="M300" s="43" t="str">
        <f>IF(G300="","",INDEX(LISTS!G:G,MATCH('ENTRY FORM'!G300,LISTS!E:E,)))</f>
        <v/>
      </c>
      <c r="N300" s="22"/>
    </row>
    <row r="301" spans="2:14" ht="24.6" customHeight="1">
      <c r="B301" s="39">
        <v>292</v>
      </c>
      <c r="C301" s="42"/>
      <c r="D301" s="42"/>
      <c r="E301" s="41"/>
      <c r="F301" s="40"/>
      <c r="G301" s="40"/>
      <c r="H301" s="22"/>
      <c r="I301" s="42"/>
      <c r="J301" s="42"/>
      <c r="K301" s="26"/>
      <c r="L301" s="43" t="str" cm="1">
        <f t="array" ref="L301">IF(G301="", "",
   IFERROR(
      INDEX('Country Level Fee'!$D$1:$D$680,
         MATCH(1,
            (('Country Level Fee'!$B$1:$B$680='Guidance &amp; Cover Sheet'!$F$4) *
             ('Country Level Fee'!$C$1:$C$680=IFERROR(INDEX(LISTS!F:F, MATCH('ENTRY FORM'!G301, LISTS!E:E, 0)), ""))),
         0)
      ),
   "")
)</f>
        <v/>
      </c>
      <c r="M301" s="43" t="str">
        <f>IF(G301="","",INDEX(LISTS!G:G,MATCH('ENTRY FORM'!G301,LISTS!E:E,)))</f>
        <v/>
      </c>
      <c r="N301" s="22"/>
    </row>
    <row r="302" spans="2:14" ht="24.6" customHeight="1">
      <c r="B302" s="39">
        <v>293</v>
      </c>
      <c r="C302" s="42"/>
      <c r="D302" s="42"/>
      <c r="E302" s="41"/>
      <c r="F302" s="40"/>
      <c r="G302" s="40"/>
      <c r="H302" s="22"/>
      <c r="I302" s="42"/>
      <c r="J302" s="42"/>
      <c r="K302" s="26"/>
      <c r="L302" s="43" t="str" cm="1">
        <f t="array" ref="L302">IF(G302="", "",
   IFERROR(
      INDEX('Country Level Fee'!$D$1:$D$680,
         MATCH(1,
            (('Country Level Fee'!$B$1:$B$680='Guidance &amp; Cover Sheet'!$F$4) *
             ('Country Level Fee'!$C$1:$C$680=IFERROR(INDEX(LISTS!F:F, MATCH('ENTRY FORM'!G302, LISTS!E:E, 0)), ""))),
         0)
      ),
   "")
)</f>
        <v/>
      </c>
      <c r="M302" s="43" t="str">
        <f>IF(G302="","",INDEX(LISTS!G:G,MATCH('ENTRY FORM'!G302,LISTS!E:E,)))</f>
        <v/>
      </c>
      <c r="N302" s="22"/>
    </row>
    <row r="303" spans="2:14" ht="24.6" customHeight="1">
      <c r="B303" s="39">
        <v>294</v>
      </c>
      <c r="C303" s="42"/>
      <c r="D303" s="42"/>
      <c r="E303" s="41"/>
      <c r="F303" s="40"/>
      <c r="G303" s="40"/>
      <c r="H303" s="22"/>
      <c r="I303" s="42"/>
      <c r="J303" s="42"/>
      <c r="K303" s="26"/>
      <c r="L303" s="43" t="str" cm="1">
        <f t="array" ref="L303">IF(G303="", "",
   IFERROR(
      INDEX('Country Level Fee'!$D$1:$D$680,
         MATCH(1,
            (('Country Level Fee'!$B$1:$B$680='Guidance &amp; Cover Sheet'!$F$4) *
             ('Country Level Fee'!$C$1:$C$680=IFERROR(INDEX(LISTS!F:F, MATCH('ENTRY FORM'!G303, LISTS!E:E, 0)), ""))),
         0)
      ),
   "")
)</f>
        <v/>
      </c>
      <c r="M303" s="43" t="str">
        <f>IF(G303="","",INDEX(LISTS!G:G,MATCH('ENTRY FORM'!G303,LISTS!E:E,)))</f>
        <v/>
      </c>
      <c r="N303" s="22"/>
    </row>
    <row r="304" spans="2:14" ht="24.6" customHeight="1">
      <c r="B304" s="39">
        <v>295</v>
      </c>
      <c r="C304" s="42"/>
      <c r="D304" s="42"/>
      <c r="E304" s="41"/>
      <c r="F304" s="40"/>
      <c r="G304" s="40"/>
      <c r="H304" s="22"/>
      <c r="I304" s="42"/>
      <c r="J304" s="42"/>
      <c r="K304" s="26"/>
      <c r="L304" s="43" t="str" cm="1">
        <f t="array" ref="L304">IF(G304="", "",
   IFERROR(
      INDEX('Country Level Fee'!$D$1:$D$680,
         MATCH(1,
            (('Country Level Fee'!$B$1:$B$680='Guidance &amp; Cover Sheet'!$F$4) *
             ('Country Level Fee'!$C$1:$C$680=IFERROR(INDEX(LISTS!F:F, MATCH('ENTRY FORM'!G304, LISTS!E:E, 0)), ""))),
         0)
      ),
   "")
)</f>
        <v/>
      </c>
      <c r="M304" s="43" t="str">
        <f>IF(G304="","",INDEX(LISTS!G:G,MATCH('ENTRY FORM'!G304,LISTS!E:E,)))</f>
        <v/>
      </c>
      <c r="N304" s="22"/>
    </row>
    <row r="305" spans="2:14" ht="24.6" customHeight="1">
      <c r="B305" s="39">
        <v>296</v>
      </c>
      <c r="C305" s="42"/>
      <c r="D305" s="42"/>
      <c r="E305" s="41"/>
      <c r="F305" s="40"/>
      <c r="G305" s="40"/>
      <c r="H305" s="22"/>
      <c r="I305" s="42"/>
      <c r="J305" s="42"/>
      <c r="K305" s="26"/>
      <c r="L305" s="43" t="str" cm="1">
        <f t="array" ref="L305">IF(G305="", "",
   IFERROR(
      INDEX('Country Level Fee'!$D$1:$D$680,
         MATCH(1,
            (('Country Level Fee'!$B$1:$B$680='Guidance &amp; Cover Sheet'!$F$4) *
             ('Country Level Fee'!$C$1:$C$680=IFERROR(INDEX(LISTS!F:F, MATCH('ENTRY FORM'!G305, LISTS!E:E, 0)), ""))),
         0)
      ),
   "")
)</f>
        <v/>
      </c>
      <c r="M305" s="43" t="str">
        <f>IF(G305="","",INDEX(LISTS!G:G,MATCH('ENTRY FORM'!G305,LISTS!E:E,)))</f>
        <v/>
      </c>
      <c r="N305" s="22"/>
    </row>
    <row r="306" spans="2:14" ht="24.6" customHeight="1">
      <c r="B306" s="39">
        <v>297</v>
      </c>
      <c r="C306" s="42"/>
      <c r="D306" s="42"/>
      <c r="E306" s="41"/>
      <c r="F306" s="40"/>
      <c r="G306" s="40"/>
      <c r="H306" s="22"/>
      <c r="I306" s="42"/>
      <c r="J306" s="42"/>
      <c r="K306" s="26"/>
      <c r="L306" s="43" t="str" cm="1">
        <f t="array" ref="L306">IF(G306="", "",
   IFERROR(
      INDEX('Country Level Fee'!$D$1:$D$680,
         MATCH(1,
            (('Country Level Fee'!$B$1:$B$680='Guidance &amp; Cover Sheet'!$F$4) *
             ('Country Level Fee'!$C$1:$C$680=IFERROR(INDEX(LISTS!F:F, MATCH('ENTRY FORM'!G306, LISTS!E:E, 0)), ""))),
         0)
      ),
   "")
)</f>
        <v/>
      </c>
      <c r="M306" s="43" t="str">
        <f>IF(G306="","",INDEX(LISTS!G:G,MATCH('ENTRY FORM'!G306,LISTS!E:E,)))</f>
        <v/>
      </c>
      <c r="N306" s="22"/>
    </row>
    <row r="307" spans="2:14" ht="24.6" customHeight="1">
      <c r="B307" s="39">
        <v>298</v>
      </c>
      <c r="C307" s="42"/>
      <c r="D307" s="42"/>
      <c r="E307" s="41"/>
      <c r="F307" s="40"/>
      <c r="G307" s="40"/>
      <c r="H307" s="22"/>
      <c r="I307" s="42"/>
      <c r="J307" s="42"/>
      <c r="K307" s="26"/>
      <c r="L307" s="43" t="str" cm="1">
        <f t="array" ref="L307">IF(G307="", "",
   IFERROR(
      INDEX('Country Level Fee'!$D$1:$D$680,
         MATCH(1,
            (('Country Level Fee'!$B$1:$B$680='Guidance &amp; Cover Sheet'!$F$4) *
             ('Country Level Fee'!$C$1:$C$680=IFERROR(INDEX(LISTS!F:F, MATCH('ENTRY FORM'!G307, LISTS!E:E, 0)), ""))),
         0)
      ),
   "")
)</f>
        <v/>
      </c>
      <c r="M307" s="43" t="str">
        <f>IF(G307="","",INDEX(LISTS!G:G,MATCH('ENTRY FORM'!G307,LISTS!E:E,)))</f>
        <v/>
      </c>
      <c r="N307" s="22"/>
    </row>
    <row r="308" spans="2:14" ht="24.6" customHeight="1">
      <c r="B308" s="39">
        <v>299</v>
      </c>
      <c r="C308" s="42"/>
      <c r="D308" s="42"/>
      <c r="E308" s="41"/>
      <c r="F308" s="40"/>
      <c r="G308" s="40"/>
      <c r="H308" s="22"/>
      <c r="I308" s="42"/>
      <c r="J308" s="42"/>
      <c r="K308" s="26"/>
      <c r="L308" s="43" t="str" cm="1">
        <f t="array" ref="L308">IF(G308="", "",
   IFERROR(
      INDEX('Country Level Fee'!$D$1:$D$680,
         MATCH(1,
            (('Country Level Fee'!$B$1:$B$680='Guidance &amp; Cover Sheet'!$F$4) *
             ('Country Level Fee'!$C$1:$C$680=IFERROR(INDEX(LISTS!F:F, MATCH('ENTRY FORM'!G308, LISTS!E:E, 0)), ""))),
         0)
      ),
   "")
)</f>
        <v/>
      </c>
      <c r="M308" s="43" t="str">
        <f>IF(G308="","",INDEX(LISTS!G:G,MATCH('ENTRY FORM'!G308,LISTS!E:E,)))</f>
        <v/>
      </c>
      <c r="N308" s="22"/>
    </row>
    <row r="309" spans="2:14" ht="24.6" customHeight="1">
      <c r="B309" s="39">
        <v>300</v>
      </c>
      <c r="C309" s="42"/>
      <c r="D309" s="42"/>
      <c r="E309" s="41"/>
      <c r="F309" s="40"/>
      <c r="G309" s="40"/>
      <c r="H309" s="22"/>
      <c r="I309" s="42"/>
      <c r="J309" s="42"/>
      <c r="K309" s="26"/>
      <c r="L309" s="43" t="str" cm="1">
        <f t="array" ref="L309">IF(G309="", "",
   IFERROR(
      INDEX('Country Level Fee'!$D$1:$D$680,
         MATCH(1,
            (('Country Level Fee'!$B$1:$B$680='Guidance &amp; Cover Sheet'!$F$4) *
             ('Country Level Fee'!$C$1:$C$680=IFERROR(INDEX(LISTS!F:F, MATCH('ENTRY FORM'!G309, LISTS!E:E, 0)), ""))),
         0)
      ),
   "")
)</f>
        <v/>
      </c>
      <c r="M309" s="43" t="str">
        <f>IF(G309="","",INDEX(LISTS!G:G,MATCH('ENTRY FORM'!G309,LISTS!E:E,)))</f>
        <v/>
      </c>
      <c r="N309" s="22"/>
    </row>
    <row r="310" spans="2:14" ht="24.6" customHeight="1">
      <c r="B310" s="39">
        <v>301</v>
      </c>
      <c r="C310" s="42"/>
      <c r="D310" s="42"/>
      <c r="E310" s="41"/>
      <c r="F310" s="40"/>
      <c r="G310" s="40"/>
      <c r="H310" s="22"/>
      <c r="I310" s="42"/>
      <c r="J310" s="42"/>
      <c r="K310" s="26"/>
      <c r="L310" s="43" t="str" cm="1">
        <f t="array" ref="L310">IF(G310="", "",
   IFERROR(
      INDEX('Country Level Fee'!$D$1:$D$680,
         MATCH(1,
            (('Country Level Fee'!$B$1:$B$680='Guidance &amp; Cover Sheet'!$F$4) *
             ('Country Level Fee'!$C$1:$C$680=IFERROR(INDEX(LISTS!F:F, MATCH('ENTRY FORM'!G310, LISTS!E:E, 0)), ""))),
         0)
      ),
   "")
)</f>
        <v/>
      </c>
      <c r="M310" s="43" t="str">
        <f>IF(G310="","",INDEX(LISTS!G:G,MATCH('ENTRY FORM'!G310,LISTS!E:E,)))</f>
        <v/>
      </c>
      <c r="N310" s="22"/>
    </row>
    <row r="311" spans="2:14" ht="24.6" customHeight="1">
      <c r="B311" s="39">
        <v>302</v>
      </c>
      <c r="C311" s="42"/>
      <c r="D311" s="42"/>
      <c r="E311" s="41"/>
      <c r="F311" s="40"/>
      <c r="G311" s="40"/>
      <c r="H311" s="22"/>
      <c r="I311" s="42"/>
      <c r="J311" s="42"/>
      <c r="K311" s="26"/>
      <c r="L311" s="43" t="str" cm="1">
        <f t="array" ref="L311">IF(G311="", "",
   IFERROR(
      INDEX('Country Level Fee'!$D$1:$D$680,
         MATCH(1,
            (('Country Level Fee'!$B$1:$B$680='Guidance &amp; Cover Sheet'!$F$4) *
             ('Country Level Fee'!$C$1:$C$680=IFERROR(INDEX(LISTS!F:F, MATCH('ENTRY FORM'!G311, LISTS!E:E, 0)), ""))),
         0)
      ),
   "")
)</f>
        <v/>
      </c>
      <c r="M311" s="43" t="str">
        <f>IF(G311="","",INDEX(LISTS!G:G,MATCH('ENTRY FORM'!G311,LISTS!E:E,)))</f>
        <v/>
      </c>
      <c r="N311" s="22"/>
    </row>
    <row r="312" spans="2:14" ht="24.6" customHeight="1">
      <c r="B312" s="39">
        <v>303</v>
      </c>
      <c r="C312" s="42"/>
      <c r="D312" s="42"/>
      <c r="E312" s="41"/>
      <c r="F312" s="40"/>
      <c r="G312" s="40"/>
      <c r="H312" s="22"/>
      <c r="I312" s="42"/>
      <c r="J312" s="42"/>
      <c r="K312" s="26"/>
      <c r="L312" s="43" t="str" cm="1">
        <f t="array" ref="L312">IF(G312="", "",
   IFERROR(
      INDEX('Country Level Fee'!$D$1:$D$680,
         MATCH(1,
            (('Country Level Fee'!$B$1:$B$680='Guidance &amp; Cover Sheet'!$F$4) *
             ('Country Level Fee'!$C$1:$C$680=IFERROR(INDEX(LISTS!F:F, MATCH('ENTRY FORM'!G312, LISTS!E:E, 0)), ""))),
         0)
      ),
   "")
)</f>
        <v/>
      </c>
      <c r="M312" s="43" t="str">
        <f>IF(G312="","",INDEX(LISTS!G:G,MATCH('ENTRY FORM'!G312,LISTS!E:E,)))</f>
        <v/>
      </c>
      <c r="N312" s="22"/>
    </row>
    <row r="313" spans="2:14" ht="24.6" customHeight="1">
      <c r="B313" s="39">
        <v>304</v>
      </c>
      <c r="C313" s="42"/>
      <c r="D313" s="42"/>
      <c r="E313" s="41"/>
      <c r="F313" s="40"/>
      <c r="G313" s="40"/>
      <c r="H313" s="22"/>
      <c r="I313" s="42"/>
      <c r="J313" s="42"/>
      <c r="K313" s="26"/>
      <c r="L313" s="43" t="str" cm="1">
        <f t="array" ref="L313">IF(G313="", "",
   IFERROR(
      INDEX('Country Level Fee'!$D$1:$D$680,
         MATCH(1,
            (('Country Level Fee'!$B$1:$B$680='Guidance &amp; Cover Sheet'!$F$4) *
             ('Country Level Fee'!$C$1:$C$680=IFERROR(INDEX(LISTS!F:F, MATCH('ENTRY FORM'!G313, LISTS!E:E, 0)), ""))),
         0)
      ),
   "")
)</f>
        <v/>
      </c>
      <c r="M313" s="43" t="str">
        <f>IF(G313="","",INDEX(LISTS!G:G,MATCH('ENTRY FORM'!G313,LISTS!E:E,)))</f>
        <v/>
      </c>
      <c r="N313" s="22"/>
    </row>
    <row r="314" spans="2:14" ht="24.6" customHeight="1">
      <c r="B314" s="39">
        <v>305</v>
      </c>
      <c r="C314" s="42"/>
      <c r="D314" s="42"/>
      <c r="E314" s="41"/>
      <c r="F314" s="40"/>
      <c r="G314" s="40"/>
      <c r="H314" s="22"/>
      <c r="I314" s="42"/>
      <c r="J314" s="42"/>
      <c r="K314" s="26"/>
      <c r="L314" s="43" t="str" cm="1">
        <f t="array" ref="L314">IF(G314="", "",
   IFERROR(
      INDEX('Country Level Fee'!$D$1:$D$680,
         MATCH(1,
            (('Country Level Fee'!$B$1:$B$680='Guidance &amp; Cover Sheet'!$F$4) *
             ('Country Level Fee'!$C$1:$C$680=IFERROR(INDEX(LISTS!F:F, MATCH('ENTRY FORM'!G314, LISTS!E:E, 0)), ""))),
         0)
      ),
   "")
)</f>
        <v/>
      </c>
      <c r="M314" s="43" t="str">
        <f>IF(G314="","",INDEX(LISTS!G:G,MATCH('ENTRY FORM'!G314,LISTS!E:E,)))</f>
        <v/>
      </c>
      <c r="N314" s="22"/>
    </row>
    <row r="315" spans="2:14" ht="24.6" customHeight="1">
      <c r="B315" s="39">
        <v>306</v>
      </c>
      <c r="C315" s="42"/>
      <c r="D315" s="42"/>
      <c r="E315" s="41"/>
      <c r="F315" s="40"/>
      <c r="G315" s="40"/>
      <c r="H315" s="22"/>
      <c r="I315" s="42"/>
      <c r="J315" s="42"/>
      <c r="K315" s="26"/>
      <c r="L315" s="43" t="str" cm="1">
        <f t="array" ref="L315">IF(G315="", "",
   IFERROR(
      INDEX('Country Level Fee'!$D$1:$D$680,
         MATCH(1,
            (('Country Level Fee'!$B$1:$B$680='Guidance &amp; Cover Sheet'!$F$4) *
             ('Country Level Fee'!$C$1:$C$680=IFERROR(INDEX(LISTS!F:F, MATCH('ENTRY FORM'!G315, LISTS!E:E, 0)), ""))),
         0)
      ),
   "")
)</f>
        <v/>
      </c>
      <c r="M315" s="43" t="str">
        <f>IF(G315="","",INDEX(LISTS!G:G,MATCH('ENTRY FORM'!G315,LISTS!E:E,)))</f>
        <v/>
      </c>
      <c r="N315" s="22"/>
    </row>
    <row r="316" spans="2:14" ht="24.6" customHeight="1">
      <c r="B316" s="39">
        <v>307</v>
      </c>
      <c r="C316" s="42"/>
      <c r="D316" s="42"/>
      <c r="E316" s="41"/>
      <c r="F316" s="40"/>
      <c r="G316" s="40"/>
      <c r="H316" s="22"/>
      <c r="I316" s="42"/>
      <c r="J316" s="42"/>
      <c r="K316" s="26"/>
      <c r="L316" s="43" t="str" cm="1">
        <f t="array" ref="L316">IF(G316="", "",
   IFERROR(
      INDEX('Country Level Fee'!$D$1:$D$680,
         MATCH(1,
            (('Country Level Fee'!$B$1:$B$680='Guidance &amp; Cover Sheet'!$F$4) *
             ('Country Level Fee'!$C$1:$C$680=IFERROR(INDEX(LISTS!F:F, MATCH('ENTRY FORM'!G316, LISTS!E:E, 0)), ""))),
         0)
      ),
   "")
)</f>
        <v/>
      </c>
      <c r="M316" s="43" t="str">
        <f>IF(G316="","",INDEX(LISTS!G:G,MATCH('ENTRY FORM'!G316,LISTS!E:E,)))</f>
        <v/>
      </c>
      <c r="N316" s="22"/>
    </row>
    <row r="317" spans="2:14" ht="24.6" customHeight="1">
      <c r="B317" s="39">
        <v>308</v>
      </c>
      <c r="C317" s="42"/>
      <c r="D317" s="42"/>
      <c r="E317" s="41"/>
      <c r="F317" s="40"/>
      <c r="G317" s="40"/>
      <c r="H317" s="22"/>
      <c r="I317" s="42"/>
      <c r="J317" s="42"/>
      <c r="K317" s="26"/>
      <c r="L317" s="43" t="str" cm="1">
        <f t="array" ref="L317">IF(G317="", "",
   IFERROR(
      INDEX('Country Level Fee'!$D$1:$D$680,
         MATCH(1,
            (('Country Level Fee'!$B$1:$B$680='Guidance &amp; Cover Sheet'!$F$4) *
             ('Country Level Fee'!$C$1:$C$680=IFERROR(INDEX(LISTS!F:F, MATCH('ENTRY FORM'!G317, LISTS!E:E, 0)), ""))),
         0)
      ),
   "")
)</f>
        <v/>
      </c>
      <c r="M317" s="43" t="str">
        <f>IF(G317="","",INDEX(LISTS!G:G,MATCH('ENTRY FORM'!G317,LISTS!E:E,)))</f>
        <v/>
      </c>
      <c r="N317" s="22"/>
    </row>
    <row r="318" spans="2:14" ht="24.6" customHeight="1">
      <c r="B318" s="39">
        <v>309</v>
      </c>
      <c r="C318" s="42"/>
      <c r="D318" s="42"/>
      <c r="E318" s="41"/>
      <c r="F318" s="40"/>
      <c r="G318" s="40"/>
      <c r="H318" s="22"/>
      <c r="I318" s="42"/>
      <c r="J318" s="42"/>
      <c r="K318" s="26"/>
      <c r="L318" s="43" t="str" cm="1">
        <f t="array" ref="L318">IF(G318="", "",
   IFERROR(
      INDEX('Country Level Fee'!$D$1:$D$680,
         MATCH(1,
            (('Country Level Fee'!$B$1:$B$680='Guidance &amp; Cover Sheet'!$F$4) *
             ('Country Level Fee'!$C$1:$C$680=IFERROR(INDEX(LISTS!F:F, MATCH('ENTRY FORM'!G318, LISTS!E:E, 0)), ""))),
         0)
      ),
   "")
)</f>
        <v/>
      </c>
      <c r="M318" s="43" t="str">
        <f>IF(G318="","",INDEX(LISTS!G:G,MATCH('ENTRY FORM'!G318,LISTS!E:E,)))</f>
        <v/>
      </c>
      <c r="N318" s="22"/>
    </row>
    <row r="319" spans="2:14" ht="24.6" customHeight="1">
      <c r="B319" s="39">
        <v>310</v>
      </c>
      <c r="C319" s="42"/>
      <c r="D319" s="42"/>
      <c r="E319" s="41"/>
      <c r="F319" s="40"/>
      <c r="G319" s="40"/>
      <c r="H319" s="22"/>
      <c r="I319" s="42"/>
      <c r="J319" s="42"/>
      <c r="K319" s="26"/>
      <c r="L319" s="43" t="str" cm="1">
        <f t="array" ref="L319">IF(G319="", "",
   IFERROR(
      INDEX('Country Level Fee'!$D$1:$D$680,
         MATCH(1,
            (('Country Level Fee'!$B$1:$B$680='Guidance &amp; Cover Sheet'!$F$4) *
             ('Country Level Fee'!$C$1:$C$680=IFERROR(INDEX(LISTS!F:F, MATCH('ENTRY FORM'!G319, LISTS!E:E, 0)), ""))),
         0)
      ),
   "")
)</f>
        <v/>
      </c>
      <c r="M319" s="43" t="str">
        <f>IF(G319="","",INDEX(LISTS!G:G,MATCH('ENTRY FORM'!G319,LISTS!E:E,)))</f>
        <v/>
      </c>
      <c r="N319" s="22"/>
    </row>
    <row r="320" spans="2:14" ht="24.6" customHeight="1">
      <c r="B320" s="39">
        <v>311</v>
      </c>
      <c r="C320" s="42"/>
      <c r="D320" s="42"/>
      <c r="E320" s="41"/>
      <c r="F320" s="40"/>
      <c r="G320" s="40"/>
      <c r="H320" s="22"/>
      <c r="I320" s="42"/>
      <c r="J320" s="42"/>
      <c r="K320" s="26"/>
      <c r="L320" s="43" t="str" cm="1">
        <f t="array" ref="L320">IF(G320="", "",
   IFERROR(
      INDEX('Country Level Fee'!$D$1:$D$680,
         MATCH(1,
            (('Country Level Fee'!$B$1:$B$680='Guidance &amp; Cover Sheet'!$F$4) *
             ('Country Level Fee'!$C$1:$C$680=IFERROR(INDEX(LISTS!F:F, MATCH('ENTRY FORM'!G320, LISTS!E:E, 0)), ""))),
         0)
      ),
   "")
)</f>
        <v/>
      </c>
      <c r="M320" s="43" t="str">
        <f>IF(G320="","",INDEX(LISTS!G:G,MATCH('ENTRY FORM'!G320,LISTS!E:E,)))</f>
        <v/>
      </c>
      <c r="N320" s="22"/>
    </row>
    <row r="321" spans="2:14" ht="24.6" customHeight="1">
      <c r="B321" s="39">
        <v>312</v>
      </c>
      <c r="C321" s="42"/>
      <c r="D321" s="42"/>
      <c r="E321" s="41"/>
      <c r="F321" s="40"/>
      <c r="G321" s="40"/>
      <c r="H321" s="22"/>
      <c r="I321" s="42"/>
      <c r="J321" s="42"/>
      <c r="K321" s="26"/>
      <c r="L321" s="43" t="str" cm="1">
        <f t="array" ref="L321">IF(G321="", "",
   IFERROR(
      INDEX('Country Level Fee'!$D$1:$D$680,
         MATCH(1,
            (('Country Level Fee'!$B$1:$B$680='Guidance &amp; Cover Sheet'!$F$4) *
             ('Country Level Fee'!$C$1:$C$680=IFERROR(INDEX(LISTS!F:F, MATCH('ENTRY FORM'!G321, LISTS!E:E, 0)), ""))),
         0)
      ),
   "")
)</f>
        <v/>
      </c>
      <c r="M321" s="43" t="str">
        <f>IF(G321="","",INDEX(LISTS!G:G,MATCH('ENTRY FORM'!G321,LISTS!E:E,)))</f>
        <v/>
      </c>
      <c r="N321" s="22"/>
    </row>
    <row r="322" spans="2:14" ht="24.6" customHeight="1">
      <c r="B322" s="39">
        <v>313</v>
      </c>
      <c r="C322" s="42"/>
      <c r="D322" s="42"/>
      <c r="E322" s="41"/>
      <c r="F322" s="40"/>
      <c r="G322" s="40"/>
      <c r="H322" s="22"/>
      <c r="I322" s="42"/>
      <c r="J322" s="42"/>
      <c r="K322" s="26"/>
      <c r="L322" s="43" t="str" cm="1">
        <f t="array" ref="L322">IF(G322="", "",
   IFERROR(
      INDEX('Country Level Fee'!$D$1:$D$680,
         MATCH(1,
            (('Country Level Fee'!$B$1:$B$680='Guidance &amp; Cover Sheet'!$F$4) *
             ('Country Level Fee'!$C$1:$C$680=IFERROR(INDEX(LISTS!F:F, MATCH('ENTRY FORM'!G322, LISTS!E:E, 0)), ""))),
         0)
      ),
   "")
)</f>
        <v/>
      </c>
      <c r="M322" s="43" t="str">
        <f>IF(G322="","",INDEX(LISTS!G:G,MATCH('ENTRY FORM'!G322,LISTS!E:E,)))</f>
        <v/>
      </c>
      <c r="N322" s="22"/>
    </row>
    <row r="323" spans="2:14" ht="24.6" customHeight="1">
      <c r="B323" s="39">
        <v>314</v>
      </c>
      <c r="C323" s="42"/>
      <c r="D323" s="42"/>
      <c r="E323" s="41"/>
      <c r="F323" s="40"/>
      <c r="G323" s="40"/>
      <c r="H323" s="22"/>
      <c r="I323" s="42"/>
      <c r="J323" s="42"/>
      <c r="K323" s="26"/>
      <c r="L323" s="43" t="str" cm="1">
        <f t="array" ref="L323">IF(G323="", "",
   IFERROR(
      INDEX('Country Level Fee'!$D$1:$D$680,
         MATCH(1,
            (('Country Level Fee'!$B$1:$B$680='Guidance &amp; Cover Sheet'!$F$4) *
             ('Country Level Fee'!$C$1:$C$680=IFERROR(INDEX(LISTS!F:F, MATCH('ENTRY FORM'!G323, LISTS!E:E, 0)), ""))),
         0)
      ),
   "")
)</f>
        <v/>
      </c>
      <c r="M323" s="43" t="str">
        <f>IF(G323="","",INDEX(LISTS!G:G,MATCH('ENTRY FORM'!G323,LISTS!E:E,)))</f>
        <v/>
      </c>
      <c r="N323" s="22"/>
    </row>
    <row r="324" spans="2:14" ht="24.6" customHeight="1">
      <c r="B324" s="39">
        <v>315</v>
      </c>
      <c r="C324" s="42"/>
      <c r="D324" s="42"/>
      <c r="E324" s="41"/>
      <c r="F324" s="40"/>
      <c r="G324" s="40"/>
      <c r="H324" s="22"/>
      <c r="I324" s="42"/>
      <c r="J324" s="42"/>
      <c r="K324" s="26"/>
      <c r="L324" s="43" t="str" cm="1">
        <f t="array" ref="L324">IF(G324="", "",
   IFERROR(
      INDEX('Country Level Fee'!$D$1:$D$680,
         MATCH(1,
            (('Country Level Fee'!$B$1:$B$680='Guidance &amp; Cover Sheet'!$F$4) *
             ('Country Level Fee'!$C$1:$C$680=IFERROR(INDEX(LISTS!F:F, MATCH('ENTRY FORM'!G324, LISTS!E:E, 0)), ""))),
         0)
      ),
   "")
)</f>
        <v/>
      </c>
      <c r="M324" s="43" t="str">
        <f>IF(G324="","",INDEX(LISTS!G:G,MATCH('ENTRY FORM'!G324,LISTS!E:E,)))</f>
        <v/>
      </c>
      <c r="N324" s="22"/>
    </row>
    <row r="325" spans="2:14" ht="24.6" customHeight="1">
      <c r="B325" s="39">
        <v>316</v>
      </c>
      <c r="C325" s="42"/>
      <c r="D325" s="42"/>
      <c r="E325" s="41"/>
      <c r="F325" s="40"/>
      <c r="G325" s="40"/>
      <c r="H325" s="22"/>
      <c r="I325" s="42"/>
      <c r="J325" s="42"/>
      <c r="K325" s="26"/>
      <c r="L325" s="43" t="str" cm="1">
        <f t="array" ref="L325">IF(G325="", "",
   IFERROR(
      INDEX('Country Level Fee'!$D$1:$D$680,
         MATCH(1,
            (('Country Level Fee'!$B$1:$B$680='Guidance &amp; Cover Sheet'!$F$4) *
             ('Country Level Fee'!$C$1:$C$680=IFERROR(INDEX(LISTS!F:F, MATCH('ENTRY FORM'!G325, LISTS!E:E, 0)), ""))),
         0)
      ),
   "")
)</f>
        <v/>
      </c>
      <c r="M325" s="43" t="str">
        <f>IF(G325="","",INDEX(LISTS!G:G,MATCH('ENTRY FORM'!G325,LISTS!E:E,)))</f>
        <v/>
      </c>
      <c r="N325" s="22"/>
    </row>
    <row r="326" spans="2:14" ht="24.6" customHeight="1">
      <c r="B326" s="39">
        <v>317</v>
      </c>
      <c r="C326" s="42"/>
      <c r="D326" s="42"/>
      <c r="E326" s="41"/>
      <c r="F326" s="40"/>
      <c r="G326" s="40"/>
      <c r="H326" s="22"/>
      <c r="I326" s="42"/>
      <c r="J326" s="42"/>
      <c r="K326" s="26"/>
      <c r="L326" s="43" t="str" cm="1">
        <f t="array" ref="L326">IF(G326="", "",
   IFERROR(
      INDEX('Country Level Fee'!$D$1:$D$680,
         MATCH(1,
            (('Country Level Fee'!$B$1:$B$680='Guidance &amp; Cover Sheet'!$F$4) *
             ('Country Level Fee'!$C$1:$C$680=IFERROR(INDEX(LISTS!F:F, MATCH('ENTRY FORM'!G326, LISTS!E:E, 0)), ""))),
         0)
      ),
   "")
)</f>
        <v/>
      </c>
      <c r="M326" s="43" t="str">
        <f>IF(G326="","",INDEX(LISTS!G:G,MATCH('ENTRY FORM'!G326,LISTS!E:E,)))</f>
        <v/>
      </c>
      <c r="N326" s="22"/>
    </row>
    <row r="327" spans="2:14" ht="24.6" customHeight="1">
      <c r="B327" s="39">
        <v>318</v>
      </c>
      <c r="C327" s="42"/>
      <c r="D327" s="42"/>
      <c r="E327" s="41"/>
      <c r="F327" s="40"/>
      <c r="G327" s="40"/>
      <c r="H327" s="22"/>
      <c r="I327" s="42"/>
      <c r="J327" s="42"/>
      <c r="K327" s="26"/>
      <c r="L327" s="43" t="str" cm="1">
        <f t="array" ref="L327">IF(G327="", "",
   IFERROR(
      INDEX('Country Level Fee'!$D$1:$D$680,
         MATCH(1,
            (('Country Level Fee'!$B$1:$B$680='Guidance &amp; Cover Sheet'!$F$4) *
             ('Country Level Fee'!$C$1:$C$680=IFERROR(INDEX(LISTS!F:F, MATCH('ENTRY FORM'!G327, LISTS!E:E, 0)), ""))),
         0)
      ),
   "")
)</f>
        <v/>
      </c>
      <c r="M327" s="43" t="str">
        <f>IF(G327="","",INDEX(LISTS!G:G,MATCH('ENTRY FORM'!G327,LISTS!E:E,)))</f>
        <v/>
      </c>
      <c r="N327" s="22"/>
    </row>
    <row r="328" spans="2:14" ht="24.6" customHeight="1">
      <c r="B328" s="39">
        <v>319</v>
      </c>
      <c r="C328" s="42"/>
      <c r="D328" s="42"/>
      <c r="E328" s="41"/>
      <c r="F328" s="40"/>
      <c r="G328" s="40"/>
      <c r="H328" s="22"/>
      <c r="I328" s="42"/>
      <c r="J328" s="42"/>
      <c r="K328" s="26"/>
      <c r="L328" s="43" t="str" cm="1">
        <f t="array" ref="L328">IF(G328="", "",
   IFERROR(
      INDEX('Country Level Fee'!$D$1:$D$680,
         MATCH(1,
            (('Country Level Fee'!$B$1:$B$680='Guidance &amp; Cover Sheet'!$F$4) *
             ('Country Level Fee'!$C$1:$C$680=IFERROR(INDEX(LISTS!F:F, MATCH('ENTRY FORM'!G328, LISTS!E:E, 0)), ""))),
         0)
      ),
   "")
)</f>
        <v/>
      </c>
      <c r="M328" s="43" t="str">
        <f>IF(G328="","",INDEX(LISTS!G:G,MATCH('ENTRY FORM'!G328,LISTS!E:E,)))</f>
        <v/>
      </c>
      <c r="N328" s="22"/>
    </row>
    <row r="329" spans="2:14" ht="24.6" customHeight="1">
      <c r="B329" s="39">
        <v>320</v>
      </c>
      <c r="C329" s="42"/>
      <c r="D329" s="42"/>
      <c r="E329" s="41"/>
      <c r="F329" s="40"/>
      <c r="G329" s="40"/>
      <c r="H329" s="22"/>
      <c r="I329" s="42"/>
      <c r="J329" s="42"/>
      <c r="K329" s="26"/>
      <c r="L329" s="43" t="str" cm="1">
        <f t="array" ref="L329">IF(G329="", "",
   IFERROR(
      INDEX('Country Level Fee'!$D$1:$D$680,
         MATCH(1,
            (('Country Level Fee'!$B$1:$B$680='Guidance &amp; Cover Sheet'!$F$4) *
             ('Country Level Fee'!$C$1:$C$680=IFERROR(INDEX(LISTS!F:F, MATCH('ENTRY FORM'!G329, LISTS!E:E, 0)), ""))),
         0)
      ),
   "")
)</f>
        <v/>
      </c>
      <c r="M329" s="43" t="str">
        <f>IF(G329="","",INDEX(LISTS!G:G,MATCH('ENTRY FORM'!G329,LISTS!E:E,)))</f>
        <v/>
      </c>
      <c r="N329" s="22"/>
    </row>
    <row r="330" spans="2:14" ht="24.6" customHeight="1">
      <c r="B330" s="39">
        <v>321</v>
      </c>
      <c r="C330" s="42"/>
      <c r="D330" s="42"/>
      <c r="E330" s="41"/>
      <c r="F330" s="40"/>
      <c r="G330" s="40"/>
      <c r="H330" s="22"/>
      <c r="I330" s="42"/>
      <c r="J330" s="42"/>
      <c r="K330" s="26"/>
      <c r="L330" s="43" t="str" cm="1">
        <f t="array" ref="L330">IF(G330="", "",
   IFERROR(
      INDEX('Country Level Fee'!$D$1:$D$680,
         MATCH(1,
            (('Country Level Fee'!$B$1:$B$680='Guidance &amp; Cover Sheet'!$F$4) *
             ('Country Level Fee'!$C$1:$C$680=IFERROR(INDEX(LISTS!F:F, MATCH('ENTRY FORM'!G330, LISTS!E:E, 0)), ""))),
         0)
      ),
   "")
)</f>
        <v/>
      </c>
      <c r="M330" s="43" t="str">
        <f>IF(G330="","",INDEX(LISTS!G:G,MATCH('ENTRY FORM'!G330,LISTS!E:E,)))</f>
        <v/>
      </c>
      <c r="N330" s="22"/>
    </row>
    <row r="331" spans="2:14" ht="24.6" customHeight="1">
      <c r="B331" s="39">
        <v>322</v>
      </c>
      <c r="C331" s="42"/>
      <c r="D331" s="42"/>
      <c r="E331" s="41"/>
      <c r="F331" s="40"/>
      <c r="G331" s="40"/>
      <c r="H331" s="22"/>
      <c r="I331" s="42"/>
      <c r="J331" s="42"/>
      <c r="K331" s="26"/>
      <c r="L331" s="43" t="str" cm="1">
        <f t="array" ref="L331">IF(G331="", "",
   IFERROR(
      INDEX('Country Level Fee'!$D$1:$D$680,
         MATCH(1,
            (('Country Level Fee'!$B$1:$B$680='Guidance &amp; Cover Sheet'!$F$4) *
             ('Country Level Fee'!$C$1:$C$680=IFERROR(INDEX(LISTS!F:F, MATCH('ENTRY FORM'!G331, LISTS!E:E, 0)), ""))),
         0)
      ),
   "")
)</f>
        <v/>
      </c>
      <c r="M331" s="43" t="str">
        <f>IF(G331="","",INDEX(LISTS!G:G,MATCH('ENTRY FORM'!G331,LISTS!E:E,)))</f>
        <v/>
      </c>
      <c r="N331" s="22"/>
    </row>
    <row r="332" spans="2:14" ht="24.6" customHeight="1">
      <c r="B332" s="39">
        <v>323</v>
      </c>
      <c r="C332" s="42"/>
      <c r="D332" s="42"/>
      <c r="E332" s="41"/>
      <c r="F332" s="40"/>
      <c r="G332" s="40"/>
      <c r="H332" s="22"/>
      <c r="I332" s="42"/>
      <c r="J332" s="42"/>
      <c r="K332" s="26"/>
      <c r="L332" s="43" t="str" cm="1">
        <f t="array" ref="L332">IF(G332="", "",
   IFERROR(
      INDEX('Country Level Fee'!$D$1:$D$680,
         MATCH(1,
            (('Country Level Fee'!$B$1:$B$680='Guidance &amp; Cover Sheet'!$F$4) *
             ('Country Level Fee'!$C$1:$C$680=IFERROR(INDEX(LISTS!F:F, MATCH('ENTRY FORM'!G332, LISTS!E:E, 0)), ""))),
         0)
      ),
   "")
)</f>
        <v/>
      </c>
      <c r="M332" s="43" t="str">
        <f>IF(G332="","",INDEX(LISTS!G:G,MATCH('ENTRY FORM'!G332,LISTS!E:E,)))</f>
        <v/>
      </c>
      <c r="N332" s="22"/>
    </row>
    <row r="333" spans="2:14" ht="24.6" customHeight="1">
      <c r="B333" s="39">
        <v>324</v>
      </c>
      <c r="C333" s="42"/>
      <c r="D333" s="42"/>
      <c r="E333" s="41"/>
      <c r="F333" s="40"/>
      <c r="G333" s="40"/>
      <c r="H333" s="22"/>
      <c r="I333" s="42"/>
      <c r="J333" s="42"/>
      <c r="K333" s="26"/>
      <c r="L333" s="43" t="str" cm="1">
        <f t="array" ref="L333">IF(G333="", "",
   IFERROR(
      INDEX('Country Level Fee'!$D$1:$D$680,
         MATCH(1,
            (('Country Level Fee'!$B$1:$B$680='Guidance &amp; Cover Sheet'!$F$4) *
             ('Country Level Fee'!$C$1:$C$680=IFERROR(INDEX(LISTS!F:F, MATCH('ENTRY FORM'!G333, LISTS!E:E, 0)), ""))),
         0)
      ),
   "")
)</f>
        <v/>
      </c>
      <c r="M333" s="43" t="str">
        <f>IF(G333="","",INDEX(LISTS!G:G,MATCH('ENTRY FORM'!G333,LISTS!E:E,)))</f>
        <v/>
      </c>
      <c r="N333" s="22"/>
    </row>
    <row r="334" spans="2:14" ht="24.6" customHeight="1">
      <c r="B334" s="39">
        <v>325</v>
      </c>
      <c r="C334" s="42"/>
      <c r="D334" s="42"/>
      <c r="E334" s="41"/>
      <c r="F334" s="40"/>
      <c r="G334" s="40"/>
      <c r="H334" s="22"/>
      <c r="I334" s="42"/>
      <c r="J334" s="42"/>
      <c r="K334" s="26"/>
      <c r="L334" s="43" t="str" cm="1">
        <f t="array" ref="L334">IF(G334="", "",
   IFERROR(
      INDEX('Country Level Fee'!$D$1:$D$680,
         MATCH(1,
            (('Country Level Fee'!$B$1:$B$680='Guidance &amp; Cover Sheet'!$F$4) *
             ('Country Level Fee'!$C$1:$C$680=IFERROR(INDEX(LISTS!F:F, MATCH('ENTRY FORM'!G334, LISTS!E:E, 0)), ""))),
         0)
      ),
   "")
)</f>
        <v/>
      </c>
      <c r="M334" s="43" t="str">
        <f>IF(G334="","",INDEX(LISTS!G:G,MATCH('ENTRY FORM'!G334,LISTS!E:E,)))</f>
        <v/>
      </c>
      <c r="N334" s="22"/>
    </row>
    <row r="335" spans="2:14" ht="24.6" customHeight="1">
      <c r="B335" s="39">
        <v>326</v>
      </c>
      <c r="C335" s="42"/>
      <c r="D335" s="42"/>
      <c r="E335" s="41"/>
      <c r="F335" s="40"/>
      <c r="G335" s="40"/>
      <c r="H335" s="22"/>
      <c r="I335" s="42"/>
      <c r="J335" s="42"/>
      <c r="K335" s="26"/>
      <c r="L335" s="43" t="str" cm="1">
        <f t="array" ref="L335">IF(G335="", "",
   IFERROR(
      INDEX('Country Level Fee'!$D$1:$D$680,
         MATCH(1,
            (('Country Level Fee'!$B$1:$B$680='Guidance &amp; Cover Sheet'!$F$4) *
             ('Country Level Fee'!$C$1:$C$680=IFERROR(INDEX(LISTS!F:F, MATCH('ENTRY FORM'!G335, LISTS!E:E, 0)), ""))),
         0)
      ),
   "")
)</f>
        <v/>
      </c>
      <c r="M335" s="43" t="str">
        <f>IF(G335="","",INDEX(LISTS!G:G,MATCH('ENTRY FORM'!G335,LISTS!E:E,)))</f>
        <v/>
      </c>
      <c r="N335" s="22"/>
    </row>
    <row r="336" spans="2:14" ht="24.6" customHeight="1">
      <c r="B336" s="39">
        <v>327</v>
      </c>
      <c r="C336" s="42"/>
      <c r="D336" s="42"/>
      <c r="E336" s="41"/>
      <c r="F336" s="40"/>
      <c r="G336" s="40"/>
      <c r="H336" s="22"/>
      <c r="I336" s="42"/>
      <c r="J336" s="42"/>
      <c r="K336" s="26"/>
      <c r="L336" s="43" t="str" cm="1">
        <f t="array" ref="L336">IF(G336="", "",
   IFERROR(
      INDEX('Country Level Fee'!$D$1:$D$680,
         MATCH(1,
            (('Country Level Fee'!$B$1:$B$680='Guidance &amp; Cover Sheet'!$F$4) *
             ('Country Level Fee'!$C$1:$C$680=IFERROR(INDEX(LISTS!F:F, MATCH('ENTRY FORM'!G336, LISTS!E:E, 0)), ""))),
         0)
      ),
   "")
)</f>
        <v/>
      </c>
      <c r="M336" s="43" t="str">
        <f>IF(G336="","",INDEX(LISTS!G:G,MATCH('ENTRY FORM'!G336,LISTS!E:E,)))</f>
        <v/>
      </c>
      <c r="N336" s="22"/>
    </row>
    <row r="337" spans="2:14" ht="24.6" customHeight="1">
      <c r="B337" s="39">
        <v>328</v>
      </c>
      <c r="C337" s="42"/>
      <c r="D337" s="42"/>
      <c r="E337" s="41"/>
      <c r="F337" s="40"/>
      <c r="G337" s="40"/>
      <c r="H337" s="22"/>
      <c r="I337" s="42"/>
      <c r="J337" s="42"/>
      <c r="K337" s="26"/>
      <c r="L337" s="43" t="str" cm="1">
        <f t="array" ref="L337">IF(G337="", "",
   IFERROR(
      INDEX('Country Level Fee'!$D$1:$D$680,
         MATCH(1,
            (('Country Level Fee'!$B$1:$B$680='Guidance &amp; Cover Sheet'!$F$4) *
             ('Country Level Fee'!$C$1:$C$680=IFERROR(INDEX(LISTS!F:F, MATCH('ENTRY FORM'!G337, LISTS!E:E, 0)), ""))),
         0)
      ),
   "")
)</f>
        <v/>
      </c>
      <c r="M337" s="43" t="str">
        <f>IF(G337="","",INDEX(LISTS!G:G,MATCH('ENTRY FORM'!G337,LISTS!E:E,)))</f>
        <v/>
      </c>
      <c r="N337" s="22"/>
    </row>
    <row r="338" spans="2:14" ht="24.6" customHeight="1">
      <c r="B338" s="39">
        <v>329</v>
      </c>
      <c r="C338" s="42"/>
      <c r="D338" s="42"/>
      <c r="E338" s="41"/>
      <c r="F338" s="40"/>
      <c r="G338" s="40"/>
      <c r="H338" s="22"/>
      <c r="I338" s="42"/>
      <c r="J338" s="42"/>
      <c r="K338" s="26"/>
      <c r="L338" s="43" t="str" cm="1">
        <f t="array" ref="L338">IF(G338="", "",
   IFERROR(
      INDEX('Country Level Fee'!$D$1:$D$680,
         MATCH(1,
            (('Country Level Fee'!$B$1:$B$680='Guidance &amp; Cover Sheet'!$F$4) *
             ('Country Level Fee'!$C$1:$C$680=IFERROR(INDEX(LISTS!F:F, MATCH('ENTRY FORM'!G338, LISTS!E:E, 0)), ""))),
         0)
      ),
   "")
)</f>
        <v/>
      </c>
      <c r="M338" s="43" t="str">
        <f>IF(G338="","",INDEX(LISTS!G:G,MATCH('ENTRY FORM'!G338,LISTS!E:E,)))</f>
        <v/>
      </c>
      <c r="N338" s="22"/>
    </row>
    <row r="339" spans="2:14" ht="24.6" customHeight="1">
      <c r="B339" s="39">
        <v>330</v>
      </c>
      <c r="C339" s="42"/>
      <c r="D339" s="42"/>
      <c r="E339" s="41"/>
      <c r="F339" s="40"/>
      <c r="G339" s="40"/>
      <c r="H339" s="22"/>
      <c r="I339" s="42"/>
      <c r="J339" s="42"/>
      <c r="K339" s="26"/>
      <c r="L339" s="43" t="str" cm="1">
        <f t="array" ref="L339">IF(G339="", "",
   IFERROR(
      INDEX('Country Level Fee'!$D$1:$D$680,
         MATCH(1,
            (('Country Level Fee'!$B$1:$B$680='Guidance &amp; Cover Sheet'!$F$4) *
             ('Country Level Fee'!$C$1:$C$680=IFERROR(INDEX(LISTS!F:F, MATCH('ENTRY FORM'!G339, LISTS!E:E, 0)), ""))),
         0)
      ),
   "")
)</f>
        <v/>
      </c>
      <c r="M339" s="43" t="str">
        <f>IF(G339="","",INDEX(LISTS!G:G,MATCH('ENTRY FORM'!G339,LISTS!E:E,)))</f>
        <v/>
      </c>
      <c r="N339" s="22"/>
    </row>
    <row r="340" spans="2:14" ht="24.6" customHeight="1">
      <c r="B340" s="39">
        <v>331</v>
      </c>
      <c r="C340" s="42"/>
      <c r="D340" s="42"/>
      <c r="E340" s="41"/>
      <c r="F340" s="40"/>
      <c r="G340" s="40"/>
      <c r="H340" s="22"/>
      <c r="I340" s="42"/>
      <c r="J340" s="42"/>
      <c r="K340" s="26"/>
      <c r="L340" s="43" t="str" cm="1">
        <f t="array" ref="L340">IF(G340="", "",
   IFERROR(
      INDEX('Country Level Fee'!$D$1:$D$680,
         MATCH(1,
            (('Country Level Fee'!$B$1:$B$680='Guidance &amp; Cover Sheet'!$F$4) *
             ('Country Level Fee'!$C$1:$C$680=IFERROR(INDEX(LISTS!F:F, MATCH('ENTRY FORM'!G340, LISTS!E:E, 0)), ""))),
         0)
      ),
   "")
)</f>
        <v/>
      </c>
      <c r="M340" s="43" t="str">
        <f>IF(G340="","",INDEX(LISTS!G:G,MATCH('ENTRY FORM'!G340,LISTS!E:E,)))</f>
        <v/>
      </c>
      <c r="N340" s="22"/>
    </row>
    <row r="341" spans="2:14" ht="24.6" customHeight="1">
      <c r="B341" s="39">
        <v>332</v>
      </c>
      <c r="C341" s="42"/>
      <c r="D341" s="42"/>
      <c r="E341" s="41"/>
      <c r="F341" s="40"/>
      <c r="G341" s="40"/>
      <c r="H341" s="22"/>
      <c r="I341" s="42"/>
      <c r="J341" s="42"/>
      <c r="K341" s="26"/>
      <c r="L341" s="43" t="str" cm="1">
        <f t="array" ref="L341">IF(G341="", "",
   IFERROR(
      INDEX('Country Level Fee'!$D$1:$D$680,
         MATCH(1,
            (('Country Level Fee'!$B$1:$B$680='Guidance &amp; Cover Sheet'!$F$4) *
             ('Country Level Fee'!$C$1:$C$680=IFERROR(INDEX(LISTS!F:F, MATCH('ENTRY FORM'!G341, LISTS!E:E, 0)), ""))),
         0)
      ),
   "")
)</f>
        <v/>
      </c>
      <c r="M341" s="43" t="str">
        <f>IF(G341="","",INDEX(LISTS!G:G,MATCH('ENTRY FORM'!G341,LISTS!E:E,)))</f>
        <v/>
      </c>
      <c r="N341" s="22"/>
    </row>
    <row r="342" spans="2:14" ht="24.6" customHeight="1">
      <c r="B342" s="39">
        <v>333</v>
      </c>
      <c r="C342" s="42"/>
      <c r="D342" s="42"/>
      <c r="E342" s="41"/>
      <c r="F342" s="40"/>
      <c r="G342" s="40"/>
      <c r="H342" s="22"/>
      <c r="I342" s="42"/>
      <c r="J342" s="42"/>
      <c r="K342" s="26"/>
      <c r="L342" s="43" t="str" cm="1">
        <f t="array" ref="L342">IF(G342="", "",
   IFERROR(
      INDEX('Country Level Fee'!$D$1:$D$680,
         MATCH(1,
            (('Country Level Fee'!$B$1:$B$680='Guidance &amp; Cover Sheet'!$F$4) *
             ('Country Level Fee'!$C$1:$C$680=IFERROR(INDEX(LISTS!F:F, MATCH('ENTRY FORM'!G342, LISTS!E:E, 0)), ""))),
         0)
      ),
   "")
)</f>
        <v/>
      </c>
      <c r="M342" s="43" t="str">
        <f>IF(G342="","",INDEX(LISTS!G:G,MATCH('ENTRY FORM'!G342,LISTS!E:E,)))</f>
        <v/>
      </c>
      <c r="N342" s="22"/>
    </row>
    <row r="343" spans="2:14" ht="24.6" customHeight="1">
      <c r="B343" s="39">
        <v>334</v>
      </c>
      <c r="C343" s="42"/>
      <c r="D343" s="42"/>
      <c r="E343" s="41"/>
      <c r="F343" s="40"/>
      <c r="G343" s="40"/>
      <c r="H343" s="22"/>
      <c r="I343" s="42"/>
      <c r="J343" s="42"/>
      <c r="K343" s="26"/>
      <c r="L343" s="43" t="str" cm="1">
        <f t="array" ref="L343">IF(G343="", "",
   IFERROR(
      INDEX('Country Level Fee'!$D$1:$D$680,
         MATCH(1,
            (('Country Level Fee'!$B$1:$B$680='Guidance &amp; Cover Sheet'!$F$4) *
             ('Country Level Fee'!$C$1:$C$680=IFERROR(INDEX(LISTS!F:F, MATCH('ENTRY FORM'!G343, LISTS!E:E, 0)), ""))),
         0)
      ),
   "")
)</f>
        <v/>
      </c>
      <c r="M343" s="43" t="str">
        <f>IF(G343="","",INDEX(LISTS!G:G,MATCH('ENTRY FORM'!G343,LISTS!E:E,)))</f>
        <v/>
      </c>
      <c r="N343" s="22"/>
    </row>
    <row r="344" spans="2:14" ht="24.6" customHeight="1">
      <c r="B344" s="39">
        <v>335</v>
      </c>
      <c r="C344" s="42"/>
      <c r="D344" s="42"/>
      <c r="E344" s="41"/>
      <c r="F344" s="40"/>
      <c r="G344" s="40"/>
      <c r="H344" s="22"/>
      <c r="I344" s="42"/>
      <c r="J344" s="42"/>
      <c r="K344" s="26"/>
      <c r="L344" s="43" t="str" cm="1">
        <f t="array" ref="L344">IF(G344="", "",
   IFERROR(
      INDEX('Country Level Fee'!$D$1:$D$680,
         MATCH(1,
            (('Country Level Fee'!$B$1:$B$680='Guidance &amp; Cover Sheet'!$F$4) *
             ('Country Level Fee'!$C$1:$C$680=IFERROR(INDEX(LISTS!F:F, MATCH('ENTRY FORM'!G344, LISTS!E:E, 0)), ""))),
         0)
      ),
   "")
)</f>
        <v/>
      </c>
      <c r="M344" s="43" t="str">
        <f>IF(G344="","",INDEX(LISTS!G:G,MATCH('ENTRY FORM'!G344,LISTS!E:E,)))</f>
        <v/>
      </c>
      <c r="N344" s="22"/>
    </row>
    <row r="345" spans="2:14" ht="24.6" customHeight="1">
      <c r="B345" s="39">
        <v>336</v>
      </c>
      <c r="C345" s="42"/>
      <c r="D345" s="42"/>
      <c r="E345" s="41"/>
      <c r="F345" s="40"/>
      <c r="G345" s="40"/>
      <c r="H345" s="22"/>
      <c r="I345" s="42"/>
      <c r="J345" s="42"/>
      <c r="K345" s="26"/>
      <c r="L345" s="43" t="str" cm="1">
        <f t="array" ref="L345">IF(G345="", "",
   IFERROR(
      INDEX('Country Level Fee'!$D$1:$D$680,
         MATCH(1,
            (('Country Level Fee'!$B$1:$B$680='Guidance &amp; Cover Sheet'!$F$4) *
             ('Country Level Fee'!$C$1:$C$680=IFERROR(INDEX(LISTS!F:F, MATCH('ENTRY FORM'!G345, LISTS!E:E, 0)), ""))),
         0)
      ),
   "")
)</f>
        <v/>
      </c>
      <c r="M345" s="43" t="str">
        <f>IF(G345="","",INDEX(LISTS!G:G,MATCH('ENTRY FORM'!G345,LISTS!E:E,)))</f>
        <v/>
      </c>
      <c r="N345" s="22"/>
    </row>
    <row r="346" spans="2:14" ht="24.6" customHeight="1">
      <c r="B346" s="39">
        <v>337</v>
      </c>
      <c r="C346" s="42"/>
      <c r="D346" s="42"/>
      <c r="E346" s="41"/>
      <c r="F346" s="40"/>
      <c r="G346" s="40"/>
      <c r="H346" s="22"/>
      <c r="I346" s="42"/>
      <c r="J346" s="42"/>
      <c r="K346" s="26"/>
      <c r="L346" s="43" t="str" cm="1">
        <f t="array" ref="L346">IF(G346="", "",
   IFERROR(
      INDEX('Country Level Fee'!$D$1:$D$680,
         MATCH(1,
            (('Country Level Fee'!$B$1:$B$680='Guidance &amp; Cover Sheet'!$F$4) *
             ('Country Level Fee'!$C$1:$C$680=IFERROR(INDEX(LISTS!F:F, MATCH('ENTRY FORM'!G346, LISTS!E:E, 0)), ""))),
         0)
      ),
   "")
)</f>
        <v/>
      </c>
      <c r="M346" s="43" t="str">
        <f>IF(G346="","",INDEX(LISTS!G:G,MATCH('ENTRY FORM'!G346,LISTS!E:E,)))</f>
        <v/>
      </c>
      <c r="N346" s="22"/>
    </row>
    <row r="347" spans="2:14" ht="24.6" customHeight="1">
      <c r="B347" s="39">
        <v>338</v>
      </c>
      <c r="C347" s="42"/>
      <c r="D347" s="42"/>
      <c r="E347" s="41"/>
      <c r="F347" s="40"/>
      <c r="G347" s="40"/>
      <c r="H347" s="22"/>
      <c r="I347" s="42"/>
      <c r="J347" s="42"/>
      <c r="K347" s="26"/>
      <c r="L347" s="43" t="str" cm="1">
        <f t="array" ref="L347">IF(G347="", "",
   IFERROR(
      INDEX('Country Level Fee'!$D$1:$D$680,
         MATCH(1,
            (('Country Level Fee'!$B$1:$B$680='Guidance &amp; Cover Sheet'!$F$4) *
             ('Country Level Fee'!$C$1:$C$680=IFERROR(INDEX(LISTS!F:F, MATCH('ENTRY FORM'!G347, LISTS!E:E, 0)), ""))),
         0)
      ),
   "")
)</f>
        <v/>
      </c>
      <c r="M347" s="43" t="str">
        <f>IF(G347="","",INDEX(LISTS!G:G,MATCH('ENTRY FORM'!G347,LISTS!E:E,)))</f>
        <v/>
      </c>
      <c r="N347" s="22"/>
    </row>
    <row r="348" spans="2:14" ht="24.6" customHeight="1">
      <c r="B348" s="39">
        <v>339</v>
      </c>
      <c r="C348" s="42"/>
      <c r="D348" s="42"/>
      <c r="E348" s="41"/>
      <c r="F348" s="40"/>
      <c r="G348" s="40"/>
      <c r="H348" s="22"/>
      <c r="I348" s="42"/>
      <c r="J348" s="42"/>
      <c r="K348" s="26"/>
      <c r="L348" s="43" t="str" cm="1">
        <f t="array" ref="L348">IF(G348="", "",
   IFERROR(
      INDEX('Country Level Fee'!$D$1:$D$680,
         MATCH(1,
            (('Country Level Fee'!$B$1:$B$680='Guidance &amp; Cover Sheet'!$F$4) *
             ('Country Level Fee'!$C$1:$C$680=IFERROR(INDEX(LISTS!F:F, MATCH('ENTRY FORM'!G348, LISTS!E:E, 0)), ""))),
         0)
      ),
   "")
)</f>
        <v/>
      </c>
      <c r="M348" s="43" t="str">
        <f>IF(G348="","",INDEX(LISTS!G:G,MATCH('ENTRY FORM'!G348,LISTS!E:E,)))</f>
        <v/>
      </c>
      <c r="N348" s="22"/>
    </row>
    <row r="349" spans="2:14" ht="24.6" customHeight="1">
      <c r="B349" s="39">
        <v>340</v>
      </c>
      <c r="C349" s="42"/>
      <c r="D349" s="42"/>
      <c r="E349" s="41"/>
      <c r="F349" s="40"/>
      <c r="G349" s="40"/>
      <c r="H349" s="22"/>
      <c r="I349" s="42"/>
      <c r="J349" s="42"/>
      <c r="K349" s="26"/>
      <c r="L349" s="43" t="str" cm="1">
        <f t="array" ref="L349">IF(G349="", "",
   IFERROR(
      INDEX('Country Level Fee'!$D$1:$D$680,
         MATCH(1,
            (('Country Level Fee'!$B$1:$B$680='Guidance &amp; Cover Sheet'!$F$4) *
             ('Country Level Fee'!$C$1:$C$680=IFERROR(INDEX(LISTS!F:F, MATCH('ENTRY FORM'!G349, LISTS!E:E, 0)), ""))),
         0)
      ),
   "")
)</f>
        <v/>
      </c>
      <c r="M349" s="43" t="str">
        <f>IF(G349="","",INDEX(LISTS!G:G,MATCH('ENTRY FORM'!G349,LISTS!E:E,)))</f>
        <v/>
      </c>
      <c r="N349" s="22"/>
    </row>
    <row r="350" spans="2:14" ht="24.6" customHeight="1">
      <c r="B350" s="39">
        <v>341</v>
      </c>
      <c r="C350" s="42"/>
      <c r="D350" s="42"/>
      <c r="E350" s="41"/>
      <c r="F350" s="40"/>
      <c r="G350" s="40"/>
      <c r="H350" s="22"/>
      <c r="I350" s="42"/>
      <c r="J350" s="42"/>
      <c r="K350" s="26"/>
      <c r="L350" s="43" t="str" cm="1">
        <f t="array" ref="L350">IF(G350="", "",
   IFERROR(
      INDEX('Country Level Fee'!$D$1:$D$680,
         MATCH(1,
            (('Country Level Fee'!$B$1:$B$680='Guidance &amp; Cover Sheet'!$F$4) *
             ('Country Level Fee'!$C$1:$C$680=IFERROR(INDEX(LISTS!F:F, MATCH('ENTRY FORM'!G350, LISTS!E:E, 0)), ""))),
         0)
      ),
   "")
)</f>
        <v/>
      </c>
      <c r="M350" s="43" t="str">
        <f>IF(G350="","",INDEX(LISTS!G:G,MATCH('ENTRY FORM'!G350,LISTS!E:E,)))</f>
        <v/>
      </c>
      <c r="N350" s="22"/>
    </row>
    <row r="351" spans="2:14" ht="24.6" customHeight="1">
      <c r="B351" s="39">
        <v>342</v>
      </c>
      <c r="C351" s="42"/>
      <c r="D351" s="42"/>
      <c r="E351" s="41"/>
      <c r="F351" s="40"/>
      <c r="G351" s="40"/>
      <c r="H351" s="22"/>
      <c r="I351" s="42"/>
      <c r="J351" s="42"/>
      <c r="K351" s="26"/>
      <c r="L351" s="43" t="str" cm="1">
        <f t="array" ref="L351">IF(G351="", "",
   IFERROR(
      INDEX('Country Level Fee'!$D$1:$D$680,
         MATCH(1,
            (('Country Level Fee'!$B$1:$B$680='Guidance &amp; Cover Sheet'!$F$4) *
             ('Country Level Fee'!$C$1:$C$680=IFERROR(INDEX(LISTS!F:F, MATCH('ENTRY FORM'!G351, LISTS!E:E, 0)), ""))),
         0)
      ),
   "")
)</f>
        <v/>
      </c>
      <c r="M351" s="43" t="str">
        <f>IF(G351="","",INDEX(LISTS!G:G,MATCH('ENTRY FORM'!G351,LISTS!E:E,)))</f>
        <v/>
      </c>
      <c r="N351" s="22"/>
    </row>
    <row r="352" spans="2:14" ht="24.6" customHeight="1">
      <c r="B352" s="39">
        <v>343</v>
      </c>
      <c r="C352" s="42"/>
      <c r="D352" s="42"/>
      <c r="E352" s="41"/>
      <c r="F352" s="40"/>
      <c r="G352" s="40"/>
      <c r="H352" s="22"/>
      <c r="I352" s="42"/>
      <c r="J352" s="42"/>
      <c r="K352" s="26"/>
      <c r="L352" s="43" t="str" cm="1">
        <f t="array" ref="L352">IF(G352="", "",
   IFERROR(
      INDEX('Country Level Fee'!$D$1:$D$680,
         MATCH(1,
            (('Country Level Fee'!$B$1:$B$680='Guidance &amp; Cover Sheet'!$F$4) *
             ('Country Level Fee'!$C$1:$C$680=IFERROR(INDEX(LISTS!F:F, MATCH('ENTRY FORM'!G352, LISTS!E:E, 0)), ""))),
         0)
      ),
   "")
)</f>
        <v/>
      </c>
      <c r="M352" s="43" t="str">
        <f>IF(G352="","",INDEX(LISTS!G:G,MATCH('ENTRY FORM'!G352,LISTS!E:E,)))</f>
        <v/>
      </c>
      <c r="N352" s="22"/>
    </row>
    <row r="353" spans="2:14" ht="24.6" customHeight="1">
      <c r="B353" s="39">
        <v>344</v>
      </c>
      <c r="C353" s="42"/>
      <c r="D353" s="42"/>
      <c r="E353" s="41"/>
      <c r="F353" s="40"/>
      <c r="G353" s="40"/>
      <c r="H353" s="22"/>
      <c r="I353" s="42"/>
      <c r="J353" s="42"/>
      <c r="K353" s="26"/>
      <c r="L353" s="43" t="str" cm="1">
        <f t="array" ref="L353">IF(G353="", "",
   IFERROR(
      INDEX('Country Level Fee'!$D$1:$D$680,
         MATCH(1,
            (('Country Level Fee'!$B$1:$B$680='Guidance &amp; Cover Sheet'!$F$4) *
             ('Country Level Fee'!$C$1:$C$680=IFERROR(INDEX(LISTS!F:F, MATCH('ENTRY FORM'!G353, LISTS!E:E, 0)), ""))),
         0)
      ),
   "")
)</f>
        <v/>
      </c>
      <c r="M353" s="43" t="str">
        <f>IF(G353="","",INDEX(LISTS!G:G,MATCH('ENTRY FORM'!G353,LISTS!E:E,)))</f>
        <v/>
      </c>
      <c r="N353" s="22"/>
    </row>
    <row r="354" spans="2:14" ht="24.6" customHeight="1">
      <c r="B354" s="39">
        <v>345</v>
      </c>
      <c r="C354" s="42"/>
      <c r="D354" s="42"/>
      <c r="E354" s="41"/>
      <c r="F354" s="40"/>
      <c r="G354" s="40"/>
      <c r="H354" s="22"/>
      <c r="I354" s="42"/>
      <c r="J354" s="42"/>
      <c r="K354" s="26"/>
      <c r="L354" s="43" t="str" cm="1">
        <f t="array" ref="L354">IF(G354="", "",
   IFERROR(
      INDEX('Country Level Fee'!$D$1:$D$680,
         MATCH(1,
            (('Country Level Fee'!$B$1:$B$680='Guidance &amp; Cover Sheet'!$F$4) *
             ('Country Level Fee'!$C$1:$C$680=IFERROR(INDEX(LISTS!F:F, MATCH('ENTRY FORM'!G354, LISTS!E:E, 0)), ""))),
         0)
      ),
   "")
)</f>
        <v/>
      </c>
      <c r="M354" s="43" t="str">
        <f>IF(G354="","",INDEX(LISTS!G:G,MATCH('ENTRY FORM'!G354,LISTS!E:E,)))</f>
        <v/>
      </c>
      <c r="N354" s="22"/>
    </row>
    <row r="355" spans="2:14" ht="24.6" customHeight="1">
      <c r="B355" s="39">
        <v>346</v>
      </c>
      <c r="C355" s="42"/>
      <c r="D355" s="42"/>
      <c r="E355" s="41"/>
      <c r="F355" s="40"/>
      <c r="G355" s="40"/>
      <c r="H355" s="22"/>
      <c r="I355" s="42"/>
      <c r="J355" s="42"/>
      <c r="K355" s="26"/>
      <c r="L355" s="43" t="str" cm="1">
        <f t="array" ref="L355">IF(G355="", "",
   IFERROR(
      INDEX('Country Level Fee'!$D$1:$D$680,
         MATCH(1,
            (('Country Level Fee'!$B$1:$B$680='Guidance &amp; Cover Sheet'!$F$4) *
             ('Country Level Fee'!$C$1:$C$680=IFERROR(INDEX(LISTS!F:F, MATCH('ENTRY FORM'!G355, LISTS!E:E, 0)), ""))),
         0)
      ),
   "")
)</f>
        <v/>
      </c>
      <c r="M355" s="43" t="str">
        <f>IF(G355="","",INDEX(LISTS!G:G,MATCH('ENTRY FORM'!G355,LISTS!E:E,)))</f>
        <v/>
      </c>
      <c r="N355" s="22"/>
    </row>
    <row r="356" spans="2:14" ht="24.6" customHeight="1">
      <c r="B356" s="39">
        <v>347</v>
      </c>
      <c r="C356" s="42"/>
      <c r="D356" s="42"/>
      <c r="E356" s="41"/>
      <c r="F356" s="40"/>
      <c r="G356" s="40"/>
      <c r="H356" s="22"/>
      <c r="I356" s="42"/>
      <c r="J356" s="42"/>
      <c r="K356" s="26"/>
      <c r="L356" s="43" t="str" cm="1">
        <f t="array" ref="L356">IF(G356="", "",
   IFERROR(
      INDEX('Country Level Fee'!$D$1:$D$680,
         MATCH(1,
            (('Country Level Fee'!$B$1:$B$680='Guidance &amp; Cover Sheet'!$F$4) *
             ('Country Level Fee'!$C$1:$C$680=IFERROR(INDEX(LISTS!F:F, MATCH('ENTRY FORM'!G356, LISTS!E:E, 0)), ""))),
         0)
      ),
   "")
)</f>
        <v/>
      </c>
      <c r="M356" s="43" t="str">
        <f>IF(G356="","",INDEX(LISTS!G:G,MATCH('ENTRY FORM'!G356,LISTS!E:E,)))</f>
        <v/>
      </c>
      <c r="N356" s="22"/>
    </row>
    <row r="357" spans="2:14" ht="24.6" customHeight="1">
      <c r="B357" s="39">
        <v>348</v>
      </c>
      <c r="C357" s="42"/>
      <c r="D357" s="42"/>
      <c r="E357" s="41"/>
      <c r="F357" s="40"/>
      <c r="G357" s="40"/>
      <c r="H357" s="22"/>
      <c r="I357" s="42"/>
      <c r="J357" s="42"/>
      <c r="K357" s="26"/>
      <c r="L357" s="43" t="str" cm="1">
        <f t="array" ref="L357">IF(G357="", "",
   IFERROR(
      INDEX('Country Level Fee'!$D$1:$D$680,
         MATCH(1,
            (('Country Level Fee'!$B$1:$B$680='Guidance &amp; Cover Sheet'!$F$4) *
             ('Country Level Fee'!$C$1:$C$680=IFERROR(INDEX(LISTS!F:F, MATCH('ENTRY FORM'!G357, LISTS!E:E, 0)), ""))),
         0)
      ),
   "")
)</f>
        <v/>
      </c>
      <c r="M357" s="43" t="str">
        <f>IF(G357="","",INDEX(LISTS!G:G,MATCH('ENTRY FORM'!G357,LISTS!E:E,)))</f>
        <v/>
      </c>
      <c r="N357" s="22"/>
    </row>
    <row r="358" spans="2:14" ht="24.6" customHeight="1">
      <c r="B358" s="39">
        <v>349</v>
      </c>
      <c r="C358" s="42"/>
      <c r="D358" s="42"/>
      <c r="E358" s="41"/>
      <c r="F358" s="40"/>
      <c r="G358" s="40"/>
      <c r="H358" s="22"/>
      <c r="I358" s="42"/>
      <c r="J358" s="42"/>
      <c r="K358" s="26"/>
      <c r="L358" s="43" t="str" cm="1">
        <f t="array" ref="L358">IF(G358="", "",
   IFERROR(
      INDEX('Country Level Fee'!$D$1:$D$680,
         MATCH(1,
            (('Country Level Fee'!$B$1:$B$680='Guidance &amp; Cover Sheet'!$F$4) *
             ('Country Level Fee'!$C$1:$C$680=IFERROR(INDEX(LISTS!F:F, MATCH('ENTRY FORM'!G358, LISTS!E:E, 0)), ""))),
         0)
      ),
   "")
)</f>
        <v/>
      </c>
      <c r="M358" s="43" t="str">
        <f>IF(G358="","",INDEX(LISTS!G:G,MATCH('ENTRY FORM'!G358,LISTS!E:E,)))</f>
        <v/>
      </c>
      <c r="N358" s="22"/>
    </row>
    <row r="359" spans="2:14" ht="24.6" customHeight="1">
      <c r="B359" s="39">
        <v>350</v>
      </c>
      <c r="C359" s="42"/>
      <c r="D359" s="42"/>
      <c r="E359" s="41"/>
      <c r="F359" s="40"/>
      <c r="G359" s="40"/>
      <c r="H359" s="22"/>
      <c r="I359" s="42"/>
      <c r="J359" s="42"/>
      <c r="K359" s="26"/>
      <c r="L359" s="43" t="str" cm="1">
        <f t="array" ref="L359">IF(G359="", "",
   IFERROR(
      INDEX('Country Level Fee'!$D$1:$D$680,
         MATCH(1,
            (('Country Level Fee'!$B$1:$B$680='Guidance &amp; Cover Sheet'!$F$4) *
             ('Country Level Fee'!$C$1:$C$680=IFERROR(INDEX(LISTS!F:F, MATCH('ENTRY FORM'!G359, LISTS!E:E, 0)), ""))),
         0)
      ),
   "")
)</f>
        <v/>
      </c>
      <c r="M359" s="43" t="str">
        <f>IF(G359="","",INDEX(LISTS!G:G,MATCH('ENTRY FORM'!G359,LISTS!E:E,)))</f>
        <v/>
      </c>
      <c r="N359" s="22"/>
    </row>
    <row r="360" spans="2:14" ht="24.6" customHeight="1">
      <c r="B360" s="39">
        <v>351</v>
      </c>
      <c r="C360" s="42"/>
      <c r="D360" s="42"/>
      <c r="E360" s="41"/>
      <c r="F360" s="40"/>
      <c r="G360" s="40"/>
      <c r="H360" s="22"/>
      <c r="I360" s="42"/>
      <c r="J360" s="42"/>
      <c r="K360" s="26"/>
      <c r="L360" s="43" t="str" cm="1">
        <f t="array" ref="L360">IF(G360="", "",
   IFERROR(
      INDEX('Country Level Fee'!$D$1:$D$680,
         MATCH(1,
            (('Country Level Fee'!$B$1:$B$680='Guidance &amp; Cover Sheet'!$F$4) *
             ('Country Level Fee'!$C$1:$C$680=IFERROR(INDEX(LISTS!F:F, MATCH('ENTRY FORM'!G360, LISTS!E:E, 0)), ""))),
         0)
      ),
   "")
)</f>
        <v/>
      </c>
      <c r="M360" s="43" t="str">
        <f>IF(G360="","",INDEX(LISTS!G:G,MATCH('ENTRY FORM'!G360,LISTS!E:E,)))</f>
        <v/>
      </c>
      <c r="N360" s="22"/>
    </row>
    <row r="361" spans="2:14" ht="24.6" customHeight="1">
      <c r="B361" s="39">
        <v>352</v>
      </c>
      <c r="C361" s="42"/>
      <c r="D361" s="42"/>
      <c r="E361" s="41"/>
      <c r="F361" s="40"/>
      <c r="G361" s="40"/>
      <c r="H361" s="22"/>
      <c r="I361" s="42"/>
      <c r="J361" s="42"/>
      <c r="K361" s="26"/>
      <c r="L361" s="43" t="str" cm="1">
        <f t="array" ref="L361">IF(G361="", "",
   IFERROR(
      INDEX('Country Level Fee'!$D$1:$D$680,
         MATCH(1,
            (('Country Level Fee'!$B$1:$B$680='Guidance &amp; Cover Sheet'!$F$4) *
             ('Country Level Fee'!$C$1:$C$680=IFERROR(INDEX(LISTS!F:F, MATCH('ENTRY FORM'!G361, LISTS!E:E, 0)), ""))),
         0)
      ),
   "")
)</f>
        <v/>
      </c>
      <c r="M361" s="43" t="str">
        <f>IF(G361="","",INDEX(LISTS!G:G,MATCH('ENTRY FORM'!G361,LISTS!E:E,)))</f>
        <v/>
      </c>
      <c r="N361" s="22"/>
    </row>
    <row r="362" spans="2:14" ht="24.6" customHeight="1">
      <c r="B362" s="39">
        <v>353</v>
      </c>
      <c r="C362" s="42"/>
      <c r="D362" s="42"/>
      <c r="E362" s="41"/>
      <c r="F362" s="40"/>
      <c r="G362" s="40"/>
      <c r="H362" s="22"/>
      <c r="I362" s="42"/>
      <c r="J362" s="42"/>
      <c r="K362" s="26"/>
      <c r="L362" s="43" t="str" cm="1">
        <f t="array" ref="L362">IF(G362="", "",
   IFERROR(
      INDEX('Country Level Fee'!$D$1:$D$680,
         MATCH(1,
            (('Country Level Fee'!$B$1:$B$680='Guidance &amp; Cover Sheet'!$F$4) *
             ('Country Level Fee'!$C$1:$C$680=IFERROR(INDEX(LISTS!F:F, MATCH('ENTRY FORM'!G362, LISTS!E:E, 0)), ""))),
         0)
      ),
   "")
)</f>
        <v/>
      </c>
      <c r="M362" s="43" t="str">
        <f>IF(G362="","",INDEX(LISTS!G:G,MATCH('ENTRY FORM'!G362,LISTS!E:E,)))</f>
        <v/>
      </c>
      <c r="N362" s="22"/>
    </row>
    <row r="363" spans="2:14" ht="24.6" customHeight="1">
      <c r="B363" s="39">
        <v>354</v>
      </c>
      <c r="C363" s="42"/>
      <c r="D363" s="42"/>
      <c r="E363" s="41"/>
      <c r="F363" s="40"/>
      <c r="G363" s="40"/>
      <c r="H363" s="22"/>
      <c r="I363" s="42"/>
      <c r="J363" s="42"/>
      <c r="K363" s="26"/>
      <c r="L363" s="43" t="str" cm="1">
        <f t="array" ref="L363">IF(G363="", "",
   IFERROR(
      INDEX('Country Level Fee'!$D$1:$D$680,
         MATCH(1,
            (('Country Level Fee'!$B$1:$B$680='Guidance &amp; Cover Sheet'!$F$4) *
             ('Country Level Fee'!$C$1:$C$680=IFERROR(INDEX(LISTS!F:F, MATCH('ENTRY FORM'!G363, LISTS!E:E, 0)), ""))),
         0)
      ),
   "")
)</f>
        <v/>
      </c>
      <c r="M363" s="43" t="str">
        <f>IF(G363="","",INDEX(LISTS!G:G,MATCH('ENTRY FORM'!G363,LISTS!E:E,)))</f>
        <v/>
      </c>
      <c r="N363" s="22"/>
    </row>
    <row r="364" spans="2:14" ht="24.6" customHeight="1">
      <c r="B364" s="39">
        <v>355</v>
      </c>
      <c r="C364" s="42"/>
      <c r="D364" s="42"/>
      <c r="E364" s="41"/>
      <c r="F364" s="40"/>
      <c r="G364" s="40"/>
      <c r="H364" s="22"/>
      <c r="I364" s="42"/>
      <c r="J364" s="42"/>
      <c r="K364" s="26"/>
      <c r="L364" s="43" t="str" cm="1">
        <f t="array" ref="L364">IF(G364="", "",
   IFERROR(
      INDEX('Country Level Fee'!$D$1:$D$680,
         MATCH(1,
            (('Country Level Fee'!$B$1:$B$680='Guidance &amp; Cover Sheet'!$F$4) *
             ('Country Level Fee'!$C$1:$C$680=IFERROR(INDEX(LISTS!F:F, MATCH('ENTRY FORM'!G364, LISTS!E:E, 0)), ""))),
         0)
      ),
   "")
)</f>
        <v/>
      </c>
      <c r="M364" s="43" t="str">
        <f>IF(G364="","",INDEX(LISTS!G:G,MATCH('ENTRY FORM'!G364,LISTS!E:E,)))</f>
        <v/>
      </c>
      <c r="N364" s="22"/>
    </row>
    <row r="365" spans="2:14" ht="24.6" customHeight="1">
      <c r="B365" s="39">
        <v>356</v>
      </c>
      <c r="C365" s="42"/>
      <c r="D365" s="42"/>
      <c r="E365" s="41"/>
      <c r="F365" s="40"/>
      <c r="G365" s="40"/>
      <c r="H365" s="22"/>
      <c r="I365" s="42"/>
      <c r="J365" s="42"/>
      <c r="K365" s="26"/>
      <c r="L365" s="43" t="str" cm="1">
        <f t="array" ref="L365">IF(G365="", "",
   IFERROR(
      INDEX('Country Level Fee'!$D$1:$D$680,
         MATCH(1,
            (('Country Level Fee'!$B$1:$B$680='Guidance &amp; Cover Sheet'!$F$4) *
             ('Country Level Fee'!$C$1:$C$680=IFERROR(INDEX(LISTS!F:F, MATCH('ENTRY FORM'!G365, LISTS!E:E, 0)), ""))),
         0)
      ),
   "")
)</f>
        <v/>
      </c>
      <c r="M365" s="43" t="str">
        <f>IF(G365="","",INDEX(LISTS!G:G,MATCH('ENTRY FORM'!G365,LISTS!E:E,)))</f>
        <v/>
      </c>
      <c r="N365" s="22"/>
    </row>
    <row r="366" spans="2:14" ht="24.6" customHeight="1">
      <c r="B366" s="39">
        <v>357</v>
      </c>
      <c r="C366" s="42"/>
      <c r="D366" s="42"/>
      <c r="E366" s="41"/>
      <c r="F366" s="40"/>
      <c r="G366" s="40"/>
      <c r="H366" s="22"/>
      <c r="I366" s="42"/>
      <c r="J366" s="42"/>
      <c r="K366" s="26"/>
      <c r="L366" s="43" t="str" cm="1">
        <f t="array" ref="L366">IF(G366="", "",
   IFERROR(
      INDEX('Country Level Fee'!$D$1:$D$680,
         MATCH(1,
            (('Country Level Fee'!$B$1:$B$680='Guidance &amp; Cover Sheet'!$F$4) *
             ('Country Level Fee'!$C$1:$C$680=IFERROR(INDEX(LISTS!F:F, MATCH('ENTRY FORM'!G366, LISTS!E:E, 0)), ""))),
         0)
      ),
   "")
)</f>
        <v/>
      </c>
      <c r="M366" s="43" t="str">
        <f>IF(G366="","",INDEX(LISTS!G:G,MATCH('ENTRY FORM'!G366,LISTS!E:E,)))</f>
        <v/>
      </c>
      <c r="N366" s="22"/>
    </row>
    <row r="367" spans="2:14" ht="24.6" customHeight="1">
      <c r="B367" s="39">
        <v>358</v>
      </c>
      <c r="C367" s="42"/>
      <c r="D367" s="42"/>
      <c r="E367" s="41"/>
      <c r="F367" s="40"/>
      <c r="G367" s="40"/>
      <c r="H367" s="22"/>
      <c r="I367" s="42"/>
      <c r="J367" s="42"/>
      <c r="K367" s="26"/>
      <c r="L367" s="43" t="str" cm="1">
        <f t="array" ref="L367">IF(G367="", "",
   IFERROR(
      INDEX('Country Level Fee'!$D$1:$D$680,
         MATCH(1,
            (('Country Level Fee'!$B$1:$B$680='Guidance &amp; Cover Sheet'!$F$4) *
             ('Country Level Fee'!$C$1:$C$680=IFERROR(INDEX(LISTS!F:F, MATCH('ENTRY FORM'!G367, LISTS!E:E, 0)), ""))),
         0)
      ),
   "")
)</f>
        <v/>
      </c>
      <c r="M367" s="43" t="str">
        <f>IF(G367="","",INDEX(LISTS!G:G,MATCH('ENTRY FORM'!G367,LISTS!E:E,)))</f>
        <v/>
      </c>
      <c r="N367" s="22"/>
    </row>
    <row r="368" spans="2:14" ht="24.6" customHeight="1">
      <c r="B368" s="39">
        <v>359</v>
      </c>
      <c r="C368" s="42"/>
      <c r="D368" s="42"/>
      <c r="E368" s="41"/>
      <c r="F368" s="40"/>
      <c r="G368" s="40"/>
      <c r="H368" s="22"/>
      <c r="I368" s="42"/>
      <c r="J368" s="42"/>
      <c r="K368" s="26"/>
      <c r="L368" s="43" t="str" cm="1">
        <f t="array" ref="L368">IF(G368="", "",
   IFERROR(
      INDEX('Country Level Fee'!$D$1:$D$680,
         MATCH(1,
            (('Country Level Fee'!$B$1:$B$680='Guidance &amp; Cover Sheet'!$F$4) *
             ('Country Level Fee'!$C$1:$C$680=IFERROR(INDEX(LISTS!F:F, MATCH('ENTRY FORM'!G368, LISTS!E:E, 0)), ""))),
         0)
      ),
   "")
)</f>
        <v/>
      </c>
      <c r="M368" s="43" t="str">
        <f>IF(G368="","",INDEX(LISTS!G:G,MATCH('ENTRY FORM'!G368,LISTS!E:E,)))</f>
        <v/>
      </c>
      <c r="N368" s="22"/>
    </row>
    <row r="369" spans="2:14" ht="24.6" customHeight="1">
      <c r="B369" s="39">
        <v>360</v>
      </c>
      <c r="C369" s="42"/>
      <c r="D369" s="42"/>
      <c r="E369" s="41"/>
      <c r="F369" s="40"/>
      <c r="G369" s="40"/>
      <c r="H369" s="22"/>
      <c r="I369" s="42"/>
      <c r="J369" s="42"/>
      <c r="K369" s="26"/>
      <c r="L369" s="43" t="str" cm="1">
        <f t="array" ref="L369">IF(G369="", "",
   IFERROR(
      INDEX('Country Level Fee'!$D$1:$D$680,
         MATCH(1,
            (('Country Level Fee'!$B$1:$B$680='Guidance &amp; Cover Sheet'!$F$4) *
             ('Country Level Fee'!$C$1:$C$680=IFERROR(INDEX(LISTS!F:F, MATCH('ENTRY FORM'!G369, LISTS!E:E, 0)), ""))),
         0)
      ),
   "")
)</f>
        <v/>
      </c>
      <c r="M369" s="43" t="str">
        <f>IF(G369="","",INDEX(LISTS!G:G,MATCH('ENTRY FORM'!G369,LISTS!E:E,)))</f>
        <v/>
      </c>
      <c r="N369" s="22"/>
    </row>
    <row r="370" spans="2:14" ht="24.6" customHeight="1">
      <c r="B370" s="39">
        <v>361</v>
      </c>
      <c r="C370" s="42"/>
      <c r="D370" s="42"/>
      <c r="E370" s="41"/>
      <c r="F370" s="40"/>
      <c r="G370" s="40"/>
      <c r="H370" s="22"/>
      <c r="I370" s="42"/>
      <c r="J370" s="42"/>
      <c r="K370" s="26"/>
      <c r="L370" s="43" t="str" cm="1">
        <f t="array" ref="L370">IF(G370="", "",
   IFERROR(
      INDEX('Country Level Fee'!$D$1:$D$680,
         MATCH(1,
            (('Country Level Fee'!$B$1:$B$680='Guidance &amp; Cover Sheet'!$F$4) *
             ('Country Level Fee'!$C$1:$C$680=IFERROR(INDEX(LISTS!F:F, MATCH('ENTRY FORM'!G370, LISTS!E:E, 0)), ""))),
         0)
      ),
   "")
)</f>
        <v/>
      </c>
      <c r="M370" s="43" t="str">
        <f>IF(G370="","",INDEX(LISTS!G:G,MATCH('ENTRY FORM'!G370,LISTS!E:E,)))</f>
        <v/>
      </c>
      <c r="N370" s="22"/>
    </row>
    <row r="371" spans="2:14" ht="24.6" customHeight="1">
      <c r="B371" s="39">
        <v>362</v>
      </c>
      <c r="C371" s="42"/>
      <c r="D371" s="42"/>
      <c r="E371" s="41"/>
      <c r="F371" s="40"/>
      <c r="G371" s="40"/>
      <c r="H371" s="22"/>
      <c r="I371" s="42"/>
      <c r="J371" s="42"/>
      <c r="K371" s="26"/>
      <c r="L371" s="43" t="str" cm="1">
        <f t="array" ref="L371">IF(G371="", "",
   IFERROR(
      INDEX('Country Level Fee'!$D$1:$D$680,
         MATCH(1,
            (('Country Level Fee'!$B$1:$B$680='Guidance &amp; Cover Sheet'!$F$4) *
             ('Country Level Fee'!$C$1:$C$680=IFERROR(INDEX(LISTS!F:F, MATCH('ENTRY FORM'!G371, LISTS!E:E, 0)), ""))),
         0)
      ),
   "")
)</f>
        <v/>
      </c>
      <c r="M371" s="43" t="str">
        <f>IF(G371="","",INDEX(LISTS!G:G,MATCH('ENTRY FORM'!G371,LISTS!E:E,)))</f>
        <v/>
      </c>
      <c r="N371" s="22"/>
    </row>
    <row r="372" spans="2:14" ht="24.6" customHeight="1">
      <c r="B372" s="39">
        <v>363</v>
      </c>
      <c r="C372" s="42"/>
      <c r="D372" s="42"/>
      <c r="E372" s="41"/>
      <c r="F372" s="40"/>
      <c r="G372" s="40"/>
      <c r="H372" s="22"/>
      <c r="I372" s="42"/>
      <c r="J372" s="42"/>
      <c r="K372" s="26"/>
      <c r="L372" s="43" t="str" cm="1">
        <f t="array" ref="L372">IF(G372="", "",
   IFERROR(
      INDEX('Country Level Fee'!$D$1:$D$680,
         MATCH(1,
            (('Country Level Fee'!$B$1:$B$680='Guidance &amp; Cover Sheet'!$F$4) *
             ('Country Level Fee'!$C$1:$C$680=IFERROR(INDEX(LISTS!F:F, MATCH('ENTRY FORM'!G372, LISTS!E:E, 0)), ""))),
         0)
      ),
   "")
)</f>
        <v/>
      </c>
      <c r="M372" s="43" t="str">
        <f>IF(G372="","",INDEX(LISTS!G:G,MATCH('ENTRY FORM'!G372,LISTS!E:E,)))</f>
        <v/>
      </c>
      <c r="N372" s="22"/>
    </row>
    <row r="373" spans="2:14" ht="24.6" customHeight="1">
      <c r="B373" s="39">
        <v>364</v>
      </c>
      <c r="C373" s="42"/>
      <c r="D373" s="42"/>
      <c r="E373" s="41"/>
      <c r="F373" s="40"/>
      <c r="G373" s="40"/>
      <c r="H373" s="22"/>
      <c r="I373" s="42"/>
      <c r="J373" s="42"/>
      <c r="K373" s="26"/>
      <c r="L373" s="43" t="str" cm="1">
        <f t="array" ref="L373">IF(G373="", "",
   IFERROR(
      INDEX('Country Level Fee'!$D$1:$D$680,
         MATCH(1,
            (('Country Level Fee'!$B$1:$B$680='Guidance &amp; Cover Sheet'!$F$4) *
             ('Country Level Fee'!$C$1:$C$680=IFERROR(INDEX(LISTS!F:F, MATCH('ENTRY FORM'!G373, LISTS!E:E, 0)), ""))),
         0)
      ),
   "")
)</f>
        <v/>
      </c>
      <c r="M373" s="43" t="str">
        <f>IF(G373="","",INDEX(LISTS!G:G,MATCH('ENTRY FORM'!G373,LISTS!E:E,)))</f>
        <v/>
      </c>
      <c r="N373" s="22"/>
    </row>
    <row r="374" spans="2:14" ht="24.6" customHeight="1">
      <c r="B374" s="39">
        <v>365</v>
      </c>
      <c r="C374" s="42"/>
      <c r="D374" s="42"/>
      <c r="E374" s="41"/>
      <c r="F374" s="40"/>
      <c r="G374" s="40"/>
      <c r="H374" s="22"/>
      <c r="I374" s="42"/>
      <c r="J374" s="42"/>
      <c r="K374" s="26"/>
      <c r="L374" s="43" t="str" cm="1">
        <f t="array" ref="L374">IF(G374="", "",
   IFERROR(
      INDEX('Country Level Fee'!$D$1:$D$680,
         MATCH(1,
            (('Country Level Fee'!$B$1:$B$680='Guidance &amp; Cover Sheet'!$F$4) *
             ('Country Level Fee'!$C$1:$C$680=IFERROR(INDEX(LISTS!F:F, MATCH('ENTRY FORM'!G374, LISTS!E:E, 0)), ""))),
         0)
      ),
   "")
)</f>
        <v/>
      </c>
      <c r="M374" s="43" t="str">
        <f>IF(G374="","",INDEX(LISTS!G:G,MATCH('ENTRY FORM'!G374,LISTS!E:E,)))</f>
        <v/>
      </c>
      <c r="N374" s="22"/>
    </row>
    <row r="375" spans="2:14" ht="24.6" customHeight="1">
      <c r="B375" s="39">
        <v>366</v>
      </c>
      <c r="C375" s="42"/>
      <c r="D375" s="42"/>
      <c r="E375" s="41"/>
      <c r="F375" s="40"/>
      <c r="G375" s="40"/>
      <c r="H375" s="22"/>
      <c r="I375" s="42"/>
      <c r="J375" s="42"/>
      <c r="K375" s="26"/>
      <c r="L375" s="43" t="str" cm="1">
        <f t="array" ref="L375">IF(G375="", "",
   IFERROR(
      INDEX('Country Level Fee'!$D$1:$D$680,
         MATCH(1,
            (('Country Level Fee'!$B$1:$B$680='Guidance &amp; Cover Sheet'!$F$4) *
             ('Country Level Fee'!$C$1:$C$680=IFERROR(INDEX(LISTS!F:F, MATCH('ENTRY FORM'!G375, LISTS!E:E, 0)), ""))),
         0)
      ),
   "")
)</f>
        <v/>
      </c>
      <c r="M375" s="43" t="str">
        <f>IF(G375="","",INDEX(LISTS!G:G,MATCH('ENTRY FORM'!G375,LISTS!E:E,)))</f>
        <v/>
      </c>
      <c r="N375" s="22"/>
    </row>
    <row r="376" spans="2:14" ht="24.6" customHeight="1">
      <c r="B376" s="39">
        <v>367</v>
      </c>
      <c r="C376" s="42"/>
      <c r="D376" s="42"/>
      <c r="E376" s="41"/>
      <c r="F376" s="40"/>
      <c r="G376" s="40"/>
      <c r="H376" s="22"/>
      <c r="I376" s="42"/>
      <c r="J376" s="42"/>
      <c r="K376" s="26"/>
      <c r="L376" s="43" t="str" cm="1">
        <f t="array" ref="L376">IF(G376="", "",
   IFERROR(
      INDEX('Country Level Fee'!$D$1:$D$680,
         MATCH(1,
            (('Country Level Fee'!$B$1:$B$680='Guidance &amp; Cover Sheet'!$F$4) *
             ('Country Level Fee'!$C$1:$C$680=IFERROR(INDEX(LISTS!F:F, MATCH('ENTRY FORM'!G376, LISTS!E:E, 0)), ""))),
         0)
      ),
   "")
)</f>
        <v/>
      </c>
      <c r="M376" s="43" t="str">
        <f>IF(G376="","",INDEX(LISTS!G:G,MATCH('ENTRY FORM'!G376,LISTS!E:E,)))</f>
        <v/>
      </c>
      <c r="N376" s="22"/>
    </row>
    <row r="377" spans="2:14" ht="24.6" customHeight="1">
      <c r="B377" s="39">
        <v>368</v>
      </c>
      <c r="C377" s="42"/>
      <c r="D377" s="42"/>
      <c r="E377" s="41"/>
      <c r="F377" s="40"/>
      <c r="G377" s="40"/>
      <c r="H377" s="22"/>
      <c r="I377" s="42"/>
      <c r="J377" s="42"/>
      <c r="K377" s="26"/>
      <c r="L377" s="43" t="str" cm="1">
        <f t="array" ref="L377">IF(G377="", "",
   IFERROR(
      INDEX('Country Level Fee'!$D$1:$D$680,
         MATCH(1,
            (('Country Level Fee'!$B$1:$B$680='Guidance &amp; Cover Sheet'!$F$4) *
             ('Country Level Fee'!$C$1:$C$680=IFERROR(INDEX(LISTS!F:F, MATCH('ENTRY FORM'!G377, LISTS!E:E, 0)), ""))),
         0)
      ),
   "")
)</f>
        <v/>
      </c>
      <c r="M377" s="43" t="str">
        <f>IF(G377="","",INDEX(LISTS!G:G,MATCH('ENTRY FORM'!G377,LISTS!E:E,)))</f>
        <v/>
      </c>
      <c r="N377" s="22"/>
    </row>
    <row r="378" spans="2:14" ht="24.6" customHeight="1">
      <c r="B378" s="39">
        <v>369</v>
      </c>
      <c r="C378" s="42"/>
      <c r="D378" s="42"/>
      <c r="E378" s="41"/>
      <c r="F378" s="40"/>
      <c r="G378" s="40"/>
      <c r="H378" s="22"/>
      <c r="I378" s="42"/>
      <c r="J378" s="42"/>
      <c r="K378" s="26"/>
      <c r="L378" s="43" t="str" cm="1">
        <f t="array" ref="L378">IF(G378="", "",
   IFERROR(
      INDEX('Country Level Fee'!$D$1:$D$680,
         MATCH(1,
            (('Country Level Fee'!$B$1:$B$680='Guidance &amp; Cover Sheet'!$F$4) *
             ('Country Level Fee'!$C$1:$C$680=IFERROR(INDEX(LISTS!F:F, MATCH('ENTRY FORM'!G378, LISTS!E:E, 0)), ""))),
         0)
      ),
   "")
)</f>
        <v/>
      </c>
      <c r="M378" s="43" t="str">
        <f>IF(G378="","",INDEX(LISTS!G:G,MATCH('ENTRY FORM'!G378,LISTS!E:E,)))</f>
        <v/>
      </c>
      <c r="N378" s="22"/>
    </row>
    <row r="379" spans="2:14" ht="24.6" customHeight="1">
      <c r="B379" s="39">
        <v>370</v>
      </c>
      <c r="C379" s="42"/>
      <c r="D379" s="42"/>
      <c r="E379" s="41"/>
      <c r="F379" s="40"/>
      <c r="G379" s="40"/>
      <c r="H379" s="22"/>
      <c r="I379" s="42"/>
      <c r="J379" s="42"/>
      <c r="K379" s="26"/>
      <c r="L379" s="43" t="str" cm="1">
        <f t="array" ref="L379">IF(G379="", "",
   IFERROR(
      INDEX('Country Level Fee'!$D$1:$D$680,
         MATCH(1,
            (('Country Level Fee'!$B$1:$B$680='Guidance &amp; Cover Sheet'!$F$4) *
             ('Country Level Fee'!$C$1:$C$680=IFERROR(INDEX(LISTS!F:F, MATCH('ENTRY FORM'!G379, LISTS!E:E, 0)), ""))),
         0)
      ),
   "")
)</f>
        <v/>
      </c>
      <c r="M379" s="43" t="str">
        <f>IF(G379="","",INDEX(LISTS!G:G,MATCH('ENTRY FORM'!G379,LISTS!E:E,)))</f>
        <v/>
      </c>
      <c r="N379" s="22"/>
    </row>
    <row r="380" spans="2:14" ht="24.6" customHeight="1">
      <c r="B380" s="39">
        <v>371</v>
      </c>
      <c r="C380" s="42"/>
      <c r="D380" s="42"/>
      <c r="E380" s="41"/>
      <c r="F380" s="40"/>
      <c r="G380" s="40"/>
      <c r="H380" s="22"/>
      <c r="I380" s="42"/>
      <c r="J380" s="42"/>
      <c r="K380" s="26"/>
      <c r="L380" s="43" t="str" cm="1">
        <f t="array" ref="L380">IF(G380="", "",
   IFERROR(
      INDEX('Country Level Fee'!$D$1:$D$680,
         MATCH(1,
            (('Country Level Fee'!$B$1:$B$680='Guidance &amp; Cover Sheet'!$F$4) *
             ('Country Level Fee'!$C$1:$C$680=IFERROR(INDEX(LISTS!F:F, MATCH('ENTRY FORM'!G380, LISTS!E:E, 0)), ""))),
         0)
      ),
   "")
)</f>
        <v/>
      </c>
      <c r="M380" s="43" t="str">
        <f>IF(G380="","",INDEX(LISTS!G:G,MATCH('ENTRY FORM'!G380,LISTS!E:E,)))</f>
        <v/>
      </c>
      <c r="N380" s="22"/>
    </row>
    <row r="381" spans="2:14" ht="24.6" customHeight="1">
      <c r="B381" s="39">
        <v>372</v>
      </c>
      <c r="C381" s="42"/>
      <c r="D381" s="42"/>
      <c r="E381" s="41"/>
      <c r="F381" s="40"/>
      <c r="G381" s="40"/>
      <c r="H381" s="22"/>
      <c r="I381" s="42"/>
      <c r="J381" s="42"/>
      <c r="K381" s="26"/>
      <c r="L381" s="43" t="str" cm="1">
        <f t="array" ref="L381">IF(G381="", "",
   IFERROR(
      INDEX('Country Level Fee'!$D$1:$D$680,
         MATCH(1,
            (('Country Level Fee'!$B$1:$B$680='Guidance &amp; Cover Sheet'!$F$4) *
             ('Country Level Fee'!$C$1:$C$680=IFERROR(INDEX(LISTS!F:F, MATCH('ENTRY FORM'!G381, LISTS!E:E, 0)), ""))),
         0)
      ),
   "")
)</f>
        <v/>
      </c>
      <c r="M381" s="43" t="str">
        <f>IF(G381="","",INDEX(LISTS!G:G,MATCH('ENTRY FORM'!G381,LISTS!E:E,)))</f>
        <v/>
      </c>
      <c r="N381" s="22"/>
    </row>
    <row r="382" spans="2:14" ht="24.6" customHeight="1">
      <c r="B382" s="39">
        <v>373</v>
      </c>
      <c r="C382" s="42"/>
      <c r="D382" s="42"/>
      <c r="E382" s="41"/>
      <c r="F382" s="40"/>
      <c r="G382" s="40"/>
      <c r="H382" s="22"/>
      <c r="I382" s="42"/>
      <c r="J382" s="42"/>
      <c r="K382" s="26"/>
      <c r="L382" s="43" t="str" cm="1">
        <f t="array" ref="L382">IF(G382="", "",
   IFERROR(
      INDEX('Country Level Fee'!$D$1:$D$680,
         MATCH(1,
            (('Country Level Fee'!$B$1:$B$680='Guidance &amp; Cover Sheet'!$F$4) *
             ('Country Level Fee'!$C$1:$C$680=IFERROR(INDEX(LISTS!F:F, MATCH('ENTRY FORM'!G382, LISTS!E:E, 0)), ""))),
         0)
      ),
   "")
)</f>
        <v/>
      </c>
      <c r="M382" s="43" t="str">
        <f>IF(G382="","",INDEX(LISTS!G:G,MATCH('ENTRY FORM'!G382,LISTS!E:E,)))</f>
        <v/>
      </c>
      <c r="N382" s="22"/>
    </row>
    <row r="383" spans="2:14" ht="24.6" customHeight="1">
      <c r="B383" s="39">
        <v>374</v>
      </c>
      <c r="C383" s="42"/>
      <c r="D383" s="42"/>
      <c r="E383" s="41"/>
      <c r="F383" s="40"/>
      <c r="G383" s="40"/>
      <c r="H383" s="22"/>
      <c r="I383" s="42"/>
      <c r="J383" s="42"/>
      <c r="K383" s="26"/>
      <c r="L383" s="43" t="str" cm="1">
        <f t="array" ref="L383">IF(G383="", "",
   IFERROR(
      INDEX('Country Level Fee'!$D$1:$D$680,
         MATCH(1,
            (('Country Level Fee'!$B$1:$B$680='Guidance &amp; Cover Sheet'!$F$4) *
             ('Country Level Fee'!$C$1:$C$680=IFERROR(INDEX(LISTS!F:F, MATCH('ENTRY FORM'!G383, LISTS!E:E, 0)), ""))),
         0)
      ),
   "")
)</f>
        <v/>
      </c>
      <c r="M383" s="43" t="str">
        <f>IF(G383="","",INDEX(LISTS!G:G,MATCH('ENTRY FORM'!G383,LISTS!E:E,)))</f>
        <v/>
      </c>
      <c r="N383" s="22"/>
    </row>
    <row r="384" spans="2:14" ht="24.6" customHeight="1">
      <c r="B384" s="39">
        <v>375</v>
      </c>
      <c r="C384" s="42"/>
      <c r="D384" s="42"/>
      <c r="E384" s="41"/>
      <c r="F384" s="40"/>
      <c r="G384" s="40"/>
      <c r="H384" s="22"/>
      <c r="I384" s="42"/>
      <c r="J384" s="42"/>
      <c r="K384" s="26"/>
      <c r="L384" s="43" t="str" cm="1">
        <f t="array" ref="L384">IF(G384="", "",
   IFERROR(
      INDEX('Country Level Fee'!$D$1:$D$680,
         MATCH(1,
            (('Country Level Fee'!$B$1:$B$680='Guidance &amp; Cover Sheet'!$F$4) *
             ('Country Level Fee'!$C$1:$C$680=IFERROR(INDEX(LISTS!F:F, MATCH('ENTRY FORM'!G384, LISTS!E:E, 0)), ""))),
         0)
      ),
   "")
)</f>
        <v/>
      </c>
      <c r="M384" s="43" t="str">
        <f>IF(G384="","",INDEX(LISTS!G:G,MATCH('ENTRY FORM'!G384,LISTS!E:E,)))</f>
        <v/>
      </c>
      <c r="N384" s="22"/>
    </row>
    <row r="385" spans="2:14" ht="24.6" customHeight="1">
      <c r="B385" s="39">
        <v>376</v>
      </c>
      <c r="C385" s="42"/>
      <c r="D385" s="42"/>
      <c r="E385" s="41"/>
      <c r="F385" s="40"/>
      <c r="G385" s="40"/>
      <c r="H385" s="22"/>
      <c r="I385" s="42"/>
      <c r="J385" s="42"/>
      <c r="K385" s="26"/>
      <c r="L385" s="43" t="str" cm="1">
        <f t="array" ref="L385">IF(G385="", "",
   IFERROR(
      INDEX('Country Level Fee'!$D$1:$D$680,
         MATCH(1,
            (('Country Level Fee'!$B$1:$B$680='Guidance &amp; Cover Sheet'!$F$4) *
             ('Country Level Fee'!$C$1:$C$680=IFERROR(INDEX(LISTS!F:F, MATCH('ENTRY FORM'!G385, LISTS!E:E, 0)), ""))),
         0)
      ),
   "")
)</f>
        <v/>
      </c>
      <c r="M385" s="43" t="str">
        <f>IF(G385="","",INDEX(LISTS!G:G,MATCH('ENTRY FORM'!G385,LISTS!E:E,)))</f>
        <v/>
      </c>
      <c r="N385" s="22"/>
    </row>
    <row r="386" spans="2:14" ht="24.6" customHeight="1">
      <c r="B386" s="39">
        <v>377</v>
      </c>
      <c r="C386" s="42"/>
      <c r="D386" s="42"/>
      <c r="E386" s="41"/>
      <c r="F386" s="40"/>
      <c r="G386" s="40"/>
      <c r="H386" s="22"/>
      <c r="I386" s="42"/>
      <c r="J386" s="42"/>
      <c r="K386" s="26"/>
      <c r="L386" s="43" t="str" cm="1">
        <f t="array" ref="L386">IF(G386="", "",
   IFERROR(
      INDEX('Country Level Fee'!$D$1:$D$680,
         MATCH(1,
            (('Country Level Fee'!$B$1:$B$680='Guidance &amp; Cover Sheet'!$F$4) *
             ('Country Level Fee'!$C$1:$C$680=IFERROR(INDEX(LISTS!F:F, MATCH('ENTRY FORM'!G386, LISTS!E:E, 0)), ""))),
         0)
      ),
   "")
)</f>
        <v/>
      </c>
      <c r="M386" s="43" t="str">
        <f>IF(G386="","",INDEX(LISTS!G:G,MATCH('ENTRY FORM'!G386,LISTS!E:E,)))</f>
        <v/>
      </c>
      <c r="N386" s="22"/>
    </row>
    <row r="387" spans="2:14" ht="24.6" customHeight="1">
      <c r="B387" s="39">
        <v>378</v>
      </c>
      <c r="C387" s="42"/>
      <c r="D387" s="42"/>
      <c r="E387" s="41"/>
      <c r="F387" s="40"/>
      <c r="G387" s="40"/>
      <c r="H387" s="22"/>
      <c r="I387" s="42"/>
      <c r="J387" s="42"/>
      <c r="K387" s="26"/>
      <c r="L387" s="43" t="str" cm="1">
        <f t="array" ref="L387">IF(G387="", "",
   IFERROR(
      INDEX('Country Level Fee'!$D$1:$D$680,
         MATCH(1,
            (('Country Level Fee'!$B$1:$B$680='Guidance &amp; Cover Sheet'!$F$4) *
             ('Country Level Fee'!$C$1:$C$680=IFERROR(INDEX(LISTS!F:F, MATCH('ENTRY FORM'!G387, LISTS!E:E, 0)), ""))),
         0)
      ),
   "")
)</f>
        <v/>
      </c>
      <c r="M387" s="43" t="str">
        <f>IF(G387="","",INDEX(LISTS!G:G,MATCH('ENTRY FORM'!G387,LISTS!E:E,)))</f>
        <v/>
      </c>
      <c r="N387" s="22"/>
    </row>
    <row r="388" spans="2:14" ht="24.6" customHeight="1">
      <c r="B388" s="39">
        <v>379</v>
      </c>
      <c r="C388" s="42"/>
      <c r="D388" s="42"/>
      <c r="E388" s="41"/>
      <c r="F388" s="40"/>
      <c r="G388" s="40"/>
      <c r="H388" s="22"/>
      <c r="I388" s="42"/>
      <c r="J388" s="42"/>
      <c r="K388" s="26"/>
      <c r="L388" s="43" t="str" cm="1">
        <f t="array" ref="L388">IF(G388="", "",
   IFERROR(
      INDEX('Country Level Fee'!$D$1:$D$680,
         MATCH(1,
            (('Country Level Fee'!$B$1:$B$680='Guidance &amp; Cover Sheet'!$F$4) *
             ('Country Level Fee'!$C$1:$C$680=IFERROR(INDEX(LISTS!F:F, MATCH('ENTRY FORM'!G388, LISTS!E:E, 0)), ""))),
         0)
      ),
   "")
)</f>
        <v/>
      </c>
      <c r="M388" s="43" t="str">
        <f>IF(G388="","",INDEX(LISTS!G:G,MATCH('ENTRY FORM'!G388,LISTS!E:E,)))</f>
        <v/>
      </c>
      <c r="N388" s="22"/>
    </row>
    <row r="389" spans="2:14" ht="24.6" customHeight="1">
      <c r="B389" s="39">
        <v>380</v>
      </c>
      <c r="C389" s="42"/>
      <c r="D389" s="42"/>
      <c r="E389" s="41"/>
      <c r="F389" s="40"/>
      <c r="G389" s="40"/>
      <c r="H389" s="22"/>
      <c r="I389" s="42"/>
      <c r="J389" s="42"/>
      <c r="K389" s="26"/>
      <c r="L389" s="43" t="str" cm="1">
        <f t="array" ref="L389">IF(G389="", "",
   IFERROR(
      INDEX('Country Level Fee'!$D$1:$D$680,
         MATCH(1,
            (('Country Level Fee'!$B$1:$B$680='Guidance &amp; Cover Sheet'!$F$4) *
             ('Country Level Fee'!$C$1:$C$680=IFERROR(INDEX(LISTS!F:F, MATCH('ENTRY FORM'!G389, LISTS!E:E, 0)), ""))),
         0)
      ),
   "")
)</f>
        <v/>
      </c>
      <c r="M389" s="43" t="str">
        <f>IF(G389="","",INDEX(LISTS!G:G,MATCH('ENTRY FORM'!G389,LISTS!E:E,)))</f>
        <v/>
      </c>
      <c r="N389" s="22"/>
    </row>
    <row r="390" spans="2:14" ht="24.6" customHeight="1">
      <c r="B390" s="39">
        <v>381</v>
      </c>
      <c r="C390" s="42"/>
      <c r="D390" s="42"/>
      <c r="E390" s="41"/>
      <c r="F390" s="40"/>
      <c r="G390" s="40"/>
      <c r="H390" s="22"/>
      <c r="I390" s="42"/>
      <c r="J390" s="42"/>
      <c r="K390" s="26"/>
      <c r="L390" s="43" t="str" cm="1">
        <f t="array" ref="L390">IF(G390="", "",
   IFERROR(
      INDEX('Country Level Fee'!$D$1:$D$680,
         MATCH(1,
            (('Country Level Fee'!$B$1:$B$680='Guidance &amp; Cover Sheet'!$F$4) *
             ('Country Level Fee'!$C$1:$C$680=IFERROR(INDEX(LISTS!F:F, MATCH('ENTRY FORM'!G390, LISTS!E:E, 0)), ""))),
         0)
      ),
   "")
)</f>
        <v/>
      </c>
      <c r="M390" s="43" t="str">
        <f>IF(G390="","",INDEX(LISTS!G:G,MATCH('ENTRY FORM'!G390,LISTS!E:E,)))</f>
        <v/>
      </c>
      <c r="N390" s="22"/>
    </row>
    <row r="391" spans="2:14" ht="24.6" customHeight="1">
      <c r="B391" s="39">
        <v>382</v>
      </c>
      <c r="C391" s="42"/>
      <c r="D391" s="42"/>
      <c r="E391" s="41"/>
      <c r="F391" s="40"/>
      <c r="G391" s="40"/>
      <c r="H391" s="22"/>
      <c r="I391" s="42"/>
      <c r="J391" s="42"/>
      <c r="K391" s="26"/>
      <c r="L391" s="43" t="str" cm="1">
        <f t="array" ref="L391">IF(G391="", "",
   IFERROR(
      INDEX('Country Level Fee'!$D$1:$D$680,
         MATCH(1,
            (('Country Level Fee'!$B$1:$B$680='Guidance &amp; Cover Sheet'!$F$4) *
             ('Country Level Fee'!$C$1:$C$680=IFERROR(INDEX(LISTS!F:F, MATCH('ENTRY FORM'!G391, LISTS!E:E, 0)), ""))),
         0)
      ),
   "")
)</f>
        <v/>
      </c>
      <c r="M391" s="43" t="str">
        <f>IF(G391="","",INDEX(LISTS!G:G,MATCH('ENTRY FORM'!G391,LISTS!E:E,)))</f>
        <v/>
      </c>
      <c r="N391" s="22"/>
    </row>
    <row r="392" spans="2:14" ht="24.6" customHeight="1">
      <c r="B392" s="39">
        <v>383</v>
      </c>
      <c r="C392" s="42"/>
      <c r="D392" s="42"/>
      <c r="E392" s="41"/>
      <c r="F392" s="40"/>
      <c r="G392" s="40"/>
      <c r="H392" s="22"/>
      <c r="I392" s="42"/>
      <c r="J392" s="42"/>
      <c r="K392" s="26"/>
      <c r="L392" s="43" t="str" cm="1">
        <f t="array" ref="L392">IF(G392="", "",
   IFERROR(
      INDEX('Country Level Fee'!$D$1:$D$680,
         MATCH(1,
            (('Country Level Fee'!$B$1:$B$680='Guidance &amp; Cover Sheet'!$F$4) *
             ('Country Level Fee'!$C$1:$C$680=IFERROR(INDEX(LISTS!F:F, MATCH('ENTRY FORM'!G392, LISTS!E:E, 0)), ""))),
         0)
      ),
   "")
)</f>
        <v/>
      </c>
      <c r="M392" s="43" t="str">
        <f>IF(G392="","",INDEX(LISTS!G:G,MATCH('ENTRY FORM'!G392,LISTS!E:E,)))</f>
        <v/>
      </c>
      <c r="N392" s="22"/>
    </row>
    <row r="393" spans="2:14" ht="24.6" customHeight="1">
      <c r="B393" s="39">
        <v>384</v>
      </c>
      <c r="C393" s="42"/>
      <c r="D393" s="42"/>
      <c r="E393" s="41"/>
      <c r="F393" s="40"/>
      <c r="G393" s="40"/>
      <c r="H393" s="22"/>
      <c r="I393" s="42"/>
      <c r="J393" s="42"/>
      <c r="K393" s="26"/>
      <c r="L393" s="43" t="str" cm="1">
        <f t="array" ref="L393">IF(G393="", "",
   IFERROR(
      INDEX('Country Level Fee'!$D$1:$D$680,
         MATCH(1,
            (('Country Level Fee'!$B$1:$B$680='Guidance &amp; Cover Sheet'!$F$4) *
             ('Country Level Fee'!$C$1:$C$680=IFERROR(INDEX(LISTS!F:F, MATCH('ENTRY FORM'!G393, LISTS!E:E, 0)), ""))),
         0)
      ),
   "")
)</f>
        <v/>
      </c>
      <c r="M393" s="43" t="str">
        <f>IF(G393="","",INDEX(LISTS!G:G,MATCH('ENTRY FORM'!G393,LISTS!E:E,)))</f>
        <v/>
      </c>
      <c r="N393" s="22"/>
    </row>
    <row r="394" spans="2:14" ht="24.6" customHeight="1">
      <c r="B394" s="39">
        <v>385</v>
      </c>
      <c r="C394" s="42"/>
      <c r="D394" s="42"/>
      <c r="E394" s="41"/>
      <c r="F394" s="40"/>
      <c r="G394" s="40"/>
      <c r="H394" s="22"/>
      <c r="I394" s="42"/>
      <c r="J394" s="42"/>
      <c r="K394" s="26"/>
      <c r="L394" s="43" t="str" cm="1">
        <f t="array" ref="L394">IF(G394="", "",
   IFERROR(
      INDEX('Country Level Fee'!$D$1:$D$680,
         MATCH(1,
            (('Country Level Fee'!$B$1:$B$680='Guidance &amp; Cover Sheet'!$F$4) *
             ('Country Level Fee'!$C$1:$C$680=IFERROR(INDEX(LISTS!F:F, MATCH('ENTRY FORM'!G394, LISTS!E:E, 0)), ""))),
         0)
      ),
   "")
)</f>
        <v/>
      </c>
      <c r="M394" s="43" t="str">
        <f>IF(G394="","",INDEX(LISTS!G:G,MATCH('ENTRY FORM'!G394,LISTS!E:E,)))</f>
        <v/>
      </c>
      <c r="N394" s="22"/>
    </row>
    <row r="395" spans="2:14" ht="24.6" customHeight="1">
      <c r="B395" s="39">
        <v>386</v>
      </c>
      <c r="C395" s="42"/>
      <c r="D395" s="42"/>
      <c r="E395" s="41"/>
      <c r="F395" s="40"/>
      <c r="G395" s="40"/>
      <c r="H395" s="22"/>
      <c r="I395" s="42"/>
      <c r="J395" s="42"/>
      <c r="K395" s="26"/>
      <c r="L395" s="43" t="str" cm="1">
        <f t="array" ref="L395">IF(G395="", "",
   IFERROR(
      INDEX('Country Level Fee'!$D$1:$D$680,
         MATCH(1,
            (('Country Level Fee'!$B$1:$B$680='Guidance &amp; Cover Sheet'!$F$4) *
             ('Country Level Fee'!$C$1:$C$680=IFERROR(INDEX(LISTS!F:F, MATCH('ENTRY FORM'!G395, LISTS!E:E, 0)), ""))),
         0)
      ),
   "")
)</f>
        <v/>
      </c>
      <c r="M395" s="43" t="str">
        <f>IF(G395="","",INDEX(LISTS!G:G,MATCH('ENTRY FORM'!G395,LISTS!E:E,)))</f>
        <v/>
      </c>
      <c r="N395" s="22"/>
    </row>
    <row r="396" spans="2:14" ht="24.6" customHeight="1">
      <c r="B396" s="39">
        <v>387</v>
      </c>
      <c r="C396" s="42"/>
      <c r="D396" s="42"/>
      <c r="E396" s="41"/>
      <c r="F396" s="40"/>
      <c r="G396" s="40"/>
      <c r="H396" s="22"/>
      <c r="I396" s="42"/>
      <c r="J396" s="42"/>
      <c r="K396" s="26"/>
      <c r="L396" s="43" t="str" cm="1">
        <f t="array" ref="L396">IF(G396="", "",
   IFERROR(
      INDEX('Country Level Fee'!$D$1:$D$680,
         MATCH(1,
            (('Country Level Fee'!$B$1:$B$680='Guidance &amp; Cover Sheet'!$F$4) *
             ('Country Level Fee'!$C$1:$C$680=IFERROR(INDEX(LISTS!F:F, MATCH('ENTRY FORM'!G396, LISTS!E:E, 0)), ""))),
         0)
      ),
   "")
)</f>
        <v/>
      </c>
      <c r="M396" s="43" t="str">
        <f>IF(G396="","",INDEX(LISTS!G:G,MATCH('ENTRY FORM'!G396,LISTS!E:E,)))</f>
        <v/>
      </c>
      <c r="N396" s="22"/>
    </row>
    <row r="397" spans="2:14" ht="24.6" customHeight="1">
      <c r="B397" s="39">
        <v>388</v>
      </c>
      <c r="C397" s="42"/>
      <c r="D397" s="42"/>
      <c r="E397" s="41"/>
      <c r="F397" s="40"/>
      <c r="G397" s="40"/>
      <c r="H397" s="22"/>
      <c r="I397" s="42"/>
      <c r="J397" s="42"/>
      <c r="K397" s="26"/>
      <c r="L397" s="43" t="str" cm="1">
        <f t="array" ref="L397">IF(G397="", "",
   IFERROR(
      INDEX('Country Level Fee'!$D$1:$D$680,
         MATCH(1,
            (('Country Level Fee'!$B$1:$B$680='Guidance &amp; Cover Sheet'!$F$4) *
             ('Country Level Fee'!$C$1:$C$680=IFERROR(INDEX(LISTS!F:F, MATCH('ENTRY FORM'!G397, LISTS!E:E, 0)), ""))),
         0)
      ),
   "")
)</f>
        <v/>
      </c>
      <c r="M397" s="43" t="str">
        <f>IF(G397="","",INDEX(LISTS!G:G,MATCH('ENTRY FORM'!G397,LISTS!E:E,)))</f>
        <v/>
      </c>
      <c r="N397" s="22"/>
    </row>
    <row r="398" spans="2:14" ht="24.6" customHeight="1">
      <c r="B398" s="39">
        <v>389</v>
      </c>
      <c r="C398" s="42"/>
      <c r="D398" s="42"/>
      <c r="E398" s="41"/>
      <c r="F398" s="40"/>
      <c r="G398" s="40"/>
      <c r="H398" s="22"/>
      <c r="I398" s="42"/>
      <c r="J398" s="42"/>
      <c r="K398" s="26"/>
      <c r="L398" s="43" t="str" cm="1">
        <f t="array" ref="L398">IF(G398="", "",
   IFERROR(
      INDEX('Country Level Fee'!$D$1:$D$680,
         MATCH(1,
            (('Country Level Fee'!$B$1:$B$680='Guidance &amp; Cover Sheet'!$F$4) *
             ('Country Level Fee'!$C$1:$C$680=IFERROR(INDEX(LISTS!F:F, MATCH('ENTRY FORM'!G398, LISTS!E:E, 0)), ""))),
         0)
      ),
   "")
)</f>
        <v/>
      </c>
      <c r="M398" s="43" t="str">
        <f>IF(G398="","",INDEX(LISTS!G:G,MATCH('ENTRY FORM'!G398,LISTS!E:E,)))</f>
        <v/>
      </c>
      <c r="N398" s="22"/>
    </row>
    <row r="399" spans="2:14" ht="24.6" customHeight="1">
      <c r="B399" s="39">
        <v>390</v>
      </c>
      <c r="C399" s="42"/>
      <c r="D399" s="42"/>
      <c r="E399" s="41"/>
      <c r="F399" s="40"/>
      <c r="G399" s="40"/>
      <c r="H399" s="22"/>
      <c r="I399" s="42"/>
      <c r="J399" s="42"/>
      <c r="K399" s="26"/>
      <c r="L399" s="43" t="str" cm="1">
        <f t="array" ref="L399">IF(G399="", "",
   IFERROR(
      INDEX('Country Level Fee'!$D$1:$D$680,
         MATCH(1,
            (('Country Level Fee'!$B$1:$B$680='Guidance &amp; Cover Sheet'!$F$4) *
             ('Country Level Fee'!$C$1:$C$680=IFERROR(INDEX(LISTS!F:F, MATCH('ENTRY FORM'!G399, LISTS!E:E, 0)), ""))),
         0)
      ),
   "")
)</f>
        <v/>
      </c>
      <c r="M399" s="43" t="str">
        <f>IF(G399="","",INDEX(LISTS!G:G,MATCH('ENTRY FORM'!G399,LISTS!E:E,)))</f>
        <v/>
      </c>
      <c r="N399" s="22"/>
    </row>
    <row r="400" spans="2:14" ht="24.6" customHeight="1">
      <c r="B400" s="39">
        <v>391</v>
      </c>
      <c r="C400" s="42"/>
      <c r="D400" s="42"/>
      <c r="E400" s="41"/>
      <c r="F400" s="40"/>
      <c r="G400" s="40"/>
      <c r="H400" s="22"/>
      <c r="I400" s="42"/>
      <c r="J400" s="42"/>
      <c r="K400" s="26"/>
      <c r="L400" s="43" t="str" cm="1">
        <f t="array" ref="L400">IF(G400="", "",
   IFERROR(
      INDEX('Country Level Fee'!$D$1:$D$680,
         MATCH(1,
            (('Country Level Fee'!$B$1:$B$680='Guidance &amp; Cover Sheet'!$F$4) *
             ('Country Level Fee'!$C$1:$C$680=IFERROR(INDEX(LISTS!F:F, MATCH('ENTRY FORM'!G400, LISTS!E:E, 0)), ""))),
         0)
      ),
   "")
)</f>
        <v/>
      </c>
      <c r="M400" s="43" t="str">
        <f>IF(G400="","",INDEX(LISTS!G:G,MATCH('ENTRY FORM'!G400,LISTS!E:E,)))</f>
        <v/>
      </c>
      <c r="N400" s="22"/>
    </row>
    <row r="401" spans="2:14" ht="24.6" customHeight="1">
      <c r="B401" s="39">
        <v>392</v>
      </c>
      <c r="C401" s="42"/>
      <c r="D401" s="42"/>
      <c r="E401" s="41"/>
      <c r="F401" s="40"/>
      <c r="G401" s="40"/>
      <c r="H401" s="22"/>
      <c r="I401" s="42"/>
      <c r="J401" s="42"/>
      <c r="K401" s="26"/>
      <c r="L401" s="43" t="str" cm="1">
        <f t="array" ref="L401">IF(G401="", "",
   IFERROR(
      INDEX('Country Level Fee'!$D$1:$D$680,
         MATCH(1,
            (('Country Level Fee'!$B$1:$B$680='Guidance &amp; Cover Sheet'!$F$4) *
             ('Country Level Fee'!$C$1:$C$680=IFERROR(INDEX(LISTS!F:F, MATCH('ENTRY FORM'!G401, LISTS!E:E, 0)), ""))),
         0)
      ),
   "")
)</f>
        <v/>
      </c>
      <c r="M401" s="43" t="str">
        <f>IF(G401="","",INDEX(LISTS!G:G,MATCH('ENTRY FORM'!G401,LISTS!E:E,)))</f>
        <v/>
      </c>
      <c r="N401" s="22"/>
    </row>
    <row r="402" spans="2:14" ht="24.6" customHeight="1">
      <c r="B402" s="39">
        <v>393</v>
      </c>
      <c r="C402" s="42"/>
      <c r="D402" s="42"/>
      <c r="E402" s="41"/>
      <c r="F402" s="40"/>
      <c r="G402" s="40"/>
      <c r="H402" s="22"/>
      <c r="I402" s="42"/>
      <c r="J402" s="42"/>
      <c r="K402" s="26"/>
      <c r="L402" s="43" t="str" cm="1">
        <f t="array" ref="L402">IF(G402="", "",
   IFERROR(
      INDEX('Country Level Fee'!$D$1:$D$680,
         MATCH(1,
            (('Country Level Fee'!$B$1:$B$680='Guidance &amp; Cover Sheet'!$F$4) *
             ('Country Level Fee'!$C$1:$C$680=IFERROR(INDEX(LISTS!F:F, MATCH('ENTRY FORM'!G402, LISTS!E:E, 0)), ""))),
         0)
      ),
   "")
)</f>
        <v/>
      </c>
      <c r="M402" s="43" t="str">
        <f>IF(G402="","",INDEX(LISTS!G:G,MATCH('ENTRY FORM'!G402,LISTS!E:E,)))</f>
        <v/>
      </c>
      <c r="N402" s="22"/>
    </row>
    <row r="403" spans="2:14" ht="24.6" customHeight="1">
      <c r="B403" s="39">
        <v>394</v>
      </c>
      <c r="C403" s="42"/>
      <c r="D403" s="42"/>
      <c r="E403" s="41"/>
      <c r="F403" s="40"/>
      <c r="G403" s="40"/>
      <c r="H403" s="22"/>
      <c r="I403" s="42"/>
      <c r="J403" s="42"/>
      <c r="K403" s="26"/>
      <c r="L403" s="43" t="str" cm="1">
        <f t="array" ref="L403">IF(G403="", "",
   IFERROR(
      INDEX('Country Level Fee'!$D$1:$D$680,
         MATCH(1,
            (('Country Level Fee'!$B$1:$B$680='Guidance &amp; Cover Sheet'!$F$4) *
             ('Country Level Fee'!$C$1:$C$680=IFERROR(INDEX(LISTS!F:F, MATCH('ENTRY FORM'!G403, LISTS!E:E, 0)), ""))),
         0)
      ),
   "")
)</f>
        <v/>
      </c>
      <c r="M403" s="43" t="str">
        <f>IF(G403="","",INDEX(LISTS!G:G,MATCH('ENTRY FORM'!G403,LISTS!E:E,)))</f>
        <v/>
      </c>
      <c r="N403" s="22"/>
    </row>
    <row r="404" spans="2:14" ht="24.6" customHeight="1">
      <c r="B404" s="39">
        <v>395</v>
      </c>
      <c r="C404" s="42"/>
      <c r="D404" s="42"/>
      <c r="E404" s="41"/>
      <c r="F404" s="40"/>
      <c r="G404" s="40"/>
      <c r="H404" s="22"/>
      <c r="I404" s="42"/>
      <c r="J404" s="42"/>
      <c r="K404" s="26"/>
      <c r="L404" s="43" t="str" cm="1">
        <f t="array" ref="L404">IF(G404="", "",
   IFERROR(
      INDEX('Country Level Fee'!$D$1:$D$680,
         MATCH(1,
            (('Country Level Fee'!$B$1:$B$680='Guidance &amp; Cover Sheet'!$F$4) *
             ('Country Level Fee'!$C$1:$C$680=IFERROR(INDEX(LISTS!F:F, MATCH('ENTRY FORM'!G404, LISTS!E:E, 0)), ""))),
         0)
      ),
   "")
)</f>
        <v/>
      </c>
      <c r="M404" s="43" t="str">
        <f>IF(G404="","",INDEX(LISTS!G:G,MATCH('ENTRY FORM'!G404,LISTS!E:E,)))</f>
        <v/>
      </c>
      <c r="N404" s="22"/>
    </row>
    <row r="405" spans="2:14" ht="24.6" customHeight="1">
      <c r="B405" s="39">
        <v>396</v>
      </c>
      <c r="C405" s="42"/>
      <c r="D405" s="42"/>
      <c r="E405" s="41"/>
      <c r="F405" s="40"/>
      <c r="G405" s="40"/>
      <c r="H405" s="22"/>
      <c r="I405" s="42"/>
      <c r="J405" s="42"/>
      <c r="K405" s="26"/>
      <c r="L405" s="43" t="str" cm="1">
        <f t="array" ref="L405">IF(G405="", "",
   IFERROR(
      INDEX('Country Level Fee'!$D$1:$D$680,
         MATCH(1,
            (('Country Level Fee'!$B$1:$B$680='Guidance &amp; Cover Sheet'!$F$4) *
             ('Country Level Fee'!$C$1:$C$680=IFERROR(INDEX(LISTS!F:F, MATCH('ENTRY FORM'!G405, LISTS!E:E, 0)), ""))),
         0)
      ),
   "")
)</f>
        <v/>
      </c>
      <c r="M405" s="43" t="str">
        <f>IF(G405="","",INDEX(LISTS!G:G,MATCH('ENTRY FORM'!G405,LISTS!E:E,)))</f>
        <v/>
      </c>
      <c r="N405" s="22"/>
    </row>
    <row r="406" spans="2:14" ht="24.6" customHeight="1">
      <c r="B406" s="39">
        <v>397</v>
      </c>
      <c r="C406" s="42"/>
      <c r="D406" s="42"/>
      <c r="E406" s="41"/>
      <c r="F406" s="40"/>
      <c r="G406" s="40"/>
      <c r="H406" s="22"/>
      <c r="I406" s="42"/>
      <c r="J406" s="42"/>
      <c r="K406" s="26"/>
      <c r="L406" s="43" t="str" cm="1">
        <f t="array" ref="L406">IF(G406="", "",
   IFERROR(
      INDEX('Country Level Fee'!$D$1:$D$680,
         MATCH(1,
            (('Country Level Fee'!$B$1:$B$680='Guidance &amp; Cover Sheet'!$F$4) *
             ('Country Level Fee'!$C$1:$C$680=IFERROR(INDEX(LISTS!F:F, MATCH('ENTRY FORM'!G406, LISTS!E:E, 0)), ""))),
         0)
      ),
   "")
)</f>
        <v/>
      </c>
      <c r="M406" s="43" t="str">
        <f>IF(G406="","",INDEX(LISTS!G:G,MATCH('ENTRY FORM'!G406,LISTS!E:E,)))</f>
        <v/>
      </c>
      <c r="N406" s="22"/>
    </row>
    <row r="407" spans="2:14" ht="24.6" customHeight="1">
      <c r="B407" s="39">
        <v>398</v>
      </c>
      <c r="C407" s="42"/>
      <c r="D407" s="42"/>
      <c r="E407" s="41"/>
      <c r="F407" s="40"/>
      <c r="G407" s="40"/>
      <c r="H407" s="22"/>
      <c r="I407" s="42"/>
      <c r="J407" s="42"/>
      <c r="K407" s="26"/>
      <c r="L407" s="43" t="str" cm="1">
        <f t="array" ref="L407">IF(G407="", "",
   IFERROR(
      INDEX('Country Level Fee'!$D$1:$D$680,
         MATCH(1,
            (('Country Level Fee'!$B$1:$B$680='Guidance &amp; Cover Sheet'!$F$4) *
             ('Country Level Fee'!$C$1:$C$680=IFERROR(INDEX(LISTS!F:F, MATCH('ENTRY FORM'!G407, LISTS!E:E, 0)), ""))),
         0)
      ),
   "")
)</f>
        <v/>
      </c>
      <c r="M407" s="43" t="str">
        <f>IF(G407="","",INDEX(LISTS!G:G,MATCH('ENTRY FORM'!G407,LISTS!E:E,)))</f>
        <v/>
      </c>
      <c r="N407" s="22"/>
    </row>
    <row r="408" spans="2:14" ht="24.6" customHeight="1">
      <c r="B408" s="39">
        <v>399</v>
      </c>
      <c r="C408" s="42"/>
      <c r="D408" s="42"/>
      <c r="E408" s="41"/>
      <c r="F408" s="40"/>
      <c r="G408" s="40"/>
      <c r="H408" s="22"/>
      <c r="I408" s="42"/>
      <c r="J408" s="42"/>
      <c r="K408" s="26"/>
      <c r="L408" s="43" t="str" cm="1">
        <f t="array" ref="L408">IF(G408="", "",
   IFERROR(
      INDEX('Country Level Fee'!$D$1:$D$680,
         MATCH(1,
            (('Country Level Fee'!$B$1:$B$680='Guidance &amp; Cover Sheet'!$F$4) *
             ('Country Level Fee'!$C$1:$C$680=IFERROR(INDEX(LISTS!F:F, MATCH('ENTRY FORM'!G408, LISTS!E:E, 0)), ""))),
         0)
      ),
   "")
)</f>
        <v/>
      </c>
      <c r="M408" s="43" t="str">
        <f>IF(G408="","",INDEX(LISTS!G:G,MATCH('ENTRY FORM'!G408,LISTS!E:E,)))</f>
        <v/>
      </c>
      <c r="N408" s="22"/>
    </row>
    <row r="409" spans="2:14" ht="24.6" customHeight="1">
      <c r="B409" s="39">
        <v>400</v>
      </c>
      <c r="C409" s="42"/>
      <c r="D409" s="42"/>
      <c r="E409" s="41"/>
      <c r="F409" s="40"/>
      <c r="G409" s="40"/>
      <c r="H409" s="22"/>
      <c r="I409" s="42"/>
      <c r="J409" s="42"/>
      <c r="K409" s="26"/>
      <c r="L409" s="43" t="str" cm="1">
        <f t="array" ref="L409">IF(G409="", "",
   IFERROR(
      INDEX('Country Level Fee'!$D$1:$D$680,
         MATCH(1,
            (('Country Level Fee'!$B$1:$B$680='Guidance &amp; Cover Sheet'!$F$4) *
             ('Country Level Fee'!$C$1:$C$680=IFERROR(INDEX(LISTS!F:F, MATCH('ENTRY FORM'!G409, LISTS!E:E, 0)), ""))),
         0)
      ),
   "")
)</f>
        <v/>
      </c>
      <c r="M409" s="43" t="str">
        <f>IF(G409="","",INDEX(LISTS!G:G,MATCH('ENTRY FORM'!G409,LISTS!E:E,)))</f>
        <v/>
      </c>
      <c r="N409" s="22"/>
    </row>
    <row r="410" spans="2:14" ht="24.6" customHeight="1">
      <c r="B410" s="39">
        <v>401</v>
      </c>
      <c r="C410" s="42"/>
      <c r="D410" s="42"/>
      <c r="E410" s="41"/>
      <c r="F410" s="40"/>
      <c r="G410" s="40"/>
      <c r="H410" s="22"/>
      <c r="I410" s="42"/>
      <c r="J410" s="42"/>
      <c r="K410" s="26"/>
      <c r="L410" s="43" t="str" cm="1">
        <f t="array" ref="L410">IF(G410="", "",
   IFERROR(
      INDEX('Country Level Fee'!$D$1:$D$680,
         MATCH(1,
            (('Country Level Fee'!$B$1:$B$680='Guidance &amp; Cover Sheet'!$F$4) *
             ('Country Level Fee'!$C$1:$C$680=IFERROR(INDEX(LISTS!F:F, MATCH('ENTRY FORM'!G410, LISTS!E:E, 0)), ""))),
         0)
      ),
   "")
)</f>
        <v/>
      </c>
      <c r="M410" s="43" t="str">
        <f>IF(G410="","",INDEX(LISTS!G:G,MATCH('ENTRY FORM'!G410,LISTS!E:E,)))</f>
        <v/>
      </c>
      <c r="N410" s="22"/>
    </row>
    <row r="411" spans="2:14" ht="24.6" customHeight="1">
      <c r="B411" s="39">
        <v>402</v>
      </c>
      <c r="C411" s="42"/>
      <c r="D411" s="42"/>
      <c r="E411" s="41"/>
      <c r="F411" s="40"/>
      <c r="G411" s="40"/>
      <c r="H411" s="22"/>
      <c r="I411" s="42"/>
      <c r="J411" s="42"/>
      <c r="K411" s="26"/>
      <c r="L411" s="43" t="str" cm="1">
        <f t="array" ref="L411">IF(G411="", "",
   IFERROR(
      INDEX('Country Level Fee'!$D$1:$D$680,
         MATCH(1,
            (('Country Level Fee'!$B$1:$B$680='Guidance &amp; Cover Sheet'!$F$4) *
             ('Country Level Fee'!$C$1:$C$680=IFERROR(INDEX(LISTS!F:F, MATCH('ENTRY FORM'!G411, LISTS!E:E, 0)), ""))),
         0)
      ),
   "")
)</f>
        <v/>
      </c>
      <c r="M411" s="43" t="str">
        <f>IF(G411="","",INDEX(LISTS!G:G,MATCH('ENTRY FORM'!G411,LISTS!E:E,)))</f>
        <v/>
      </c>
      <c r="N411" s="22"/>
    </row>
    <row r="412" spans="2:14" ht="24.6" customHeight="1">
      <c r="B412" s="39">
        <v>403</v>
      </c>
      <c r="C412" s="42"/>
      <c r="D412" s="42"/>
      <c r="E412" s="41"/>
      <c r="F412" s="40"/>
      <c r="G412" s="40"/>
      <c r="H412" s="22"/>
      <c r="I412" s="42"/>
      <c r="J412" s="42"/>
      <c r="K412" s="26"/>
      <c r="L412" s="43" t="str" cm="1">
        <f t="array" ref="L412">IF(G412="", "",
   IFERROR(
      INDEX('Country Level Fee'!$D$1:$D$680,
         MATCH(1,
            (('Country Level Fee'!$B$1:$B$680='Guidance &amp; Cover Sheet'!$F$4) *
             ('Country Level Fee'!$C$1:$C$680=IFERROR(INDEX(LISTS!F:F, MATCH('ENTRY FORM'!G412, LISTS!E:E, 0)), ""))),
         0)
      ),
   "")
)</f>
        <v/>
      </c>
      <c r="M412" s="43" t="str">
        <f>IF(G412="","",INDEX(LISTS!G:G,MATCH('ENTRY FORM'!G412,LISTS!E:E,)))</f>
        <v/>
      </c>
      <c r="N412" s="22"/>
    </row>
    <row r="413" spans="2:14" ht="24.6" customHeight="1">
      <c r="B413" s="39">
        <v>404</v>
      </c>
      <c r="C413" s="42"/>
      <c r="D413" s="42"/>
      <c r="E413" s="41"/>
      <c r="F413" s="40"/>
      <c r="G413" s="40"/>
      <c r="H413" s="22"/>
      <c r="I413" s="42"/>
      <c r="J413" s="42"/>
      <c r="K413" s="26"/>
      <c r="L413" s="43" t="str" cm="1">
        <f t="array" ref="L413">IF(G413="", "",
   IFERROR(
      INDEX('Country Level Fee'!$D$1:$D$680,
         MATCH(1,
            (('Country Level Fee'!$B$1:$B$680='Guidance &amp; Cover Sheet'!$F$4) *
             ('Country Level Fee'!$C$1:$C$680=IFERROR(INDEX(LISTS!F:F, MATCH('ENTRY FORM'!G413, LISTS!E:E, 0)), ""))),
         0)
      ),
   "")
)</f>
        <v/>
      </c>
      <c r="M413" s="43" t="str">
        <f>IF(G413="","",INDEX(LISTS!G:G,MATCH('ENTRY FORM'!G413,LISTS!E:E,)))</f>
        <v/>
      </c>
      <c r="N413" s="22"/>
    </row>
    <row r="414" spans="2:14" ht="24.6" customHeight="1">
      <c r="B414" s="39">
        <v>405</v>
      </c>
      <c r="C414" s="42"/>
      <c r="D414" s="42"/>
      <c r="E414" s="41"/>
      <c r="F414" s="40"/>
      <c r="G414" s="40"/>
      <c r="H414" s="22"/>
      <c r="I414" s="42"/>
      <c r="J414" s="42"/>
      <c r="K414" s="26"/>
      <c r="L414" s="43" t="str" cm="1">
        <f t="array" ref="L414">IF(G414="", "",
   IFERROR(
      INDEX('Country Level Fee'!$D$1:$D$680,
         MATCH(1,
            (('Country Level Fee'!$B$1:$B$680='Guidance &amp; Cover Sheet'!$F$4) *
             ('Country Level Fee'!$C$1:$C$680=IFERROR(INDEX(LISTS!F:F, MATCH('ENTRY FORM'!G414, LISTS!E:E, 0)), ""))),
         0)
      ),
   "")
)</f>
        <v/>
      </c>
      <c r="M414" s="43" t="str">
        <f>IF(G414="","",INDEX(LISTS!G:G,MATCH('ENTRY FORM'!G414,LISTS!E:E,)))</f>
        <v/>
      </c>
      <c r="N414" s="22"/>
    </row>
    <row r="415" spans="2:14" ht="24.6" customHeight="1">
      <c r="B415" s="39">
        <v>406</v>
      </c>
      <c r="C415" s="42"/>
      <c r="D415" s="42"/>
      <c r="E415" s="41"/>
      <c r="F415" s="40"/>
      <c r="G415" s="40"/>
      <c r="H415" s="22"/>
      <c r="I415" s="42"/>
      <c r="J415" s="42"/>
      <c r="K415" s="26"/>
      <c r="L415" s="43" t="str" cm="1">
        <f t="array" ref="L415">IF(G415="", "",
   IFERROR(
      INDEX('Country Level Fee'!$D$1:$D$680,
         MATCH(1,
            (('Country Level Fee'!$B$1:$B$680='Guidance &amp; Cover Sheet'!$F$4) *
             ('Country Level Fee'!$C$1:$C$680=IFERROR(INDEX(LISTS!F:F, MATCH('ENTRY FORM'!G415, LISTS!E:E, 0)), ""))),
         0)
      ),
   "")
)</f>
        <v/>
      </c>
      <c r="M415" s="43" t="str">
        <f>IF(G415="","",INDEX(LISTS!G:G,MATCH('ENTRY FORM'!G415,LISTS!E:E,)))</f>
        <v/>
      </c>
      <c r="N415" s="22"/>
    </row>
    <row r="416" spans="2:14" ht="24.6" customHeight="1">
      <c r="B416" s="39">
        <v>407</v>
      </c>
      <c r="C416" s="42"/>
      <c r="D416" s="42"/>
      <c r="E416" s="41"/>
      <c r="F416" s="40"/>
      <c r="G416" s="40"/>
      <c r="H416" s="22"/>
      <c r="I416" s="42"/>
      <c r="J416" s="42"/>
      <c r="K416" s="26"/>
      <c r="L416" s="43" t="str" cm="1">
        <f t="array" ref="L416">IF(G416="", "",
   IFERROR(
      INDEX('Country Level Fee'!$D$1:$D$680,
         MATCH(1,
            (('Country Level Fee'!$B$1:$B$680='Guidance &amp; Cover Sheet'!$F$4) *
             ('Country Level Fee'!$C$1:$C$680=IFERROR(INDEX(LISTS!F:F, MATCH('ENTRY FORM'!G416, LISTS!E:E, 0)), ""))),
         0)
      ),
   "")
)</f>
        <v/>
      </c>
      <c r="M416" s="43" t="str">
        <f>IF(G416="","",INDEX(LISTS!G:G,MATCH('ENTRY FORM'!G416,LISTS!E:E,)))</f>
        <v/>
      </c>
      <c r="N416" s="22"/>
    </row>
    <row r="417" spans="2:14" ht="24.6" customHeight="1">
      <c r="B417" s="39">
        <v>408</v>
      </c>
      <c r="C417" s="42"/>
      <c r="D417" s="42"/>
      <c r="E417" s="41"/>
      <c r="F417" s="40"/>
      <c r="G417" s="40"/>
      <c r="H417" s="22"/>
      <c r="I417" s="42"/>
      <c r="J417" s="42"/>
      <c r="K417" s="26"/>
      <c r="L417" s="43" t="str" cm="1">
        <f t="array" ref="L417">IF(G417="", "",
   IFERROR(
      INDEX('Country Level Fee'!$D$1:$D$680,
         MATCH(1,
            (('Country Level Fee'!$B$1:$B$680='Guidance &amp; Cover Sheet'!$F$4) *
             ('Country Level Fee'!$C$1:$C$680=IFERROR(INDEX(LISTS!F:F, MATCH('ENTRY FORM'!G417, LISTS!E:E, 0)), ""))),
         0)
      ),
   "")
)</f>
        <v/>
      </c>
      <c r="M417" s="43" t="str">
        <f>IF(G417="","",INDEX(LISTS!G:G,MATCH('ENTRY FORM'!G417,LISTS!E:E,)))</f>
        <v/>
      </c>
      <c r="N417" s="22"/>
    </row>
    <row r="418" spans="2:14" ht="24.6" customHeight="1">
      <c r="B418" s="39">
        <v>409</v>
      </c>
      <c r="C418" s="42"/>
      <c r="D418" s="42"/>
      <c r="E418" s="41"/>
      <c r="F418" s="40"/>
      <c r="G418" s="40"/>
      <c r="H418" s="22"/>
      <c r="I418" s="42"/>
      <c r="J418" s="42"/>
      <c r="K418" s="26"/>
      <c r="L418" s="43" t="str" cm="1">
        <f t="array" ref="L418">IF(G418="", "",
   IFERROR(
      INDEX('Country Level Fee'!$D$1:$D$680,
         MATCH(1,
            (('Country Level Fee'!$B$1:$B$680='Guidance &amp; Cover Sheet'!$F$4) *
             ('Country Level Fee'!$C$1:$C$680=IFERROR(INDEX(LISTS!F:F, MATCH('ENTRY FORM'!G418, LISTS!E:E, 0)), ""))),
         0)
      ),
   "")
)</f>
        <v/>
      </c>
      <c r="M418" s="43" t="str">
        <f>IF(G418="","",INDEX(LISTS!G:G,MATCH('ENTRY FORM'!G418,LISTS!E:E,)))</f>
        <v/>
      </c>
      <c r="N418" s="22"/>
    </row>
    <row r="419" spans="2:14" ht="24.6" customHeight="1">
      <c r="B419" s="39">
        <v>410</v>
      </c>
      <c r="C419" s="42"/>
      <c r="D419" s="42"/>
      <c r="E419" s="41"/>
      <c r="F419" s="40"/>
      <c r="G419" s="40"/>
      <c r="H419" s="22"/>
      <c r="I419" s="42"/>
      <c r="J419" s="42"/>
      <c r="K419" s="26"/>
      <c r="L419" s="43" t="str" cm="1">
        <f t="array" ref="L419">IF(G419="", "",
   IFERROR(
      INDEX('Country Level Fee'!$D$1:$D$680,
         MATCH(1,
            (('Country Level Fee'!$B$1:$B$680='Guidance &amp; Cover Sheet'!$F$4) *
             ('Country Level Fee'!$C$1:$C$680=IFERROR(INDEX(LISTS!F:F, MATCH('ENTRY FORM'!G419, LISTS!E:E, 0)), ""))),
         0)
      ),
   "")
)</f>
        <v/>
      </c>
      <c r="M419" s="43" t="str">
        <f>IF(G419="","",INDEX(LISTS!G:G,MATCH('ENTRY FORM'!G419,LISTS!E:E,)))</f>
        <v/>
      </c>
      <c r="N419" s="22"/>
    </row>
    <row r="420" spans="2:14" ht="24.6" customHeight="1">
      <c r="B420" s="39">
        <v>411</v>
      </c>
      <c r="C420" s="42"/>
      <c r="D420" s="42"/>
      <c r="E420" s="41"/>
      <c r="F420" s="40"/>
      <c r="G420" s="40"/>
      <c r="H420" s="22"/>
      <c r="I420" s="42"/>
      <c r="J420" s="42"/>
      <c r="K420" s="26"/>
      <c r="L420" s="43" t="str" cm="1">
        <f t="array" ref="L420">IF(G420="", "",
   IFERROR(
      INDEX('Country Level Fee'!$D$1:$D$680,
         MATCH(1,
            (('Country Level Fee'!$B$1:$B$680='Guidance &amp; Cover Sheet'!$F$4) *
             ('Country Level Fee'!$C$1:$C$680=IFERROR(INDEX(LISTS!F:F, MATCH('ENTRY FORM'!G420, LISTS!E:E, 0)), ""))),
         0)
      ),
   "")
)</f>
        <v/>
      </c>
      <c r="M420" s="43" t="str">
        <f>IF(G420="","",INDEX(LISTS!G:G,MATCH('ENTRY FORM'!G420,LISTS!E:E,)))</f>
        <v/>
      </c>
      <c r="N420" s="22"/>
    </row>
    <row r="421" spans="2:14" ht="24.6" customHeight="1">
      <c r="B421" s="39">
        <v>412</v>
      </c>
      <c r="C421" s="42"/>
      <c r="D421" s="42"/>
      <c r="E421" s="41"/>
      <c r="F421" s="40"/>
      <c r="G421" s="40"/>
      <c r="H421" s="22"/>
      <c r="I421" s="42"/>
      <c r="J421" s="42"/>
      <c r="K421" s="26"/>
      <c r="L421" s="43" t="str" cm="1">
        <f t="array" ref="L421">IF(G421="", "",
   IFERROR(
      INDEX('Country Level Fee'!$D$1:$D$680,
         MATCH(1,
            (('Country Level Fee'!$B$1:$B$680='Guidance &amp; Cover Sheet'!$F$4) *
             ('Country Level Fee'!$C$1:$C$680=IFERROR(INDEX(LISTS!F:F, MATCH('ENTRY FORM'!G421, LISTS!E:E, 0)), ""))),
         0)
      ),
   "")
)</f>
        <v/>
      </c>
      <c r="M421" s="43" t="str">
        <f>IF(G421="","",INDEX(LISTS!G:G,MATCH('ENTRY FORM'!G421,LISTS!E:E,)))</f>
        <v/>
      </c>
      <c r="N421" s="22"/>
    </row>
    <row r="422" spans="2:14" ht="24.6" customHeight="1">
      <c r="B422" s="39">
        <v>413</v>
      </c>
      <c r="C422" s="42"/>
      <c r="D422" s="42"/>
      <c r="E422" s="41"/>
      <c r="F422" s="40"/>
      <c r="G422" s="40"/>
      <c r="H422" s="22"/>
      <c r="I422" s="42"/>
      <c r="J422" s="42"/>
      <c r="K422" s="26"/>
      <c r="L422" s="43" t="str" cm="1">
        <f t="array" ref="L422">IF(G422="", "",
   IFERROR(
      INDEX('Country Level Fee'!$D$1:$D$680,
         MATCH(1,
            (('Country Level Fee'!$B$1:$B$680='Guidance &amp; Cover Sheet'!$F$4) *
             ('Country Level Fee'!$C$1:$C$680=IFERROR(INDEX(LISTS!F:F, MATCH('ENTRY FORM'!G422, LISTS!E:E, 0)), ""))),
         0)
      ),
   "")
)</f>
        <v/>
      </c>
      <c r="M422" s="43" t="str">
        <f>IF(G422="","",INDEX(LISTS!G:G,MATCH('ENTRY FORM'!G422,LISTS!E:E,)))</f>
        <v/>
      </c>
      <c r="N422" s="22"/>
    </row>
    <row r="423" spans="2:14" ht="24.6" customHeight="1">
      <c r="B423" s="39">
        <v>414</v>
      </c>
      <c r="C423" s="42"/>
      <c r="D423" s="42"/>
      <c r="E423" s="41"/>
      <c r="F423" s="40"/>
      <c r="G423" s="40"/>
      <c r="H423" s="22"/>
      <c r="I423" s="42"/>
      <c r="J423" s="42"/>
      <c r="K423" s="26"/>
      <c r="L423" s="43" t="str" cm="1">
        <f t="array" ref="L423">IF(G423="", "",
   IFERROR(
      INDEX('Country Level Fee'!$D$1:$D$680,
         MATCH(1,
            (('Country Level Fee'!$B$1:$B$680='Guidance &amp; Cover Sheet'!$F$4) *
             ('Country Level Fee'!$C$1:$C$680=IFERROR(INDEX(LISTS!F:F, MATCH('ENTRY FORM'!G423, LISTS!E:E, 0)), ""))),
         0)
      ),
   "")
)</f>
        <v/>
      </c>
      <c r="M423" s="43" t="str">
        <f>IF(G423="","",INDEX(LISTS!G:G,MATCH('ENTRY FORM'!G423,LISTS!E:E,)))</f>
        <v/>
      </c>
      <c r="N423" s="22"/>
    </row>
    <row r="424" spans="2:14" ht="24.6" customHeight="1">
      <c r="B424" s="39">
        <v>415</v>
      </c>
      <c r="C424" s="42"/>
      <c r="D424" s="42"/>
      <c r="E424" s="41"/>
      <c r="F424" s="40"/>
      <c r="G424" s="40"/>
      <c r="H424" s="22"/>
      <c r="I424" s="42"/>
      <c r="J424" s="42"/>
      <c r="K424" s="26"/>
      <c r="L424" s="43" t="str" cm="1">
        <f t="array" ref="L424">IF(G424="", "",
   IFERROR(
      INDEX('Country Level Fee'!$D$1:$D$680,
         MATCH(1,
            (('Country Level Fee'!$B$1:$B$680='Guidance &amp; Cover Sheet'!$F$4) *
             ('Country Level Fee'!$C$1:$C$680=IFERROR(INDEX(LISTS!F:F, MATCH('ENTRY FORM'!G424, LISTS!E:E, 0)), ""))),
         0)
      ),
   "")
)</f>
        <v/>
      </c>
      <c r="M424" s="43" t="str">
        <f>IF(G424="","",INDEX(LISTS!G:G,MATCH('ENTRY FORM'!G424,LISTS!E:E,)))</f>
        <v/>
      </c>
      <c r="N424" s="22"/>
    </row>
    <row r="425" spans="2:14" ht="24.6" customHeight="1">
      <c r="B425" s="39">
        <v>416</v>
      </c>
      <c r="C425" s="42"/>
      <c r="D425" s="42"/>
      <c r="E425" s="41"/>
      <c r="F425" s="40"/>
      <c r="G425" s="40"/>
      <c r="H425" s="22"/>
      <c r="I425" s="42"/>
      <c r="J425" s="42"/>
      <c r="K425" s="26"/>
      <c r="L425" s="43" t="str" cm="1">
        <f t="array" ref="L425">IF(G425="", "",
   IFERROR(
      INDEX('Country Level Fee'!$D$1:$D$680,
         MATCH(1,
            (('Country Level Fee'!$B$1:$B$680='Guidance &amp; Cover Sheet'!$F$4) *
             ('Country Level Fee'!$C$1:$C$680=IFERROR(INDEX(LISTS!F:F, MATCH('ENTRY FORM'!G425, LISTS!E:E, 0)), ""))),
         0)
      ),
   "")
)</f>
        <v/>
      </c>
      <c r="M425" s="43" t="str">
        <f>IF(G425="","",INDEX(LISTS!G:G,MATCH('ENTRY FORM'!G425,LISTS!E:E,)))</f>
        <v/>
      </c>
      <c r="N425" s="22"/>
    </row>
    <row r="426" spans="2:14" ht="24.6" customHeight="1">
      <c r="B426" s="39">
        <v>417</v>
      </c>
      <c r="C426" s="42"/>
      <c r="D426" s="42"/>
      <c r="E426" s="41"/>
      <c r="F426" s="40"/>
      <c r="G426" s="40"/>
      <c r="H426" s="22"/>
      <c r="I426" s="42"/>
      <c r="J426" s="42"/>
      <c r="K426" s="26"/>
      <c r="L426" s="43" t="str" cm="1">
        <f t="array" ref="L426">IF(G426="", "",
   IFERROR(
      INDEX('Country Level Fee'!$D$1:$D$680,
         MATCH(1,
            (('Country Level Fee'!$B$1:$B$680='Guidance &amp; Cover Sheet'!$F$4) *
             ('Country Level Fee'!$C$1:$C$680=IFERROR(INDEX(LISTS!F:F, MATCH('ENTRY FORM'!G426, LISTS!E:E, 0)), ""))),
         0)
      ),
   "")
)</f>
        <v/>
      </c>
      <c r="M426" s="43" t="str">
        <f>IF(G426="","",INDEX(LISTS!G:G,MATCH('ENTRY FORM'!G426,LISTS!E:E,)))</f>
        <v/>
      </c>
      <c r="N426" s="22"/>
    </row>
    <row r="427" spans="2:14" ht="24.6" customHeight="1">
      <c r="B427" s="39">
        <v>418</v>
      </c>
      <c r="C427" s="42"/>
      <c r="D427" s="42"/>
      <c r="E427" s="41"/>
      <c r="F427" s="40"/>
      <c r="G427" s="40"/>
      <c r="H427" s="22"/>
      <c r="I427" s="42"/>
      <c r="J427" s="42"/>
      <c r="K427" s="26"/>
      <c r="L427" s="43" t="str" cm="1">
        <f t="array" ref="L427">IF(G427="", "",
   IFERROR(
      INDEX('Country Level Fee'!$D$1:$D$680,
         MATCH(1,
            (('Country Level Fee'!$B$1:$B$680='Guidance &amp; Cover Sheet'!$F$4) *
             ('Country Level Fee'!$C$1:$C$680=IFERROR(INDEX(LISTS!F:F, MATCH('ENTRY FORM'!G427, LISTS!E:E, 0)), ""))),
         0)
      ),
   "")
)</f>
        <v/>
      </c>
      <c r="M427" s="43" t="str">
        <f>IF(G427="","",INDEX(LISTS!G:G,MATCH('ENTRY FORM'!G427,LISTS!E:E,)))</f>
        <v/>
      </c>
      <c r="N427" s="22"/>
    </row>
    <row r="428" spans="2:14" ht="24.6" customHeight="1">
      <c r="B428" s="39">
        <v>419</v>
      </c>
      <c r="C428" s="42"/>
      <c r="D428" s="42"/>
      <c r="E428" s="41"/>
      <c r="F428" s="40"/>
      <c r="G428" s="40"/>
      <c r="H428" s="22"/>
      <c r="I428" s="42"/>
      <c r="J428" s="42"/>
      <c r="K428" s="26"/>
      <c r="L428" s="43" t="str" cm="1">
        <f t="array" ref="L428">IF(G428="", "",
   IFERROR(
      INDEX('Country Level Fee'!$D$1:$D$680,
         MATCH(1,
            (('Country Level Fee'!$B$1:$B$680='Guidance &amp; Cover Sheet'!$F$4) *
             ('Country Level Fee'!$C$1:$C$680=IFERROR(INDEX(LISTS!F:F, MATCH('ENTRY FORM'!G428, LISTS!E:E, 0)), ""))),
         0)
      ),
   "")
)</f>
        <v/>
      </c>
      <c r="M428" s="43" t="str">
        <f>IF(G428="","",INDEX(LISTS!G:G,MATCH('ENTRY FORM'!G428,LISTS!E:E,)))</f>
        <v/>
      </c>
      <c r="N428" s="22"/>
    </row>
    <row r="429" spans="2:14" ht="24.6" customHeight="1">
      <c r="B429" s="39">
        <v>420</v>
      </c>
      <c r="C429" s="42"/>
      <c r="D429" s="42"/>
      <c r="E429" s="41"/>
      <c r="F429" s="40"/>
      <c r="G429" s="40"/>
      <c r="H429" s="22"/>
      <c r="I429" s="42"/>
      <c r="J429" s="42"/>
      <c r="K429" s="26"/>
      <c r="L429" s="43" t="str" cm="1">
        <f t="array" ref="L429">IF(G429="", "",
   IFERROR(
      INDEX('Country Level Fee'!$D$1:$D$680,
         MATCH(1,
            (('Country Level Fee'!$B$1:$B$680='Guidance &amp; Cover Sheet'!$F$4) *
             ('Country Level Fee'!$C$1:$C$680=IFERROR(INDEX(LISTS!F:F, MATCH('ENTRY FORM'!G429, LISTS!E:E, 0)), ""))),
         0)
      ),
   "")
)</f>
        <v/>
      </c>
      <c r="M429" s="43" t="str">
        <f>IF(G429="","",INDEX(LISTS!G:G,MATCH('ENTRY FORM'!G429,LISTS!E:E,)))</f>
        <v/>
      </c>
      <c r="N429" s="22"/>
    </row>
    <row r="430" spans="2:14" ht="24.6" customHeight="1">
      <c r="B430" s="39">
        <v>421</v>
      </c>
      <c r="C430" s="42"/>
      <c r="D430" s="42"/>
      <c r="E430" s="41"/>
      <c r="F430" s="40"/>
      <c r="G430" s="40"/>
      <c r="H430" s="22"/>
      <c r="I430" s="42"/>
      <c r="J430" s="42"/>
      <c r="K430" s="26"/>
      <c r="L430" s="43" t="str" cm="1">
        <f t="array" ref="L430">IF(G430="", "",
   IFERROR(
      INDEX('Country Level Fee'!$D$1:$D$680,
         MATCH(1,
            (('Country Level Fee'!$B$1:$B$680='Guidance &amp; Cover Sheet'!$F$4) *
             ('Country Level Fee'!$C$1:$C$680=IFERROR(INDEX(LISTS!F:F, MATCH('ENTRY FORM'!G430, LISTS!E:E, 0)), ""))),
         0)
      ),
   "")
)</f>
        <v/>
      </c>
      <c r="M430" s="43" t="str">
        <f>IF(G430="","",INDEX(LISTS!G:G,MATCH('ENTRY FORM'!G430,LISTS!E:E,)))</f>
        <v/>
      </c>
      <c r="N430" s="22"/>
    </row>
    <row r="431" spans="2:14" ht="24.6" customHeight="1">
      <c r="B431" s="39">
        <v>422</v>
      </c>
      <c r="C431" s="42"/>
      <c r="D431" s="42"/>
      <c r="E431" s="41"/>
      <c r="F431" s="40"/>
      <c r="G431" s="40"/>
      <c r="H431" s="22"/>
      <c r="I431" s="42"/>
      <c r="J431" s="42"/>
      <c r="K431" s="26"/>
      <c r="L431" s="43" t="str" cm="1">
        <f t="array" ref="L431">IF(G431="", "",
   IFERROR(
      INDEX('Country Level Fee'!$D$1:$D$680,
         MATCH(1,
            (('Country Level Fee'!$B$1:$B$680='Guidance &amp; Cover Sheet'!$F$4) *
             ('Country Level Fee'!$C$1:$C$680=IFERROR(INDEX(LISTS!F:F, MATCH('ENTRY FORM'!G431, LISTS!E:E, 0)), ""))),
         0)
      ),
   "")
)</f>
        <v/>
      </c>
      <c r="M431" s="43" t="str">
        <f>IF(G431="","",INDEX(LISTS!G:G,MATCH('ENTRY FORM'!G431,LISTS!E:E,)))</f>
        <v/>
      </c>
      <c r="N431" s="22"/>
    </row>
    <row r="432" spans="2:14" ht="24.6" customHeight="1">
      <c r="B432" s="39">
        <v>423</v>
      </c>
      <c r="C432" s="42"/>
      <c r="D432" s="42"/>
      <c r="E432" s="41"/>
      <c r="F432" s="40"/>
      <c r="G432" s="40"/>
      <c r="H432" s="22"/>
      <c r="I432" s="42"/>
      <c r="J432" s="42"/>
      <c r="K432" s="26"/>
      <c r="L432" s="43" t="str" cm="1">
        <f t="array" ref="L432">IF(G432="", "",
   IFERROR(
      INDEX('Country Level Fee'!$D$1:$D$680,
         MATCH(1,
            (('Country Level Fee'!$B$1:$B$680='Guidance &amp; Cover Sheet'!$F$4) *
             ('Country Level Fee'!$C$1:$C$680=IFERROR(INDEX(LISTS!F:F, MATCH('ENTRY FORM'!G432, LISTS!E:E, 0)), ""))),
         0)
      ),
   "")
)</f>
        <v/>
      </c>
      <c r="M432" s="43" t="str">
        <f>IF(G432="","",INDEX(LISTS!G:G,MATCH('ENTRY FORM'!G432,LISTS!E:E,)))</f>
        <v/>
      </c>
      <c r="N432" s="22"/>
    </row>
    <row r="433" spans="2:14" ht="24.6" customHeight="1">
      <c r="B433" s="39">
        <v>424</v>
      </c>
      <c r="C433" s="42"/>
      <c r="D433" s="42"/>
      <c r="E433" s="41"/>
      <c r="F433" s="40"/>
      <c r="G433" s="40"/>
      <c r="H433" s="22"/>
      <c r="I433" s="42"/>
      <c r="J433" s="42"/>
      <c r="K433" s="26"/>
      <c r="L433" s="43" t="str" cm="1">
        <f t="array" ref="L433">IF(G433="", "",
   IFERROR(
      INDEX('Country Level Fee'!$D$1:$D$680,
         MATCH(1,
            (('Country Level Fee'!$B$1:$B$680='Guidance &amp; Cover Sheet'!$F$4) *
             ('Country Level Fee'!$C$1:$C$680=IFERROR(INDEX(LISTS!F:F, MATCH('ENTRY FORM'!G433, LISTS!E:E, 0)), ""))),
         0)
      ),
   "")
)</f>
        <v/>
      </c>
      <c r="M433" s="43" t="str">
        <f>IF(G433="","",INDEX(LISTS!G:G,MATCH('ENTRY FORM'!G433,LISTS!E:E,)))</f>
        <v/>
      </c>
      <c r="N433" s="22"/>
    </row>
    <row r="434" spans="2:14" ht="24.6" customHeight="1">
      <c r="B434" s="39">
        <v>425</v>
      </c>
      <c r="C434" s="42"/>
      <c r="D434" s="42"/>
      <c r="E434" s="41"/>
      <c r="F434" s="40"/>
      <c r="G434" s="40"/>
      <c r="H434" s="22"/>
      <c r="I434" s="42"/>
      <c r="J434" s="42"/>
      <c r="K434" s="26"/>
      <c r="L434" s="43" t="str" cm="1">
        <f t="array" ref="L434">IF(G434="", "",
   IFERROR(
      INDEX('Country Level Fee'!$D$1:$D$680,
         MATCH(1,
            (('Country Level Fee'!$B$1:$B$680='Guidance &amp; Cover Sheet'!$F$4) *
             ('Country Level Fee'!$C$1:$C$680=IFERROR(INDEX(LISTS!F:F, MATCH('ENTRY FORM'!G434, LISTS!E:E, 0)), ""))),
         0)
      ),
   "")
)</f>
        <v/>
      </c>
      <c r="M434" s="43" t="str">
        <f>IF(G434="","",INDEX(LISTS!G:G,MATCH('ENTRY FORM'!G434,LISTS!E:E,)))</f>
        <v/>
      </c>
      <c r="N434" s="22"/>
    </row>
    <row r="435" spans="2:14" ht="24.6" customHeight="1">
      <c r="B435" s="39">
        <v>426</v>
      </c>
      <c r="C435" s="42"/>
      <c r="D435" s="42"/>
      <c r="E435" s="41"/>
      <c r="F435" s="40"/>
      <c r="G435" s="40"/>
      <c r="H435" s="22"/>
      <c r="I435" s="42"/>
      <c r="J435" s="42"/>
      <c r="K435" s="26"/>
      <c r="L435" s="43" t="str" cm="1">
        <f t="array" ref="L435">IF(G435="", "",
   IFERROR(
      INDEX('Country Level Fee'!$D$1:$D$680,
         MATCH(1,
            (('Country Level Fee'!$B$1:$B$680='Guidance &amp; Cover Sheet'!$F$4) *
             ('Country Level Fee'!$C$1:$C$680=IFERROR(INDEX(LISTS!F:F, MATCH('ENTRY FORM'!G435, LISTS!E:E, 0)), ""))),
         0)
      ),
   "")
)</f>
        <v/>
      </c>
      <c r="M435" s="43" t="str">
        <f>IF(G435="","",INDEX(LISTS!G:G,MATCH('ENTRY FORM'!G435,LISTS!E:E,)))</f>
        <v/>
      </c>
      <c r="N435" s="22"/>
    </row>
    <row r="436" spans="2:14" ht="24.6" customHeight="1">
      <c r="B436" s="39">
        <v>427</v>
      </c>
      <c r="C436" s="42"/>
      <c r="D436" s="42"/>
      <c r="E436" s="41"/>
      <c r="F436" s="40"/>
      <c r="G436" s="40"/>
      <c r="H436" s="22"/>
      <c r="I436" s="42"/>
      <c r="J436" s="42"/>
      <c r="K436" s="26"/>
      <c r="L436" s="43" t="str" cm="1">
        <f t="array" ref="L436">IF(G436="", "",
   IFERROR(
      INDEX('Country Level Fee'!$D$1:$D$680,
         MATCH(1,
            (('Country Level Fee'!$B$1:$B$680='Guidance &amp; Cover Sheet'!$F$4) *
             ('Country Level Fee'!$C$1:$C$680=IFERROR(INDEX(LISTS!F:F, MATCH('ENTRY FORM'!G436, LISTS!E:E, 0)), ""))),
         0)
      ),
   "")
)</f>
        <v/>
      </c>
      <c r="M436" s="43" t="str">
        <f>IF(G436="","",INDEX(LISTS!G:G,MATCH('ENTRY FORM'!G436,LISTS!E:E,)))</f>
        <v/>
      </c>
      <c r="N436" s="22"/>
    </row>
    <row r="437" spans="2:14" ht="24.6" customHeight="1">
      <c r="B437" s="39">
        <v>428</v>
      </c>
      <c r="C437" s="42"/>
      <c r="D437" s="42"/>
      <c r="E437" s="41"/>
      <c r="F437" s="40"/>
      <c r="G437" s="40"/>
      <c r="H437" s="22"/>
      <c r="I437" s="42"/>
      <c r="J437" s="42"/>
      <c r="K437" s="26"/>
      <c r="L437" s="43" t="str" cm="1">
        <f t="array" ref="L437">IF(G437="", "",
   IFERROR(
      INDEX('Country Level Fee'!$D$1:$D$680,
         MATCH(1,
            (('Country Level Fee'!$B$1:$B$680='Guidance &amp; Cover Sheet'!$F$4) *
             ('Country Level Fee'!$C$1:$C$680=IFERROR(INDEX(LISTS!F:F, MATCH('ENTRY FORM'!G437, LISTS!E:E, 0)), ""))),
         0)
      ),
   "")
)</f>
        <v/>
      </c>
      <c r="M437" s="43" t="str">
        <f>IF(G437="","",INDEX(LISTS!G:G,MATCH('ENTRY FORM'!G437,LISTS!E:E,)))</f>
        <v/>
      </c>
      <c r="N437" s="22"/>
    </row>
    <row r="438" spans="2:14" ht="24.6" customHeight="1">
      <c r="B438" s="39">
        <v>429</v>
      </c>
      <c r="C438" s="42"/>
      <c r="D438" s="42"/>
      <c r="E438" s="41"/>
      <c r="F438" s="40"/>
      <c r="G438" s="40"/>
      <c r="H438" s="22"/>
      <c r="I438" s="42"/>
      <c r="J438" s="42"/>
      <c r="K438" s="26"/>
      <c r="L438" s="43" t="str" cm="1">
        <f t="array" ref="L438">IF(G438="", "",
   IFERROR(
      INDEX('Country Level Fee'!$D$1:$D$680,
         MATCH(1,
            (('Country Level Fee'!$B$1:$B$680='Guidance &amp; Cover Sheet'!$F$4) *
             ('Country Level Fee'!$C$1:$C$680=IFERROR(INDEX(LISTS!F:F, MATCH('ENTRY FORM'!G438, LISTS!E:E, 0)), ""))),
         0)
      ),
   "")
)</f>
        <v/>
      </c>
      <c r="M438" s="43" t="str">
        <f>IF(G438="","",INDEX(LISTS!G:G,MATCH('ENTRY FORM'!G438,LISTS!E:E,)))</f>
        <v/>
      </c>
      <c r="N438" s="22"/>
    </row>
    <row r="439" spans="2:14" ht="24.6" customHeight="1">
      <c r="B439" s="39">
        <v>430</v>
      </c>
      <c r="C439" s="42"/>
      <c r="D439" s="42"/>
      <c r="E439" s="41"/>
      <c r="F439" s="40"/>
      <c r="G439" s="40"/>
      <c r="H439" s="22"/>
      <c r="I439" s="42"/>
      <c r="J439" s="42"/>
      <c r="K439" s="26"/>
      <c r="L439" s="43" t="str" cm="1">
        <f t="array" ref="L439">IF(G439="", "",
   IFERROR(
      INDEX('Country Level Fee'!$D$1:$D$680,
         MATCH(1,
            (('Country Level Fee'!$B$1:$B$680='Guidance &amp; Cover Sheet'!$F$4) *
             ('Country Level Fee'!$C$1:$C$680=IFERROR(INDEX(LISTS!F:F, MATCH('ENTRY FORM'!G439, LISTS!E:E, 0)), ""))),
         0)
      ),
   "")
)</f>
        <v/>
      </c>
      <c r="M439" s="43" t="str">
        <f>IF(G439="","",INDEX(LISTS!G:G,MATCH('ENTRY FORM'!G439,LISTS!E:E,)))</f>
        <v/>
      </c>
      <c r="N439" s="22"/>
    </row>
    <row r="440" spans="2:14" ht="24.6" customHeight="1">
      <c r="B440" s="39">
        <v>431</v>
      </c>
      <c r="C440" s="42"/>
      <c r="D440" s="42"/>
      <c r="E440" s="41"/>
      <c r="F440" s="40"/>
      <c r="G440" s="40"/>
      <c r="H440" s="22"/>
      <c r="I440" s="42"/>
      <c r="J440" s="42"/>
      <c r="K440" s="26"/>
      <c r="L440" s="43" t="str" cm="1">
        <f t="array" ref="L440">IF(G440="", "",
   IFERROR(
      INDEX('Country Level Fee'!$D$1:$D$680,
         MATCH(1,
            (('Country Level Fee'!$B$1:$B$680='Guidance &amp; Cover Sheet'!$F$4) *
             ('Country Level Fee'!$C$1:$C$680=IFERROR(INDEX(LISTS!F:F, MATCH('ENTRY FORM'!G440, LISTS!E:E, 0)), ""))),
         0)
      ),
   "")
)</f>
        <v/>
      </c>
      <c r="M440" s="43" t="str">
        <f>IF(G440="","",INDEX(LISTS!G:G,MATCH('ENTRY FORM'!G440,LISTS!E:E,)))</f>
        <v/>
      </c>
      <c r="N440" s="22"/>
    </row>
    <row r="441" spans="2:14" ht="24.6" customHeight="1">
      <c r="B441" s="39">
        <v>432</v>
      </c>
      <c r="C441" s="42"/>
      <c r="D441" s="42"/>
      <c r="E441" s="41"/>
      <c r="F441" s="40"/>
      <c r="G441" s="40"/>
      <c r="H441" s="22"/>
      <c r="I441" s="42"/>
      <c r="J441" s="42"/>
      <c r="K441" s="26"/>
      <c r="L441" s="43" t="str" cm="1">
        <f t="array" ref="L441">IF(G441="", "",
   IFERROR(
      INDEX('Country Level Fee'!$D$1:$D$680,
         MATCH(1,
            (('Country Level Fee'!$B$1:$B$680='Guidance &amp; Cover Sheet'!$F$4) *
             ('Country Level Fee'!$C$1:$C$680=IFERROR(INDEX(LISTS!F:F, MATCH('ENTRY FORM'!G441, LISTS!E:E, 0)), ""))),
         0)
      ),
   "")
)</f>
        <v/>
      </c>
      <c r="M441" s="43" t="str">
        <f>IF(G441="","",INDEX(LISTS!G:G,MATCH('ENTRY FORM'!G441,LISTS!E:E,)))</f>
        <v/>
      </c>
      <c r="N441" s="22"/>
    </row>
    <row r="442" spans="2:14" ht="24.6" customHeight="1">
      <c r="B442" s="39">
        <v>433</v>
      </c>
      <c r="C442" s="42"/>
      <c r="D442" s="42"/>
      <c r="E442" s="41"/>
      <c r="F442" s="40"/>
      <c r="G442" s="40"/>
      <c r="H442" s="22"/>
      <c r="I442" s="42"/>
      <c r="J442" s="42"/>
      <c r="K442" s="26"/>
      <c r="L442" s="43" t="str" cm="1">
        <f t="array" ref="L442">IF(G442="", "",
   IFERROR(
      INDEX('Country Level Fee'!$D$1:$D$680,
         MATCH(1,
            (('Country Level Fee'!$B$1:$B$680='Guidance &amp; Cover Sheet'!$F$4) *
             ('Country Level Fee'!$C$1:$C$680=IFERROR(INDEX(LISTS!F:F, MATCH('ENTRY FORM'!G442, LISTS!E:E, 0)), ""))),
         0)
      ),
   "")
)</f>
        <v/>
      </c>
      <c r="M442" s="43" t="str">
        <f>IF(G442="","",INDEX(LISTS!G:G,MATCH('ENTRY FORM'!G442,LISTS!E:E,)))</f>
        <v/>
      </c>
      <c r="N442" s="22"/>
    </row>
    <row r="443" spans="2:14" ht="24.6" customHeight="1">
      <c r="B443" s="39">
        <v>434</v>
      </c>
      <c r="C443" s="42"/>
      <c r="D443" s="42"/>
      <c r="E443" s="41"/>
      <c r="F443" s="40"/>
      <c r="G443" s="40"/>
      <c r="H443" s="22"/>
      <c r="I443" s="42"/>
      <c r="J443" s="42"/>
      <c r="K443" s="26"/>
      <c r="L443" s="43" t="str" cm="1">
        <f t="array" ref="L443">IF(G443="", "",
   IFERROR(
      INDEX('Country Level Fee'!$D$1:$D$680,
         MATCH(1,
            (('Country Level Fee'!$B$1:$B$680='Guidance &amp; Cover Sheet'!$F$4) *
             ('Country Level Fee'!$C$1:$C$680=IFERROR(INDEX(LISTS!F:F, MATCH('ENTRY FORM'!G443, LISTS!E:E, 0)), ""))),
         0)
      ),
   "")
)</f>
        <v/>
      </c>
      <c r="M443" s="43" t="str">
        <f>IF(G443="","",INDEX(LISTS!G:G,MATCH('ENTRY FORM'!G443,LISTS!E:E,)))</f>
        <v/>
      </c>
      <c r="N443" s="22"/>
    </row>
    <row r="444" spans="2:14" ht="24.6" customHeight="1">
      <c r="B444" s="39">
        <v>435</v>
      </c>
      <c r="C444" s="42"/>
      <c r="D444" s="42"/>
      <c r="E444" s="41"/>
      <c r="F444" s="40"/>
      <c r="G444" s="40"/>
      <c r="H444" s="22"/>
      <c r="I444" s="42"/>
      <c r="J444" s="42"/>
      <c r="K444" s="26"/>
      <c r="L444" s="43" t="str" cm="1">
        <f t="array" ref="L444">IF(G444="", "",
   IFERROR(
      INDEX('Country Level Fee'!$D$1:$D$680,
         MATCH(1,
            (('Country Level Fee'!$B$1:$B$680='Guidance &amp; Cover Sheet'!$F$4) *
             ('Country Level Fee'!$C$1:$C$680=IFERROR(INDEX(LISTS!F:F, MATCH('ENTRY FORM'!G444, LISTS!E:E, 0)), ""))),
         0)
      ),
   "")
)</f>
        <v/>
      </c>
      <c r="M444" s="43" t="str">
        <f>IF(G444="","",INDEX(LISTS!G:G,MATCH('ENTRY FORM'!G444,LISTS!E:E,)))</f>
        <v/>
      </c>
      <c r="N444" s="22"/>
    </row>
    <row r="445" spans="2:14" ht="24.6" customHeight="1">
      <c r="B445" s="39">
        <v>436</v>
      </c>
      <c r="C445" s="42"/>
      <c r="D445" s="42"/>
      <c r="E445" s="41"/>
      <c r="F445" s="40"/>
      <c r="G445" s="40"/>
      <c r="H445" s="22"/>
      <c r="I445" s="42"/>
      <c r="J445" s="42"/>
      <c r="K445" s="26"/>
      <c r="L445" s="43" t="str" cm="1">
        <f t="array" ref="L445">IF(G445="", "",
   IFERROR(
      INDEX('Country Level Fee'!$D$1:$D$680,
         MATCH(1,
            (('Country Level Fee'!$B$1:$B$680='Guidance &amp; Cover Sheet'!$F$4) *
             ('Country Level Fee'!$C$1:$C$680=IFERROR(INDEX(LISTS!F:F, MATCH('ENTRY FORM'!G445, LISTS!E:E, 0)), ""))),
         0)
      ),
   "")
)</f>
        <v/>
      </c>
      <c r="M445" s="43" t="str">
        <f>IF(G445="","",INDEX(LISTS!G:G,MATCH('ENTRY FORM'!G445,LISTS!E:E,)))</f>
        <v/>
      </c>
      <c r="N445" s="22"/>
    </row>
    <row r="446" spans="2:14" ht="24.6" customHeight="1">
      <c r="B446" s="39">
        <v>437</v>
      </c>
      <c r="C446" s="42"/>
      <c r="D446" s="42"/>
      <c r="E446" s="41"/>
      <c r="F446" s="40"/>
      <c r="G446" s="40"/>
      <c r="H446" s="22"/>
      <c r="I446" s="42"/>
      <c r="J446" s="42"/>
      <c r="K446" s="26"/>
      <c r="L446" s="43" t="str" cm="1">
        <f t="array" ref="L446">IF(G446="", "",
   IFERROR(
      INDEX('Country Level Fee'!$D$1:$D$680,
         MATCH(1,
            (('Country Level Fee'!$B$1:$B$680='Guidance &amp; Cover Sheet'!$F$4) *
             ('Country Level Fee'!$C$1:$C$680=IFERROR(INDEX(LISTS!F:F, MATCH('ENTRY FORM'!G446, LISTS!E:E, 0)), ""))),
         0)
      ),
   "")
)</f>
        <v/>
      </c>
      <c r="M446" s="43" t="str">
        <f>IF(G446="","",INDEX(LISTS!G:G,MATCH('ENTRY FORM'!G446,LISTS!E:E,)))</f>
        <v/>
      </c>
      <c r="N446" s="22"/>
    </row>
    <row r="447" spans="2:14" ht="24.6" customHeight="1">
      <c r="B447" s="39">
        <v>438</v>
      </c>
      <c r="C447" s="42"/>
      <c r="D447" s="42"/>
      <c r="E447" s="41"/>
      <c r="F447" s="40"/>
      <c r="G447" s="40"/>
      <c r="H447" s="22"/>
      <c r="I447" s="42"/>
      <c r="J447" s="42"/>
      <c r="K447" s="26"/>
      <c r="L447" s="43" t="str" cm="1">
        <f t="array" ref="L447">IF(G447="", "",
   IFERROR(
      INDEX('Country Level Fee'!$D$1:$D$680,
         MATCH(1,
            (('Country Level Fee'!$B$1:$B$680='Guidance &amp; Cover Sheet'!$F$4) *
             ('Country Level Fee'!$C$1:$C$680=IFERROR(INDEX(LISTS!F:F, MATCH('ENTRY FORM'!G447, LISTS!E:E, 0)), ""))),
         0)
      ),
   "")
)</f>
        <v/>
      </c>
      <c r="M447" s="43" t="str">
        <f>IF(G447="","",INDEX(LISTS!G:G,MATCH('ENTRY FORM'!G447,LISTS!E:E,)))</f>
        <v/>
      </c>
      <c r="N447" s="22"/>
    </row>
    <row r="448" spans="2:14" ht="24.6" customHeight="1">
      <c r="B448" s="39">
        <v>439</v>
      </c>
      <c r="C448" s="42"/>
      <c r="D448" s="42"/>
      <c r="E448" s="41"/>
      <c r="F448" s="40"/>
      <c r="G448" s="40"/>
      <c r="H448" s="22"/>
      <c r="I448" s="42"/>
      <c r="J448" s="42"/>
      <c r="K448" s="26"/>
      <c r="L448" s="43" t="str" cm="1">
        <f t="array" ref="L448">IF(G448="", "",
   IFERROR(
      INDEX('Country Level Fee'!$D$1:$D$680,
         MATCH(1,
            (('Country Level Fee'!$B$1:$B$680='Guidance &amp; Cover Sheet'!$F$4) *
             ('Country Level Fee'!$C$1:$C$680=IFERROR(INDEX(LISTS!F:F, MATCH('ENTRY FORM'!G448, LISTS!E:E, 0)), ""))),
         0)
      ),
   "")
)</f>
        <v/>
      </c>
      <c r="M448" s="43" t="str">
        <f>IF(G448="","",INDEX(LISTS!G:G,MATCH('ENTRY FORM'!G448,LISTS!E:E,)))</f>
        <v/>
      </c>
      <c r="N448" s="22"/>
    </row>
    <row r="449" spans="2:14" ht="24.6" customHeight="1">
      <c r="B449" s="39">
        <v>440</v>
      </c>
      <c r="C449" s="42"/>
      <c r="D449" s="42"/>
      <c r="E449" s="41"/>
      <c r="F449" s="40"/>
      <c r="G449" s="40"/>
      <c r="H449" s="22"/>
      <c r="I449" s="42"/>
      <c r="J449" s="42"/>
      <c r="K449" s="26"/>
      <c r="L449" s="43" t="str" cm="1">
        <f t="array" ref="L449">IF(G449="", "",
   IFERROR(
      INDEX('Country Level Fee'!$D$1:$D$680,
         MATCH(1,
            (('Country Level Fee'!$B$1:$B$680='Guidance &amp; Cover Sheet'!$F$4) *
             ('Country Level Fee'!$C$1:$C$680=IFERROR(INDEX(LISTS!F:F, MATCH('ENTRY FORM'!G449, LISTS!E:E, 0)), ""))),
         0)
      ),
   "")
)</f>
        <v/>
      </c>
      <c r="M449" s="43" t="str">
        <f>IF(G449="","",INDEX(LISTS!G:G,MATCH('ENTRY FORM'!G449,LISTS!E:E,)))</f>
        <v/>
      </c>
      <c r="N449" s="22"/>
    </row>
    <row r="450" spans="2:14" ht="24.6" customHeight="1">
      <c r="B450" s="39">
        <v>441</v>
      </c>
      <c r="C450" s="42"/>
      <c r="D450" s="42"/>
      <c r="E450" s="41"/>
      <c r="F450" s="40"/>
      <c r="G450" s="40"/>
      <c r="H450" s="22"/>
      <c r="I450" s="42"/>
      <c r="J450" s="42"/>
      <c r="K450" s="26"/>
      <c r="L450" s="43" t="str" cm="1">
        <f t="array" ref="L450">IF(G450="", "",
   IFERROR(
      INDEX('Country Level Fee'!$D$1:$D$680,
         MATCH(1,
            (('Country Level Fee'!$B$1:$B$680='Guidance &amp; Cover Sheet'!$F$4) *
             ('Country Level Fee'!$C$1:$C$680=IFERROR(INDEX(LISTS!F:F, MATCH('ENTRY FORM'!G450, LISTS!E:E, 0)), ""))),
         0)
      ),
   "")
)</f>
        <v/>
      </c>
      <c r="M450" s="43" t="str">
        <f>IF(G450="","",INDEX(LISTS!G:G,MATCH('ENTRY FORM'!G450,LISTS!E:E,)))</f>
        <v/>
      </c>
      <c r="N450" s="22"/>
    </row>
    <row r="451" spans="2:14" ht="24.6" customHeight="1">
      <c r="B451" s="39">
        <v>442</v>
      </c>
      <c r="C451" s="42"/>
      <c r="D451" s="42"/>
      <c r="E451" s="41"/>
      <c r="F451" s="40"/>
      <c r="G451" s="40"/>
      <c r="H451" s="22"/>
      <c r="I451" s="42"/>
      <c r="J451" s="42"/>
      <c r="K451" s="26"/>
      <c r="L451" s="43" t="str" cm="1">
        <f t="array" ref="L451">IF(G451="", "",
   IFERROR(
      INDEX('Country Level Fee'!$D$1:$D$680,
         MATCH(1,
            (('Country Level Fee'!$B$1:$B$680='Guidance &amp; Cover Sheet'!$F$4) *
             ('Country Level Fee'!$C$1:$C$680=IFERROR(INDEX(LISTS!F:F, MATCH('ENTRY FORM'!G451, LISTS!E:E, 0)), ""))),
         0)
      ),
   "")
)</f>
        <v/>
      </c>
      <c r="M451" s="43" t="str">
        <f>IF(G451="","",INDEX(LISTS!G:G,MATCH('ENTRY FORM'!G451,LISTS!E:E,)))</f>
        <v/>
      </c>
      <c r="N451" s="22"/>
    </row>
    <row r="452" spans="2:14" ht="24.6" customHeight="1">
      <c r="B452" s="39">
        <v>443</v>
      </c>
      <c r="C452" s="42"/>
      <c r="D452" s="42"/>
      <c r="E452" s="41"/>
      <c r="F452" s="40"/>
      <c r="G452" s="40"/>
      <c r="H452" s="22"/>
      <c r="I452" s="42"/>
      <c r="J452" s="42"/>
      <c r="K452" s="26"/>
      <c r="L452" s="43" t="str" cm="1">
        <f t="array" ref="L452">IF(G452="", "",
   IFERROR(
      INDEX('Country Level Fee'!$D$1:$D$680,
         MATCH(1,
            (('Country Level Fee'!$B$1:$B$680='Guidance &amp; Cover Sheet'!$F$4) *
             ('Country Level Fee'!$C$1:$C$680=IFERROR(INDEX(LISTS!F:F, MATCH('ENTRY FORM'!G452, LISTS!E:E, 0)), ""))),
         0)
      ),
   "")
)</f>
        <v/>
      </c>
      <c r="M452" s="43" t="str">
        <f>IF(G452="","",INDEX(LISTS!G:G,MATCH('ENTRY FORM'!G452,LISTS!E:E,)))</f>
        <v/>
      </c>
      <c r="N452" s="22"/>
    </row>
    <row r="453" spans="2:14" ht="24.6" customHeight="1">
      <c r="B453" s="39">
        <v>444</v>
      </c>
      <c r="C453" s="42"/>
      <c r="D453" s="42"/>
      <c r="E453" s="41"/>
      <c r="F453" s="40"/>
      <c r="G453" s="40"/>
      <c r="H453" s="22"/>
      <c r="I453" s="42"/>
      <c r="J453" s="42"/>
      <c r="K453" s="26"/>
      <c r="L453" s="43" t="str" cm="1">
        <f t="array" ref="L453">IF(G453="", "",
   IFERROR(
      INDEX('Country Level Fee'!$D$1:$D$680,
         MATCH(1,
            (('Country Level Fee'!$B$1:$B$680='Guidance &amp; Cover Sheet'!$F$4) *
             ('Country Level Fee'!$C$1:$C$680=IFERROR(INDEX(LISTS!F:F, MATCH('ENTRY FORM'!G453, LISTS!E:E, 0)), ""))),
         0)
      ),
   "")
)</f>
        <v/>
      </c>
      <c r="M453" s="43" t="str">
        <f>IF(G453="","",INDEX(LISTS!G:G,MATCH('ENTRY FORM'!G453,LISTS!E:E,)))</f>
        <v/>
      </c>
      <c r="N453" s="22"/>
    </row>
    <row r="454" spans="2:14" ht="24.6" customHeight="1">
      <c r="B454" s="39">
        <v>445</v>
      </c>
      <c r="C454" s="42"/>
      <c r="D454" s="42"/>
      <c r="E454" s="41"/>
      <c r="F454" s="40"/>
      <c r="G454" s="40"/>
      <c r="H454" s="22"/>
      <c r="I454" s="42"/>
      <c r="J454" s="42"/>
      <c r="K454" s="26"/>
      <c r="L454" s="43" t="str" cm="1">
        <f t="array" ref="L454">IF(G454="", "",
   IFERROR(
      INDEX('Country Level Fee'!$D$1:$D$680,
         MATCH(1,
            (('Country Level Fee'!$B$1:$B$680='Guidance &amp; Cover Sheet'!$F$4) *
             ('Country Level Fee'!$C$1:$C$680=IFERROR(INDEX(LISTS!F:F, MATCH('ENTRY FORM'!G454, LISTS!E:E, 0)), ""))),
         0)
      ),
   "")
)</f>
        <v/>
      </c>
      <c r="M454" s="43" t="str">
        <f>IF(G454="","",INDEX(LISTS!G:G,MATCH('ENTRY FORM'!G454,LISTS!E:E,)))</f>
        <v/>
      </c>
      <c r="N454" s="22"/>
    </row>
    <row r="455" spans="2:14" ht="24.6" customHeight="1">
      <c r="B455" s="39">
        <v>446</v>
      </c>
      <c r="C455" s="42"/>
      <c r="D455" s="42"/>
      <c r="E455" s="41"/>
      <c r="F455" s="40"/>
      <c r="G455" s="40"/>
      <c r="H455" s="22"/>
      <c r="I455" s="42"/>
      <c r="J455" s="42"/>
      <c r="K455" s="26"/>
      <c r="L455" s="43" t="str" cm="1">
        <f t="array" ref="L455">IF(G455="", "",
   IFERROR(
      INDEX('Country Level Fee'!$D$1:$D$680,
         MATCH(1,
            (('Country Level Fee'!$B$1:$B$680='Guidance &amp; Cover Sheet'!$F$4) *
             ('Country Level Fee'!$C$1:$C$680=IFERROR(INDEX(LISTS!F:F, MATCH('ENTRY FORM'!G455, LISTS!E:E, 0)), ""))),
         0)
      ),
   "")
)</f>
        <v/>
      </c>
      <c r="M455" s="43" t="str">
        <f>IF(G455="","",INDEX(LISTS!G:G,MATCH('ENTRY FORM'!G455,LISTS!E:E,)))</f>
        <v/>
      </c>
      <c r="N455" s="22"/>
    </row>
    <row r="456" spans="2:14" ht="24.6" customHeight="1">
      <c r="B456" s="39">
        <v>447</v>
      </c>
      <c r="C456" s="42"/>
      <c r="D456" s="42"/>
      <c r="E456" s="41"/>
      <c r="F456" s="40"/>
      <c r="G456" s="40"/>
      <c r="H456" s="22"/>
      <c r="I456" s="42"/>
      <c r="J456" s="42"/>
      <c r="K456" s="26"/>
      <c r="L456" s="43" t="str" cm="1">
        <f t="array" ref="L456">IF(G456="", "",
   IFERROR(
      INDEX('Country Level Fee'!$D$1:$D$680,
         MATCH(1,
            (('Country Level Fee'!$B$1:$B$680='Guidance &amp; Cover Sheet'!$F$4) *
             ('Country Level Fee'!$C$1:$C$680=IFERROR(INDEX(LISTS!F:F, MATCH('ENTRY FORM'!G456, LISTS!E:E, 0)), ""))),
         0)
      ),
   "")
)</f>
        <v/>
      </c>
      <c r="M456" s="43" t="str">
        <f>IF(G456="","",INDEX(LISTS!G:G,MATCH('ENTRY FORM'!G456,LISTS!E:E,)))</f>
        <v/>
      </c>
      <c r="N456" s="22"/>
    </row>
    <row r="457" spans="2:14" ht="24.6" customHeight="1">
      <c r="B457" s="39">
        <v>448</v>
      </c>
      <c r="C457" s="42"/>
      <c r="D457" s="42"/>
      <c r="E457" s="41"/>
      <c r="F457" s="40"/>
      <c r="G457" s="40"/>
      <c r="H457" s="22"/>
      <c r="I457" s="42"/>
      <c r="J457" s="42"/>
      <c r="K457" s="26"/>
      <c r="L457" s="43" t="str" cm="1">
        <f t="array" ref="L457">IF(G457="", "",
   IFERROR(
      INDEX('Country Level Fee'!$D$1:$D$680,
         MATCH(1,
            (('Country Level Fee'!$B$1:$B$680='Guidance &amp; Cover Sheet'!$F$4) *
             ('Country Level Fee'!$C$1:$C$680=IFERROR(INDEX(LISTS!F:F, MATCH('ENTRY FORM'!G457, LISTS!E:E, 0)), ""))),
         0)
      ),
   "")
)</f>
        <v/>
      </c>
      <c r="M457" s="43" t="str">
        <f>IF(G457="","",INDEX(LISTS!G:G,MATCH('ENTRY FORM'!G457,LISTS!E:E,)))</f>
        <v/>
      </c>
      <c r="N457" s="22"/>
    </row>
    <row r="458" spans="2:14" ht="24.6" customHeight="1">
      <c r="B458" s="39">
        <v>449</v>
      </c>
      <c r="C458" s="42"/>
      <c r="D458" s="42"/>
      <c r="E458" s="41"/>
      <c r="F458" s="40"/>
      <c r="G458" s="40"/>
      <c r="H458" s="22"/>
      <c r="I458" s="42"/>
      <c r="J458" s="42"/>
      <c r="K458" s="26"/>
      <c r="L458" s="43" t="str" cm="1">
        <f t="array" ref="L458">IF(G458="", "",
   IFERROR(
      INDEX('Country Level Fee'!$D$1:$D$680,
         MATCH(1,
            (('Country Level Fee'!$B$1:$B$680='Guidance &amp; Cover Sheet'!$F$4) *
             ('Country Level Fee'!$C$1:$C$680=IFERROR(INDEX(LISTS!F:F, MATCH('ENTRY FORM'!G458, LISTS!E:E, 0)), ""))),
         0)
      ),
   "")
)</f>
        <v/>
      </c>
      <c r="M458" s="43" t="str">
        <f>IF(G458="","",INDEX(LISTS!G:G,MATCH('ENTRY FORM'!G458,LISTS!E:E,)))</f>
        <v/>
      </c>
      <c r="N458" s="22"/>
    </row>
    <row r="459" spans="2:14" ht="24.6" customHeight="1">
      <c r="B459" s="39">
        <v>450</v>
      </c>
      <c r="C459" s="42"/>
      <c r="D459" s="42"/>
      <c r="E459" s="41"/>
      <c r="F459" s="40"/>
      <c r="G459" s="40"/>
      <c r="H459" s="22"/>
      <c r="I459" s="42"/>
      <c r="J459" s="42"/>
      <c r="K459" s="26"/>
      <c r="L459" s="43" t="str" cm="1">
        <f t="array" ref="L459">IF(G459="", "",
   IFERROR(
      INDEX('Country Level Fee'!$D$1:$D$680,
         MATCH(1,
            (('Country Level Fee'!$B$1:$B$680='Guidance &amp; Cover Sheet'!$F$4) *
             ('Country Level Fee'!$C$1:$C$680=IFERROR(INDEX(LISTS!F:F, MATCH('ENTRY FORM'!G459, LISTS!E:E, 0)), ""))),
         0)
      ),
   "")
)</f>
        <v/>
      </c>
      <c r="M459" s="43" t="str">
        <f>IF(G459="","",INDEX(LISTS!G:G,MATCH('ENTRY FORM'!G459,LISTS!E:E,)))</f>
        <v/>
      </c>
      <c r="N459" s="22"/>
    </row>
    <row r="460" spans="2:14" ht="24.6" customHeight="1">
      <c r="B460" s="39">
        <v>451</v>
      </c>
      <c r="C460" s="42"/>
      <c r="D460" s="42"/>
      <c r="E460" s="41"/>
      <c r="F460" s="40"/>
      <c r="G460" s="40"/>
      <c r="H460" s="22"/>
      <c r="I460" s="42"/>
      <c r="J460" s="42"/>
      <c r="K460" s="26"/>
      <c r="L460" s="43" t="str" cm="1">
        <f t="array" ref="L460">IF(G460="", "",
   IFERROR(
      INDEX('Country Level Fee'!$D$1:$D$680,
         MATCH(1,
            (('Country Level Fee'!$B$1:$B$680='Guidance &amp; Cover Sheet'!$F$4) *
             ('Country Level Fee'!$C$1:$C$680=IFERROR(INDEX(LISTS!F:F, MATCH('ENTRY FORM'!G460, LISTS!E:E, 0)), ""))),
         0)
      ),
   "")
)</f>
        <v/>
      </c>
      <c r="M460" s="43" t="str">
        <f>IF(G460="","",INDEX(LISTS!G:G,MATCH('ENTRY FORM'!G460,LISTS!E:E,)))</f>
        <v/>
      </c>
      <c r="N460" s="22"/>
    </row>
    <row r="461" spans="2:14" ht="24.6" customHeight="1">
      <c r="B461" s="39">
        <v>452</v>
      </c>
      <c r="C461" s="42"/>
      <c r="D461" s="42"/>
      <c r="E461" s="41"/>
      <c r="F461" s="40"/>
      <c r="G461" s="40"/>
      <c r="H461" s="22"/>
      <c r="I461" s="42"/>
      <c r="J461" s="42"/>
      <c r="K461" s="26"/>
      <c r="L461" s="43" t="str" cm="1">
        <f t="array" ref="L461">IF(G461="", "",
   IFERROR(
      INDEX('Country Level Fee'!$D$1:$D$680,
         MATCH(1,
            (('Country Level Fee'!$B$1:$B$680='Guidance &amp; Cover Sheet'!$F$4) *
             ('Country Level Fee'!$C$1:$C$680=IFERROR(INDEX(LISTS!F:F, MATCH('ENTRY FORM'!G461, LISTS!E:E, 0)), ""))),
         0)
      ),
   "")
)</f>
        <v/>
      </c>
      <c r="M461" s="43" t="str">
        <f>IF(G461="","",INDEX(LISTS!G:G,MATCH('ENTRY FORM'!G461,LISTS!E:E,)))</f>
        <v/>
      </c>
      <c r="N461" s="22"/>
    </row>
    <row r="462" spans="2:14" ht="24.6" customHeight="1">
      <c r="B462" s="39">
        <v>453</v>
      </c>
      <c r="C462" s="42"/>
      <c r="D462" s="42"/>
      <c r="E462" s="41"/>
      <c r="F462" s="40"/>
      <c r="G462" s="40"/>
      <c r="H462" s="22"/>
      <c r="I462" s="42"/>
      <c r="J462" s="42"/>
      <c r="K462" s="26"/>
      <c r="L462" s="43" t="str" cm="1">
        <f t="array" ref="L462">IF(G462="", "",
   IFERROR(
      INDEX('Country Level Fee'!$D$1:$D$680,
         MATCH(1,
            (('Country Level Fee'!$B$1:$B$680='Guidance &amp; Cover Sheet'!$F$4) *
             ('Country Level Fee'!$C$1:$C$680=IFERROR(INDEX(LISTS!F:F, MATCH('ENTRY FORM'!G462, LISTS!E:E, 0)), ""))),
         0)
      ),
   "")
)</f>
        <v/>
      </c>
      <c r="M462" s="43" t="str">
        <f>IF(G462="","",INDEX(LISTS!G:G,MATCH('ENTRY FORM'!G462,LISTS!E:E,)))</f>
        <v/>
      </c>
      <c r="N462" s="22"/>
    </row>
    <row r="463" spans="2:14" ht="24.6" customHeight="1">
      <c r="B463" s="39">
        <v>454</v>
      </c>
      <c r="C463" s="42"/>
      <c r="D463" s="42"/>
      <c r="E463" s="41"/>
      <c r="F463" s="40"/>
      <c r="G463" s="40"/>
      <c r="H463" s="22"/>
      <c r="I463" s="42"/>
      <c r="J463" s="42"/>
      <c r="K463" s="26"/>
      <c r="L463" s="43" t="str" cm="1">
        <f t="array" ref="L463">IF(G463="", "",
   IFERROR(
      INDEX('Country Level Fee'!$D$1:$D$680,
         MATCH(1,
            (('Country Level Fee'!$B$1:$B$680='Guidance &amp; Cover Sheet'!$F$4) *
             ('Country Level Fee'!$C$1:$C$680=IFERROR(INDEX(LISTS!F:F, MATCH('ENTRY FORM'!G463, LISTS!E:E, 0)), ""))),
         0)
      ),
   "")
)</f>
        <v/>
      </c>
      <c r="M463" s="43" t="str">
        <f>IF(G463="","",INDEX(LISTS!G:G,MATCH('ENTRY FORM'!G463,LISTS!E:E,)))</f>
        <v/>
      </c>
      <c r="N463" s="22"/>
    </row>
    <row r="464" spans="2:14" ht="24.6" customHeight="1">
      <c r="B464" s="39">
        <v>455</v>
      </c>
      <c r="C464" s="42"/>
      <c r="D464" s="42"/>
      <c r="E464" s="41"/>
      <c r="F464" s="40"/>
      <c r="G464" s="40"/>
      <c r="H464" s="22"/>
      <c r="I464" s="42"/>
      <c r="J464" s="42"/>
      <c r="K464" s="26"/>
      <c r="L464" s="43" t="str" cm="1">
        <f t="array" ref="L464">IF(G464="", "",
   IFERROR(
      INDEX('Country Level Fee'!$D$1:$D$680,
         MATCH(1,
            (('Country Level Fee'!$B$1:$B$680='Guidance &amp; Cover Sheet'!$F$4) *
             ('Country Level Fee'!$C$1:$C$680=IFERROR(INDEX(LISTS!F:F, MATCH('ENTRY FORM'!G464, LISTS!E:E, 0)), ""))),
         0)
      ),
   "")
)</f>
        <v/>
      </c>
      <c r="M464" s="43" t="str">
        <f>IF(G464="","",INDEX(LISTS!G:G,MATCH('ENTRY FORM'!G464,LISTS!E:E,)))</f>
        <v/>
      </c>
      <c r="N464" s="22"/>
    </row>
    <row r="465" spans="2:14" ht="24.6" customHeight="1">
      <c r="B465" s="39">
        <v>456</v>
      </c>
      <c r="C465" s="42"/>
      <c r="D465" s="42"/>
      <c r="E465" s="41"/>
      <c r="F465" s="40"/>
      <c r="G465" s="40"/>
      <c r="H465" s="22"/>
      <c r="I465" s="42"/>
      <c r="J465" s="42"/>
      <c r="K465" s="26"/>
      <c r="L465" s="43" t="str" cm="1">
        <f t="array" ref="L465">IF(G465="", "",
   IFERROR(
      INDEX('Country Level Fee'!$D$1:$D$680,
         MATCH(1,
            (('Country Level Fee'!$B$1:$B$680='Guidance &amp; Cover Sheet'!$F$4) *
             ('Country Level Fee'!$C$1:$C$680=IFERROR(INDEX(LISTS!F:F, MATCH('ENTRY FORM'!G465, LISTS!E:E, 0)), ""))),
         0)
      ),
   "")
)</f>
        <v/>
      </c>
      <c r="M465" s="43" t="str">
        <f>IF(G465="","",INDEX(LISTS!G:G,MATCH('ENTRY FORM'!G465,LISTS!E:E,)))</f>
        <v/>
      </c>
      <c r="N465" s="22"/>
    </row>
    <row r="466" spans="2:14" ht="24.6" customHeight="1">
      <c r="B466" s="39">
        <v>457</v>
      </c>
      <c r="C466" s="42"/>
      <c r="D466" s="42"/>
      <c r="E466" s="41"/>
      <c r="F466" s="40"/>
      <c r="G466" s="40"/>
      <c r="H466" s="22"/>
      <c r="I466" s="42"/>
      <c r="J466" s="42"/>
      <c r="K466" s="26"/>
      <c r="L466" s="43" t="str" cm="1">
        <f t="array" ref="L466">IF(G466="", "",
   IFERROR(
      INDEX('Country Level Fee'!$D$1:$D$680,
         MATCH(1,
            (('Country Level Fee'!$B$1:$B$680='Guidance &amp; Cover Sheet'!$F$4) *
             ('Country Level Fee'!$C$1:$C$680=IFERROR(INDEX(LISTS!F:F, MATCH('ENTRY FORM'!G466, LISTS!E:E, 0)), ""))),
         0)
      ),
   "")
)</f>
        <v/>
      </c>
      <c r="M466" s="43" t="str">
        <f>IF(G466="","",INDEX(LISTS!G:G,MATCH('ENTRY FORM'!G466,LISTS!E:E,)))</f>
        <v/>
      </c>
      <c r="N466" s="22"/>
    </row>
    <row r="467" spans="2:14" ht="24.6" customHeight="1">
      <c r="B467" s="39">
        <v>458</v>
      </c>
      <c r="C467" s="42"/>
      <c r="D467" s="42"/>
      <c r="E467" s="41"/>
      <c r="F467" s="40"/>
      <c r="G467" s="40"/>
      <c r="H467" s="22"/>
      <c r="I467" s="42"/>
      <c r="J467" s="42"/>
      <c r="K467" s="26"/>
      <c r="L467" s="43" t="str" cm="1">
        <f t="array" ref="L467">IF(G467="", "",
   IFERROR(
      INDEX('Country Level Fee'!$D$1:$D$680,
         MATCH(1,
            (('Country Level Fee'!$B$1:$B$680='Guidance &amp; Cover Sheet'!$F$4) *
             ('Country Level Fee'!$C$1:$C$680=IFERROR(INDEX(LISTS!F:F, MATCH('ENTRY FORM'!G467, LISTS!E:E, 0)), ""))),
         0)
      ),
   "")
)</f>
        <v/>
      </c>
      <c r="M467" s="43" t="str">
        <f>IF(G467="","",INDEX(LISTS!G:G,MATCH('ENTRY FORM'!G467,LISTS!E:E,)))</f>
        <v/>
      </c>
      <c r="N467" s="22"/>
    </row>
    <row r="468" spans="2:14" ht="24.6" customHeight="1">
      <c r="B468" s="39">
        <v>459</v>
      </c>
      <c r="C468" s="42"/>
      <c r="D468" s="42"/>
      <c r="E468" s="41"/>
      <c r="F468" s="40"/>
      <c r="G468" s="40"/>
      <c r="H468" s="22"/>
      <c r="I468" s="42"/>
      <c r="J468" s="42"/>
      <c r="K468" s="26"/>
      <c r="L468" s="43" t="str" cm="1">
        <f t="array" ref="L468">IF(G468="", "",
   IFERROR(
      INDEX('Country Level Fee'!$D$1:$D$680,
         MATCH(1,
            (('Country Level Fee'!$B$1:$B$680='Guidance &amp; Cover Sheet'!$F$4) *
             ('Country Level Fee'!$C$1:$C$680=IFERROR(INDEX(LISTS!F:F, MATCH('ENTRY FORM'!G468, LISTS!E:E, 0)), ""))),
         0)
      ),
   "")
)</f>
        <v/>
      </c>
      <c r="M468" s="43" t="str">
        <f>IF(G468="","",INDEX(LISTS!G:G,MATCH('ENTRY FORM'!G468,LISTS!E:E,)))</f>
        <v/>
      </c>
      <c r="N468" s="22"/>
    </row>
    <row r="469" spans="2:14" ht="24.6" customHeight="1">
      <c r="B469" s="39">
        <v>460</v>
      </c>
      <c r="C469" s="42"/>
      <c r="D469" s="42"/>
      <c r="E469" s="41"/>
      <c r="F469" s="40"/>
      <c r="G469" s="40"/>
      <c r="H469" s="22"/>
      <c r="I469" s="42"/>
      <c r="J469" s="42"/>
      <c r="K469" s="26"/>
      <c r="L469" s="43" t="str" cm="1">
        <f t="array" ref="L469">IF(G469="", "",
   IFERROR(
      INDEX('Country Level Fee'!$D$1:$D$680,
         MATCH(1,
            (('Country Level Fee'!$B$1:$B$680='Guidance &amp; Cover Sheet'!$F$4) *
             ('Country Level Fee'!$C$1:$C$680=IFERROR(INDEX(LISTS!F:F, MATCH('ENTRY FORM'!G469, LISTS!E:E, 0)), ""))),
         0)
      ),
   "")
)</f>
        <v/>
      </c>
      <c r="M469" s="43" t="str">
        <f>IF(G469="","",INDEX(LISTS!G:G,MATCH('ENTRY FORM'!G469,LISTS!E:E,)))</f>
        <v/>
      </c>
      <c r="N469" s="22"/>
    </row>
    <row r="470" spans="2:14" ht="24.6" customHeight="1">
      <c r="B470" s="39">
        <v>461</v>
      </c>
      <c r="C470" s="42"/>
      <c r="D470" s="42"/>
      <c r="E470" s="41"/>
      <c r="F470" s="40"/>
      <c r="G470" s="40"/>
      <c r="H470" s="22"/>
      <c r="I470" s="42"/>
      <c r="J470" s="42"/>
      <c r="K470" s="26"/>
      <c r="L470" s="43" t="str" cm="1">
        <f t="array" ref="L470">IF(G470="", "",
   IFERROR(
      INDEX('Country Level Fee'!$D$1:$D$680,
         MATCH(1,
            (('Country Level Fee'!$B$1:$B$680='Guidance &amp; Cover Sheet'!$F$4) *
             ('Country Level Fee'!$C$1:$C$680=IFERROR(INDEX(LISTS!F:F, MATCH('ENTRY FORM'!G470, LISTS!E:E, 0)), ""))),
         0)
      ),
   "")
)</f>
        <v/>
      </c>
      <c r="M470" s="43" t="str">
        <f>IF(G470="","",INDEX(LISTS!G:G,MATCH('ENTRY FORM'!G470,LISTS!E:E,)))</f>
        <v/>
      </c>
      <c r="N470" s="22"/>
    </row>
    <row r="471" spans="2:14" ht="24.6" customHeight="1">
      <c r="B471" s="39">
        <v>462</v>
      </c>
      <c r="C471" s="42"/>
      <c r="D471" s="42"/>
      <c r="E471" s="41"/>
      <c r="F471" s="40"/>
      <c r="G471" s="40"/>
      <c r="H471" s="22"/>
      <c r="I471" s="42"/>
      <c r="J471" s="42"/>
      <c r="K471" s="26"/>
      <c r="L471" s="43" t="str" cm="1">
        <f t="array" ref="L471">IF(G471="", "",
   IFERROR(
      INDEX('Country Level Fee'!$D$1:$D$680,
         MATCH(1,
            (('Country Level Fee'!$B$1:$B$680='Guidance &amp; Cover Sheet'!$F$4) *
             ('Country Level Fee'!$C$1:$C$680=IFERROR(INDEX(LISTS!F:F, MATCH('ENTRY FORM'!G471, LISTS!E:E, 0)), ""))),
         0)
      ),
   "")
)</f>
        <v/>
      </c>
      <c r="M471" s="43" t="str">
        <f>IF(G471="","",INDEX(LISTS!G:G,MATCH('ENTRY FORM'!G471,LISTS!E:E,)))</f>
        <v/>
      </c>
      <c r="N471" s="22"/>
    </row>
    <row r="472" spans="2:14" ht="24.6" customHeight="1">
      <c r="B472" s="39">
        <v>463</v>
      </c>
      <c r="C472" s="42"/>
      <c r="D472" s="42"/>
      <c r="E472" s="41"/>
      <c r="F472" s="40"/>
      <c r="G472" s="40"/>
      <c r="H472" s="22"/>
      <c r="I472" s="42"/>
      <c r="J472" s="42"/>
      <c r="K472" s="26"/>
      <c r="L472" s="43" t="str" cm="1">
        <f t="array" ref="L472">IF(G472="", "",
   IFERROR(
      INDEX('Country Level Fee'!$D$1:$D$680,
         MATCH(1,
            (('Country Level Fee'!$B$1:$B$680='Guidance &amp; Cover Sheet'!$F$4) *
             ('Country Level Fee'!$C$1:$C$680=IFERROR(INDEX(LISTS!F:F, MATCH('ENTRY FORM'!G472, LISTS!E:E, 0)), ""))),
         0)
      ),
   "")
)</f>
        <v/>
      </c>
      <c r="M472" s="43" t="str">
        <f>IF(G472="","",INDEX(LISTS!G:G,MATCH('ENTRY FORM'!G472,LISTS!E:E,)))</f>
        <v/>
      </c>
      <c r="N472" s="22"/>
    </row>
    <row r="473" spans="2:14" ht="24.6" customHeight="1">
      <c r="B473" s="39">
        <v>464</v>
      </c>
      <c r="C473" s="42"/>
      <c r="D473" s="42"/>
      <c r="E473" s="41"/>
      <c r="F473" s="40"/>
      <c r="G473" s="40"/>
      <c r="H473" s="22"/>
      <c r="I473" s="42"/>
      <c r="J473" s="42"/>
      <c r="K473" s="26"/>
      <c r="L473" s="43" t="str" cm="1">
        <f t="array" ref="L473">IF(G473="", "",
   IFERROR(
      INDEX('Country Level Fee'!$D$1:$D$680,
         MATCH(1,
            (('Country Level Fee'!$B$1:$B$680='Guidance &amp; Cover Sheet'!$F$4) *
             ('Country Level Fee'!$C$1:$C$680=IFERROR(INDEX(LISTS!F:F, MATCH('ENTRY FORM'!G473, LISTS!E:E, 0)), ""))),
         0)
      ),
   "")
)</f>
        <v/>
      </c>
      <c r="M473" s="43" t="str">
        <f>IF(G473="","",INDEX(LISTS!G:G,MATCH('ENTRY FORM'!G473,LISTS!E:E,)))</f>
        <v/>
      </c>
      <c r="N473" s="22"/>
    </row>
    <row r="474" spans="2:14" ht="24.6" customHeight="1">
      <c r="B474" s="39">
        <v>465</v>
      </c>
      <c r="C474" s="42"/>
      <c r="D474" s="42"/>
      <c r="E474" s="41"/>
      <c r="F474" s="40"/>
      <c r="G474" s="40"/>
      <c r="H474" s="22"/>
      <c r="I474" s="42"/>
      <c r="J474" s="42"/>
      <c r="K474" s="26"/>
      <c r="L474" s="43" t="str" cm="1">
        <f t="array" ref="L474">IF(G474="", "",
   IFERROR(
      INDEX('Country Level Fee'!$D$1:$D$680,
         MATCH(1,
            (('Country Level Fee'!$B$1:$B$680='Guidance &amp; Cover Sheet'!$F$4) *
             ('Country Level Fee'!$C$1:$C$680=IFERROR(INDEX(LISTS!F:F, MATCH('ENTRY FORM'!G474, LISTS!E:E, 0)), ""))),
         0)
      ),
   "")
)</f>
        <v/>
      </c>
      <c r="M474" s="43" t="str">
        <f>IF(G474="","",INDEX(LISTS!G:G,MATCH('ENTRY FORM'!G474,LISTS!E:E,)))</f>
        <v/>
      </c>
      <c r="N474" s="22"/>
    </row>
    <row r="475" spans="2:14" ht="24.6" customHeight="1">
      <c r="B475" s="39">
        <v>466</v>
      </c>
      <c r="C475" s="42"/>
      <c r="D475" s="42"/>
      <c r="E475" s="41"/>
      <c r="F475" s="40"/>
      <c r="G475" s="40"/>
      <c r="H475" s="22"/>
      <c r="I475" s="42"/>
      <c r="J475" s="42"/>
      <c r="K475" s="26"/>
      <c r="L475" s="43" t="str" cm="1">
        <f t="array" ref="L475">IF(G475="", "",
   IFERROR(
      INDEX('Country Level Fee'!$D$1:$D$680,
         MATCH(1,
            (('Country Level Fee'!$B$1:$B$680='Guidance &amp; Cover Sheet'!$F$4) *
             ('Country Level Fee'!$C$1:$C$680=IFERROR(INDEX(LISTS!F:F, MATCH('ENTRY FORM'!G475, LISTS!E:E, 0)), ""))),
         0)
      ),
   "")
)</f>
        <v/>
      </c>
      <c r="M475" s="43" t="str">
        <f>IF(G475="","",INDEX(LISTS!G:G,MATCH('ENTRY FORM'!G475,LISTS!E:E,)))</f>
        <v/>
      </c>
      <c r="N475" s="22"/>
    </row>
    <row r="476" spans="2:14" ht="24.6" customHeight="1">
      <c r="B476" s="39">
        <v>467</v>
      </c>
      <c r="C476" s="42"/>
      <c r="D476" s="42"/>
      <c r="E476" s="41"/>
      <c r="F476" s="40"/>
      <c r="G476" s="40"/>
      <c r="H476" s="22"/>
      <c r="I476" s="42"/>
      <c r="J476" s="42"/>
      <c r="K476" s="26"/>
      <c r="L476" s="43" t="str" cm="1">
        <f t="array" ref="L476">IF(G476="", "",
   IFERROR(
      INDEX('Country Level Fee'!$D$1:$D$680,
         MATCH(1,
            (('Country Level Fee'!$B$1:$B$680='Guidance &amp; Cover Sheet'!$F$4) *
             ('Country Level Fee'!$C$1:$C$680=IFERROR(INDEX(LISTS!F:F, MATCH('ENTRY FORM'!G476, LISTS!E:E, 0)), ""))),
         0)
      ),
   "")
)</f>
        <v/>
      </c>
      <c r="M476" s="43" t="str">
        <f>IF(G476="","",INDEX(LISTS!G:G,MATCH('ENTRY FORM'!G476,LISTS!E:E,)))</f>
        <v/>
      </c>
      <c r="N476" s="22"/>
    </row>
    <row r="477" spans="2:14" ht="24.6" customHeight="1">
      <c r="B477" s="39">
        <v>468</v>
      </c>
      <c r="C477" s="42"/>
      <c r="D477" s="42"/>
      <c r="E477" s="41"/>
      <c r="F477" s="40"/>
      <c r="G477" s="40"/>
      <c r="H477" s="22"/>
      <c r="I477" s="42"/>
      <c r="J477" s="42"/>
      <c r="K477" s="26"/>
      <c r="L477" s="43" t="str" cm="1">
        <f t="array" ref="L477">IF(G477="", "",
   IFERROR(
      INDEX('Country Level Fee'!$D$1:$D$680,
         MATCH(1,
            (('Country Level Fee'!$B$1:$B$680='Guidance &amp; Cover Sheet'!$F$4) *
             ('Country Level Fee'!$C$1:$C$680=IFERROR(INDEX(LISTS!F:F, MATCH('ENTRY FORM'!G477, LISTS!E:E, 0)), ""))),
         0)
      ),
   "")
)</f>
        <v/>
      </c>
      <c r="M477" s="43" t="str">
        <f>IF(G477="","",INDEX(LISTS!G:G,MATCH('ENTRY FORM'!G477,LISTS!E:E,)))</f>
        <v/>
      </c>
      <c r="N477" s="22"/>
    </row>
    <row r="478" spans="2:14" ht="24.6" customHeight="1">
      <c r="B478" s="39">
        <v>469</v>
      </c>
      <c r="C478" s="42"/>
      <c r="D478" s="42"/>
      <c r="E478" s="41"/>
      <c r="F478" s="40"/>
      <c r="G478" s="40"/>
      <c r="H478" s="22"/>
      <c r="I478" s="42"/>
      <c r="J478" s="42"/>
      <c r="K478" s="26"/>
      <c r="L478" s="43" t="str" cm="1">
        <f t="array" ref="L478">IF(G478="", "",
   IFERROR(
      INDEX('Country Level Fee'!$D$1:$D$680,
         MATCH(1,
            (('Country Level Fee'!$B$1:$B$680='Guidance &amp; Cover Sheet'!$F$4) *
             ('Country Level Fee'!$C$1:$C$680=IFERROR(INDEX(LISTS!F:F, MATCH('ENTRY FORM'!G478, LISTS!E:E, 0)), ""))),
         0)
      ),
   "")
)</f>
        <v/>
      </c>
      <c r="M478" s="43" t="str">
        <f>IF(G478="","",INDEX(LISTS!G:G,MATCH('ENTRY FORM'!G478,LISTS!E:E,)))</f>
        <v/>
      </c>
      <c r="N478" s="22"/>
    </row>
    <row r="479" spans="2:14" ht="24.6" customHeight="1">
      <c r="B479" s="39">
        <v>470</v>
      </c>
      <c r="C479" s="42"/>
      <c r="D479" s="42"/>
      <c r="E479" s="41"/>
      <c r="F479" s="40"/>
      <c r="G479" s="40"/>
      <c r="H479" s="22"/>
      <c r="I479" s="42"/>
      <c r="J479" s="42"/>
      <c r="K479" s="26"/>
      <c r="L479" s="43" t="str" cm="1">
        <f t="array" ref="L479">IF(G479="", "",
   IFERROR(
      INDEX('Country Level Fee'!$D$1:$D$680,
         MATCH(1,
            (('Country Level Fee'!$B$1:$B$680='Guidance &amp; Cover Sheet'!$F$4) *
             ('Country Level Fee'!$C$1:$C$680=IFERROR(INDEX(LISTS!F:F, MATCH('ENTRY FORM'!G479, LISTS!E:E, 0)), ""))),
         0)
      ),
   "")
)</f>
        <v/>
      </c>
      <c r="M479" s="43" t="str">
        <f>IF(G479="","",INDEX(LISTS!G:G,MATCH('ENTRY FORM'!G479,LISTS!E:E,)))</f>
        <v/>
      </c>
      <c r="N479" s="22"/>
    </row>
    <row r="480" spans="2:14" ht="24.6" customHeight="1">
      <c r="B480" s="39">
        <v>471</v>
      </c>
      <c r="C480" s="42"/>
      <c r="D480" s="42"/>
      <c r="E480" s="41"/>
      <c r="F480" s="40"/>
      <c r="G480" s="40"/>
      <c r="H480" s="22"/>
      <c r="I480" s="42"/>
      <c r="J480" s="42"/>
      <c r="K480" s="26"/>
      <c r="L480" s="43" t="str" cm="1">
        <f t="array" ref="L480">IF(G480="", "",
   IFERROR(
      INDEX('Country Level Fee'!$D$1:$D$680,
         MATCH(1,
            (('Country Level Fee'!$B$1:$B$680='Guidance &amp; Cover Sheet'!$F$4) *
             ('Country Level Fee'!$C$1:$C$680=IFERROR(INDEX(LISTS!F:F, MATCH('ENTRY FORM'!G480, LISTS!E:E, 0)), ""))),
         0)
      ),
   "")
)</f>
        <v/>
      </c>
      <c r="M480" s="43" t="str">
        <f>IF(G480="","",INDEX(LISTS!G:G,MATCH('ENTRY FORM'!G480,LISTS!E:E,)))</f>
        <v/>
      </c>
      <c r="N480" s="22"/>
    </row>
    <row r="481" spans="2:14" ht="24.6" customHeight="1">
      <c r="B481" s="39">
        <v>472</v>
      </c>
      <c r="C481" s="42"/>
      <c r="D481" s="42"/>
      <c r="E481" s="41"/>
      <c r="F481" s="40"/>
      <c r="G481" s="40"/>
      <c r="H481" s="22"/>
      <c r="I481" s="42"/>
      <c r="J481" s="42"/>
      <c r="K481" s="26"/>
      <c r="L481" s="43" t="str" cm="1">
        <f t="array" ref="L481">IF(G481="", "",
   IFERROR(
      INDEX('Country Level Fee'!$D$1:$D$680,
         MATCH(1,
            (('Country Level Fee'!$B$1:$B$680='Guidance &amp; Cover Sheet'!$F$4) *
             ('Country Level Fee'!$C$1:$C$680=IFERROR(INDEX(LISTS!F:F, MATCH('ENTRY FORM'!G481, LISTS!E:E, 0)), ""))),
         0)
      ),
   "")
)</f>
        <v/>
      </c>
      <c r="M481" s="43" t="str">
        <f>IF(G481="","",INDEX(LISTS!G:G,MATCH('ENTRY FORM'!G481,LISTS!E:E,)))</f>
        <v/>
      </c>
      <c r="N481" s="22"/>
    </row>
    <row r="482" spans="2:14" ht="24.6" customHeight="1">
      <c r="B482" s="39">
        <v>473</v>
      </c>
      <c r="C482" s="42"/>
      <c r="D482" s="42"/>
      <c r="E482" s="41"/>
      <c r="F482" s="40"/>
      <c r="G482" s="40"/>
      <c r="H482" s="22"/>
      <c r="I482" s="42"/>
      <c r="J482" s="42"/>
      <c r="K482" s="26"/>
      <c r="L482" s="43" t="str" cm="1">
        <f t="array" ref="L482">IF(G482="", "",
   IFERROR(
      INDEX('Country Level Fee'!$D$1:$D$680,
         MATCH(1,
            (('Country Level Fee'!$B$1:$B$680='Guidance &amp; Cover Sheet'!$F$4) *
             ('Country Level Fee'!$C$1:$C$680=IFERROR(INDEX(LISTS!F:F, MATCH('ENTRY FORM'!G482, LISTS!E:E, 0)), ""))),
         0)
      ),
   "")
)</f>
        <v/>
      </c>
      <c r="M482" s="43" t="str">
        <f>IF(G482="","",INDEX(LISTS!G:G,MATCH('ENTRY FORM'!G482,LISTS!E:E,)))</f>
        <v/>
      </c>
      <c r="N482" s="22"/>
    </row>
    <row r="483" spans="2:14" ht="24.6" customHeight="1">
      <c r="B483" s="39">
        <v>474</v>
      </c>
      <c r="C483" s="42"/>
      <c r="D483" s="42"/>
      <c r="E483" s="41"/>
      <c r="F483" s="40"/>
      <c r="G483" s="40"/>
      <c r="H483" s="22"/>
      <c r="I483" s="42"/>
      <c r="J483" s="42"/>
      <c r="K483" s="26"/>
      <c r="L483" s="43" t="str" cm="1">
        <f t="array" ref="L483">IF(G483="", "",
   IFERROR(
      INDEX('Country Level Fee'!$D$1:$D$680,
         MATCH(1,
            (('Country Level Fee'!$B$1:$B$680='Guidance &amp; Cover Sheet'!$F$4) *
             ('Country Level Fee'!$C$1:$C$680=IFERROR(INDEX(LISTS!F:F, MATCH('ENTRY FORM'!G483, LISTS!E:E, 0)), ""))),
         0)
      ),
   "")
)</f>
        <v/>
      </c>
      <c r="M483" s="43" t="str">
        <f>IF(G483="","",INDEX(LISTS!G:G,MATCH('ENTRY FORM'!G483,LISTS!E:E,)))</f>
        <v/>
      </c>
      <c r="N483" s="22"/>
    </row>
    <row r="484" spans="2:14" ht="24.6" customHeight="1">
      <c r="B484" s="39">
        <v>475</v>
      </c>
      <c r="C484" s="42"/>
      <c r="D484" s="42"/>
      <c r="E484" s="41"/>
      <c r="F484" s="40"/>
      <c r="G484" s="40"/>
      <c r="H484" s="22"/>
      <c r="I484" s="42"/>
      <c r="J484" s="42"/>
      <c r="K484" s="26"/>
      <c r="L484" s="43" t="str" cm="1">
        <f t="array" ref="L484">IF(G484="", "",
   IFERROR(
      INDEX('Country Level Fee'!$D$1:$D$680,
         MATCH(1,
            (('Country Level Fee'!$B$1:$B$680='Guidance &amp; Cover Sheet'!$F$4) *
             ('Country Level Fee'!$C$1:$C$680=IFERROR(INDEX(LISTS!F:F, MATCH('ENTRY FORM'!G484, LISTS!E:E, 0)), ""))),
         0)
      ),
   "")
)</f>
        <v/>
      </c>
      <c r="M484" s="43" t="str">
        <f>IF(G484="","",INDEX(LISTS!G:G,MATCH('ENTRY FORM'!G484,LISTS!E:E,)))</f>
        <v/>
      </c>
      <c r="N484" s="22"/>
    </row>
    <row r="485" spans="2:14" ht="24.6" customHeight="1">
      <c r="B485" s="39">
        <v>476</v>
      </c>
      <c r="C485" s="42"/>
      <c r="D485" s="42"/>
      <c r="E485" s="41"/>
      <c r="F485" s="40"/>
      <c r="G485" s="40"/>
      <c r="H485" s="22"/>
      <c r="I485" s="42"/>
      <c r="J485" s="42"/>
      <c r="K485" s="26"/>
      <c r="L485" s="43" t="str" cm="1">
        <f t="array" ref="L485">IF(G485="", "",
   IFERROR(
      INDEX('Country Level Fee'!$D$1:$D$680,
         MATCH(1,
            (('Country Level Fee'!$B$1:$B$680='Guidance &amp; Cover Sheet'!$F$4) *
             ('Country Level Fee'!$C$1:$C$680=IFERROR(INDEX(LISTS!F:F, MATCH('ENTRY FORM'!G485, LISTS!E:E, 0)), ""))),
         0)
      ),
   "")
)</f>
        <v/>
      </c>
      <c r="M485" s="43" t="str">
        <f>IF(G485="","",INDEX(LISTS!G:G,MATCH('ENTRY FORM'!G485,LISTS!E:E,)))</f>
        <v/>
      </c>
      <c r="N485" s="22"/>
    </row>
    <row r="486" spans="2:14" ht="24.6" customHeight="1">
      <c r="B486" s="39">
        <v>477</v>
      </c>
      <c r="C486" s="42"/>
      <c r="D486" s="42"/>
      <c r="E486" s="41"/>
      <c r="F486" s="40"/>
      <c r="G486" s="40"/>
      <c r="H486" s="22"/>
      <c r="I486" s="42"/>
      <c r="J486" s="42"/>
      <c r="K486" s="26"/>
      <c r="L486" s="43" t="str" cm="1">
        <f t="array" ref="L486">IF(G486="", "",
   IFERROR(
      INDEX('Country Level Fee'!$D$1:$D$680,
         MATCH(1,
            (('Country Level Fee'!$B$1:$B$680='Guidance &amp; Cover Sheet'!$F$4) *
             ('Country Level Fee'!$C$1:$C$680=IFERROR(INDEX(LISTS!F:F, MATCH('ENTRY FORM'!G486, LISTS!E:E, 0)), ""))),
         0)
      ),
   "")
)</f>
        <v/>
      </c>
      <c r="M486" s="43" t="str">
        <f>IF(G486="","",INDEX(LISTS!G:G,MATCH('ENTRY FORM'!G486,LISTS!E:E,)))</f>
        <v/>
      </c>
      <c r="N486" s="22"/>
    </row>
    <row r="487" spans="2:14" ht="24.6" customHeight="1">
      <c r="B487" s="39">
        <v>478</v>
      </c>
      <c r="C487" s="42"/>
      <c r="D487" s="42"/>
      <c r="E487" s="41"/>
      <c r="F487" s="40"/>
      <c r="G487" s="40"/>
      <c r="H487" s="22"/>
      <c r="I487" s="42"/>
      <c r="J487" s="42"/>
      <c r="K487" s="26"/>
      <c r="L487" s="43" t="str" cm="1">
        <f t="array" ref="L487">IF(G487="", "",
   IFERROR(
      INDEX('Country Level Fee'!$D$1:$D$680,
         MATCH(1,
            (('Country Level Fee'!$B$1:$B$680='Guidance &amp; Cover Sheet'!$F$4) *
             ('Country Level Fee'!$C$1:$C$680=IFERROR(INDEX(LISTS!F:F, MATCH('ENTRY FORM'!G487, LISTS!E:E, 0)), ""))),
         0)
      ),
   "")
)</f>
        <v/>
      </c>
      <c r="M487" s="43" t="str">
        <f>IF(G487="","",INDEX(LISTS!G:G,MATCH('ENTRY FORM'!G487,LISTS!E:E,)))</f>
        <v/>
      </c>
      <c r="N487" s="22"/>
    </row>
    <row r="488" spans="2:14" ht="24.6" customHeight="1">
      <c r="B488" s="39">
        <v>479</v>
      </c>
      <c r="C488" s="42"/>
      <c r="D488" s="42"/>
      <c r="E488" s="41"/>
      <c r="F488" s="40"/>
      <c r="G488" s="40"/>
      <c r="H488" s="22"/>
      <c r="I488" s="42"/>
      <c r="J488" s="42"/>
      <c r="K488" s="26"/>
      <c r="L488" s="43" t="str" cm="1">
        <f t="array" ref="L488">IF(G488="", "",
   IFERROR(
      INDEX('Country Level Fee'!$D$1:$D$680,
         MATCH(1,
            (('Country Level Fee'!$B$1:$B$680='Guidance &amp; Cover Sheet'!$F$4) *
             ('Country Level Fee'!$C$1:$C$680=IFERROR(INDEX(LISTS!F:F, MATCH('ENTRY FORM'!G488, LISTS!E:E, 0)), ""))),
         0)
      ),
   "")
)</f>
        <v/>
      </c>
      <c r="M488" s="43" t="str">
        <f>IF(G488="","",INDEX(LISTS!G:G,MATCH('ENTRY FORM'!G488,LISTS!E:E,)))</f>
        <v/>
      </c>
      <c r="N488" s="22"/>
    </row>
    <row r="489" spans="2:14" ht="24.6" customHeight="1">
      <c r="B489" s="39">
        <v>480</v>
      </c>
      <c r="C489" s="42"/>
      <c r="D489" s="42"/>
      <c r="E489" s="41"/>
      <c r="F489" s="40"/>
      <c r="G489" s="40"/>
      <c r="H489" s="22"/>
      <c r="I489" s="42"/>
      <c r="J489" s="42"/>
      <c r="K489" s="26"/>
      <c r="L489" s="43" t="str" cm="1">
        <f t="array" ref="L489">IF(G489="", "",
   IFERROR(
      INDEX('Country Level Fee'!$D$1:$D$680,
         MATCH(1,
            (('Country Level Fee'!$B$1:$B$680='Guidance &amp; Cover Sheet'!$F$4) *
             ('Country Level Fee'!$C$1:$C$680=IFERROR(INDEX(LISTS!F:F, MATCH('ENTRY FORM'!G489, LISTS!E:E, 0)), ""))),
         0)
      ),
   "")
)</f>
        <v/>
      </c>
      <c r="M489" s="43" t="str">
        <f>IF(G489="","",INDEX(LISTS!G:G,MATCH('ENTRY FORM'!G489,LISTS!E:E,)))</f>
        <v/>
      </c>
      <c r="N489" s="22"/>
    </row>
    <row r="490" spans="2:14" ht="24.6" customHeight="1">
      <c r="B490" s="39">
        <v>481</v>
      </c>
      <c r="C490" s="42"/>
      <c r="D490" s="42"/>
      <c r="E490" s="41"/>
      <c r="F490" s="40"/>
      <c r="G490" s="40"/>
      <c r="H490" s="22"/>
      <c r="I490" s="42"/>
      <c r="J490" s="42"/>
      <c r="K490" s="26"/>
      <c r="L490" s="43" t="str" cm="1">
        <f t="array" ref="L490">IF(G490="", "",
   IFERROR(
      INDEX('Country Level Fee'!$D$1:$D$680,
         MATCH(1,
            (('Country Level Fee'!$B$1:$B$680='Guidance &amp; Cover Sheet'!$F$4) *
             ('Country Level Fee'!$C$1:$C$680=IFERROR(INDEX(LISTS!F:F, MATCH('ENTRY FORM'!G490, LISTS!E:E, 0)), ""))),
         0)
      ),
   "")
)</f>
        <v/>
      </c>
      <c r="M490" s="43" t="str">
        <f>IF(G490="","",INDEX(LISTS!G:G,MATCH('ENTRY FORM'!G490,LISTS!E:E,)))</f>
        <v/>
      </c>
      <c r="N490" s="22"/>
    </row>
    <row r="491" spans="2:14" ht="24.6" customHeight="1">
      <c r="B491" s="39">
        <v>482</v>
      </c>
      <c r="C491" s="42"/>
      <c r="D491" s="42"/>
      <c r="E491" s="41"/>
      <c r="F491" s="40"/>
      <c r="G491" s="40"/>
      <c r="H491" s="22"/>
      <c r="I491" s="42"/>
      <c r="J491" s="42"/>
      <c r="K491" s="26"/>
      <c r="L491" s="43" t="str" cm="1">
        <f t="array" ref="L491">IF(G491="", "",
   IFERROR(
      INDEX('Country Level Fee'!$D$1:$D$680,
         MATCH(1,
            (('Country Level Fee'!$B$1:$B$680='Guidance &amp; Cover Sheet'!$F$4) *
             ('Country Level Fee'!$C$1:$C$680=IFERROR(INDEX(LISTS!F:F, MATCH('ENTRY FORM'!G491, LISTS!E:E, 0)), ""))),
         0)
      ),
   "")
)</f>
        <v/>
      </c>
      <c r="M491" s="43" t="str">
        <f>IF(G491="","",INDEX(LISTS!G:G,MATCH('ENTRY FORM'!G491,LISTS!E:E,)))</f>
        <v/>
      </c>
      <c r="N491" s="22"/>
    </row>
    <row r="492" spans="2:14" ht="24.6" customHeight="1">
      <c r="B492" s="39">
        <v>483</v>
      </c>
      <c r="C492" s="42"/>
      <c r="D492" s="42"/>
      <c r="E492" s="41"/>
      <c r="F492" s="40"/>
      <c r="G492" s="40"/>
      <c r="H492" s="22"/>
      <c r="I492" s="42"/>
      <c r="J492" s="42"/>
      <c r="K492" s="26"/>
      <c r="L492" s="43" t="str" cm="1">
        <f t="array" ref="L492">IF(G492="", "",
   IFERROR(
      INDEX('Country Level Fee'!$D$1:$D$680,
         MATCH(1,
            (('Country Level Fee'!$B$1:$B$680='Guidance &amp; Cover Sheet'!$F$4) *
             ('Country Level Fee'!$C$1:$C$680=IFERROR(INDEX(LISTS!F:F, MATCH('ENTRY FORM'!G492, LISTS!E:E, 0)), ""))),
         0)
      ),
   "")
)</f>
        <v/>
      </c>
      <c r="M492" s="43" t="str">
        <f>IF(G492="","",INDEX(LISTS!G:G,MATCH('ENTRY FORM'!G492,LISTS!E:E,)))</f>
        <v/>
      </c>
      <c r="N492" s="22"/>
    </row>
    <row r="493" spans="2:14" ht="24.6" customHeight="1">
      <c r="B493" s="39">
        <v>484</v>
      </c>
      <c r="C493" s="42"/>
      <c r="D493" s="42"/>
      <c r="E493" s="41"/>
      <c r="F493" s="40"/>
      <c r="G493" s="40"/>
      <c r="H493" s="22"/>
      <c r="I493" s="42"/>
      <c r="J493" s="42"/>
      <c r="K493" s="26"/>
      <c r="L493" s="43" t="str" cm="1">
        <f t="array" ref="L493">IF(G493="", "",
   IFERROR(
      INDEX('Country Level Fee'!$D$1:$D$680,
         MATCH(1,
            (('Country Level Fee'!$B$1:$B$680='Guidance &amp; Cover Sheet'!$F$4) *
             ('Country Level Fee'!$C$1:$C$680=IFERROR(INDEX(LISTS!F:F, MATCH('ENTRY FORM'!G493, LISTS!E:E, 0)), ""))),
         0)
      ),
   "")
)</f>
        <v/>
      </c>
      <c r="M493" s="43" t="str">
        <f>IF(G493="","",INDEX(LISTS!G:G,MATCH('ENTRY FORM'!G493,LISTS!E:E,)))</f>
        <v/>
      </c>
      <c r="N493" s="22"/>
    </row>
    <row r="494" spans="2:14" ht="24.6" customHeight="1">
      <c r="B494" s="39">
        <v>485</v>
      </c>
      <c r="C494" s="42"/>
      <c r="D494" s="42"/>
      <c r="E494" s="41"/>
      <c r="F494" s="40"/>
      <c r="G494" s="40"/>
      <c r="H494" s="22"/>
      <c r="I494" s="42"/>
      <c r="J494" s="42"/>
      <c r="K494" s="26"/>
      <c r="L494" s="43" t="str" cm="1">
        <f t="array" ref="L494">IF(G494="", "",
   IFERROR(
      INDEX('Country Level Fee'!$D$1:$D$680,
         MATCH(1,
            (('Country Level Fee'!$B$1:$B$680='Guidance &amp; Cover Sheet'!$F$4) *
             ('Country Level Fee'!$C$1:$C$680=IFERROR(INDEX(LISTS!F:F, MATCH('ENTRY FORM'!G494, LISTS!E:E, 0)), ""))),
         0)
      ),
   "")
)</f>
        <v/>
      </c>
      <c r="M494" s="43" t="str">
        <f>IF(G494="","",INDEX(LISTS!G:G,MATCH('ENTRY FORM'!G494,LISTS!E:E,)))</f>
        <v/>
      </c>
      <c r="N494" s="22"/>
    </row>
    <row r="495" spans="2:14" ht="24.6" customHeight="1">
      <c r="B495" s="39">
        <v>486</v>
      </c>
      <c r="C495" s="42"/>
      <c r="D495" s="42"/>
      <c r="E495" s="41"/>
      <c r="F495" s="40"/>
      <c r="G495" s="40"/>
      <c r="H495" s="22"/>
      <c r="I495" s="42"/>
      <c r="J495" s="42"/>
      <c r="K495" s="26"/>
      <c r="L495" s="43" t="str" cm="1">
        <f t="array" ref="L495">IF(G495="", "",
   IFERROR(
      INDEX('Country Level Fee'!$D$1:$D$680,
         MATCH(1,
            (('Country Level Fee'!$B$1:$B$680='Guidance &amp; Cover Sheet'!$F$4) *
             ('Country Level Fee'!$C$1:$C$680=IFERROR(INDEX(LISTS!F:F, MATCH('ENTRY FORM'!G495, LISTS!E:E, 0)), ""))),
         0)
      ),
   "")
)</f>
        <v/>
      </c>
      <c r="M495" s="43" t="str">
        <f>IF(G495="","",INDEX(LISTS!G:G,MATCH('ENTRY FORM'!G495,LISTS!E:E,)))</f>
        <v/>
      </c>
      <c r="N495" s="22"/>
    </row>
    <row r="496" spans="2:14" ht="24.6" customHeight="1">
      <c r="B496" s="39">
        <v>487</v>
      </c>
      <c r="C496" s="42"/>
      <c r="D496" s="42"/>
      <c r="E496" s="41"/>
      <c r="F496" s="40"/>
      <c r="G496" s="40"/>
      <c r="H496" s="22"/>
      <c r="I496" s="42"/>
      <c r="J496" s="42"/>
      <c r="K496" s="26"/>
      <c r="L496" s="43" t="str" cm="1">
        <f t="array" ref="L496">IF(G496="", "",
   IFERROR(
      INDEX('Country Level Fee'!$D$1:$D$680,
         MATCH(1,
            (('Country Level Fee'!$B$1:$B$680='Guidance &amp; Cover Sheet'!$F$4) *
             ('Country Level Fee'!$C$1:$C$680=IFERROR(INDEX(LISTS!F:F, MATCH('ENTRY FORM'!G496, LISTS!E:E, 0)), ""))),
         0)
      ),
   "")
)</f>
        <v/>
      </c>
      <c r="M496" s="43" t="str">
        <f>IF(G496="","",INDEX(LISTS!G:G,MATCH('ENTRY FORM'!G496,LISTS!E:E,)))</f>
        <v/>
      </c>
      <c r="N496" s="22"/>
    </row>
    <row r="497" spans="2:15" ht="24.6" customHeight="1">
      <c r="B497" s="39">
        <v>488</v>
      </c>
      <c r="C497" s="42"/>
      <c r="D497" s="42"/>
      <c r="E497" s="41"/>
      <c r="F497" s="40"/>
      <c r="G497" s="40"/>
      <c r="H497" s="22"/>
      <c r="I497" s="42"/>
      <c r="J497" s="42"/>
      <c r="K497" s="26"/>
      <c r="L497" s="43" t="str" cm="1">
        <f t="array" ref="L497">IF(G497="", "",
   IFERROR(
      INDEX('Country Level Fee'!$D$1:$D$680,
         MATCH(1,
            (('Country Level Fee'!$B$1:$B$680='Guidance &amp; Cover Sheet'!$F$4) *
             ('Country Level Fee'!$C$1:$C$680=IFERROR(INDEX(LISTS!F:F, MATCH('ENTRY FORM'!G497, LISTS!E:E, 0)), ""))),
         0)
      ),
   "")
)</f>
        <v/>
      </c>
      <c r="M497" s="43" t="str">
        <f>IF(G497="","",INDEX(LISTS!G:G,MATCH('ENTRY FORM'!G497,LISTS!E:E,)))</f>
        <v/>
      </c>
      <c r="N497" s="22"/>
    </row>
    <row r="498" spans="2:15" ht="24.6" customHeight="1">
      <c r="B498" s="39">
        <v>489</v>
      </c>
      <c r="C498" s="42"/>
      <c r="D498" s="42"/>
      <c r="E498" s="41"/>
      <c r="F498" s="40"/>
      <c r="G498" s="40"/>
      <c r="H498" s="22"/>
      <c r="I498" s="42"/>
      <c r="J498" s="42"/>
      <c r="K498" s="26"/>
      <c r="L498" s="43" t="str" cm="1">
        <f t="array" ref="L498">IF(G498="", "",
   IFERROR(
      INDEX('Country Level Fee'!$D$1:$D$680,
         MATCH(1,
            (('Country Level Fee'!$B$1:$B$680='Guidance &amp; Cover Sheet'!$F$4) *
             ('Country Level Fee'!$C$1:$C$680=IFERROR(INDEX(LISTS!F:F, MATCH('ENTRY FORM'!G498, LISTS!E:E, 0)), ""))),
         0)
      ),
   "")
)</f>
        <v/>
      </c>
      <c r="M498" s="43" t="str">
        <f>IF(G498="","",INDEX(LISTS!G:G,MATCH('ENTRY FORM'!G498,LISTS!E:E,)))</f>
        <v/>
      </c>
      <c r="N498" s="22"/>
    </row>
    <row r="499" spans="2:15" ht="24.6" customHeight="1">
      <c r="B499" s="39">
        <v>490</v>
      </c>
      <c r="C499" s="42"/>
      <c r="D499" s="42"/>
      <c r="E499" s="41"/>
      <c r="F499" s="40"/>
      <c r="G499" s="40"/>
      <c r="H499" s="22"/>
      <c r="I499" s="42"/>
      <c r="J499" s="42"/>
      <c r="K499" s="26"/>
      <c r="L499" s="43" t="str" cm="1">
        <f t="array" ref="L499">IF(G499="", "",
   IFERROR(
      INDEX('Country Level Fee'!$D$1:$D$680,
         MATCH(1,
            (('Country Level Fee'!$B$1:$B$680='Guidance &amp; Cover Sheet'!$F$4) *
             ('Country Level Fee'!$C$1:$C$680=IFERROR(INDEX(LISTS!F:F, MATCH('ENTRY FORM'!G499, LISTS!E:E, 0)), ""))),
         0)
      ),
   "")
)</f>
        <v/>
      </c>
      <c r="M499" s="43" t="str">
        <f>IF(G499="","",INDEX(LISTS!G:G,MATCH('ENTRY FORM'!G499,LISTS!E:E,)))</f>
        <v/>
      </c>
      <c r="N499" s="22"/>
    </row>
    <row r="500" spans="2:15" ht="24.6" customHeight="1">
      <c r="B500" s="39">
        <v>491</v>
      </c>
      <c r="C500" s="42"/>
      <c r="D500" s="42"/>
      <c r="E500" s="41"/>
      <c r="F500" s="40"/>
      <c r="G500" s="40"/>
      <c r="H500" s="22"/>
      <c r="I500" s="42"/>
      <c r="J500" s="42"/>
      <c r="K500" s="26"/>
      <c r="L500" s="43" t="str" cm="1">
        <f t="array" ref="L500">IF(G500="", "",
   IFERROR(
      INDEX('Country Level Fee'!$D$1:$D$680,
         MATCH(1,
            (('Country Level Fee'!$B$1:$B$680='Guidance &amp; Cover Sheet'!$F$4) *
             ('Country Level Fee'!$C$1:$C$680=IFERROR(INDEX(LISTS!F:F, MATCH('ENTRY FORM'!G500, LISTS!E:E, 0)), ""))),
         0)
      ),
   "")
)</f>
        <v/>
      </c>
      <c r="M500" s="43" t="str">
        <f>IF(G500="","",INDEX(LISTS!G:G,MATCH('ENTRY FORM'!G500,LISTS!E:E,)))</f>
        <v/>
      </c>
      <c r="N500" s="22"/>
    </row>
    <row r="501" spans="2:15" ht="24.6" customHeight="1">
      <c r="B501" s="39">
        <v>492</v>
      </c>
      <c r="C501" s="42"/>
      <c r="D501" s="42"/>
      <c r="E501" s="41"/>
      <c r="F501" s="40"/>
      <c r="G501" s="40"/>
      <c r="H501" s="22"/>
      <c r="I501" s="42"/>
      <c r="J501" s="42"/>
      <c r="K501" s="26"/>
      <c r="L501" s="43" t="str" cm="1">
        <f t="array" ref="L501">IF(G501="", "",
   IFERROR(
      INDEX('Country Level Fee'!$D$1:$D$680,
         MATCH(1,
            (('Country Level Fee'!$B$1:$B$680='Guidance &amp; Cover Sheet'!$F$4) *
             ('Country Level Fee'!$C$1:$C$680=IFERROR(INDEX(LISTS!F:F, MATCH('ENTRY FORM'!G501, LISTS!E:E, 0)), ""))),
         0)
      ),
   "")
)</f>
        <v/>
      </c>
      <c r="M501" s="43" t="str">
        <f>IF(G501="","",INDEX(LISTS!G:G,MATCH('ENTRY FORM'!G501,LISTS!E:E,)))</f>
        <v/>
      </c>
      <c r="N501" s="22"/>
    </row>
    <row r="502" spans="2:15" ht="24.6" customHeight="1">
      <c r="B502" s="39">
        <v>493</v>
      </c>
      <c r="C502" s="42"/>
      <c r="D502" s="42"/>
      <c r="E502" s="41"/>
      <c r="F502" s="40"/>
      <c r="G502" s="40"/>
      <c r="H502" s="22"/>
      <c r="I502" s="42"/>
      <c r="J502" s="42"/>
      <c r="K502" s="26"/>
      <c r="L502" s="43" t="str" cm="1">
        <f t="array" ref="L502">IF(G502="", "",
   IFERROR(
      INDEX('Country Level Fee'!$D$1:$D$680,
         MATCH(1,
            (('Country Level Fee'!$B$1:$B$680='Guidance &amp; Cover Sheet'!$F$4) *
             ('Country Level Fee'!$C$1:$C$680=IFERROR(INDEX(LISTS!F:F, MATCH('ENTRY FORM'!G502, LISTS!E:E, 0)), ""))),
         0)
      ),
   "")
)</f>
        <v/>
      </c>
      <c r="M502" s="43" t="str">
        <f>IF(G502="","",INDEX(LISTS!G:G,MATCH('ENTRY FORM'!G502,LISTS!E:E,)))</f>
        <v/>
      </c>
      <c r="N502" s="22"/>
    </row>
    <row r="503" spans="2:15" ht="24.6" customHeight="1">
      <c r="B503" s="39">
        <v>494</v>
      </c>
      <c r="C503" s="42"/>
      <c r="D503" s="42"/>
      <c r="E503" s="41"/>
      <c r="F503" s="40"/>
      <c r="G503" s="40"/>
      <c r="H503" s="22"/>
      <c r="I503" s="42"/>
      <c r="J503" s="42"/>
      <c r="K503" s="26"/>
      <c r="L503" s="43" t="str" cm="1">
        <f t="array" ref="L503">IF(G503="", "",
   IFERROR(
      INDEX('Country Level Fee'!$D$1:$D$680,
         MATCH(1,
            (('Country Level Fee'!$B$1:$B$680='Guidance &amp; Cover Sheet'!$F$4) *
             ('Country Level Fee'!$C$1:$C$680=IFERROR(INDEX(LISTS!F:F, MATCH('ENTRY FORM'!G503, LISTS!E:E, 0)), ""))),
         0)
      ),
   "")
)</f>
        <v/>
      </c>
      <c r="M503" s="43" t="str">
        <f>IF(G503="","",INDEX(LISTS!G:G,MATCH('ENTRY FORM'!G503,LISTS!E:E,)))</f>
        <v/>
      </c>
      <c r="N503" s="22"/>
    </row>
    <row r="504" spans="2:15" ht="24.6" customHeight="1">
      <c r="B504" s="39">
        <v>495</v>
      </c>
      <c r="C504" s="42"/>
      <c r="D504" s="42"/>
      <c r="E504" s="41"/>
      <c r="F504" s="40"/>
      <c r="G504" s="40"/>
      <c r="H504" s="22"/>
      <c r="I504" s="42"/>
      <c r="J504" s="42"/>
      <c r="K504" s="26"/>
      <c r="L504" s="43" t="str" cm="1">
        <f t="array" ref="L504">IF(G504="", "",
   IFERROR(
      INDEX('Country Level Fee'!$D$1:$D$680,
         MATCH(1,
            (('Country Level Fee'!$B$1:$B$680='Guidance &amp; Cover Sheet'!$F$4) *
             ('Country Level Fee'!$C$1:$C$680=IFERROR(INDEX(LISTS!F:F, MATCH('ENTRY FORM'!G504, LISTS!E:E, 0)), ""))),
         0)
      ),
   "")
)</f>
        <v/>
      </c>
      <c r="M504" s="43" t="str">
        <f>IF(G504="","",INDEX(LISTS!G:G,MATCH('ENTRY FORM'!G504,LISTS!E:E,)))</f>
        <v/>
      </c>
      <c r="N504" s="22"/>
    </row>
    <row r="505" spans="2:15" ht="24.6" customHeight="1">
      <c r="B505" s="39">
        <v>496</v>
      </c>
      <c r="C505" s="42"/>
      <c r="D505" s="42"/>
      <c r="E505" s="41"/>
      <c r="F505" s="40"/>
      <c r="G505" s="40"/>
      <c r="H505" s="22"/>
      <c r="I505" s="42"/>
      <c r="J505" s="42"/>
      <c r="K505" s="26"/>
      <c r="L505" s="43" t="str" cm="1">
        <f t="array" ref="L505">IF(G505="", "",
   IFERROR(
      INDEX('Country Level Fee'!$D$1:$D$680,
         MATCH(1,
            (('Country Level Fee'!$B$1:$B$680='Guidance &amp; Cover Sheet'!$F$4) *
             ('Country Level Fee'!$C$1:$C$680=IFERROR(INDEX(LISTS!F:F, MATCH('ENTRY FORM'!G505, LISTS!E:E, 0)), ""))),
         0)
      ),
   "")
)</f>
        <v/>
      </c>
      <c r="M505" s="43" t="str">
        <f>IF(G505="","",INDEX(LISTS!G:G,MATCH('ENTRY FORM'!G505,LISTS!E:E,)))</f>
        <v/>
      </c>
      <c r="N505" s="22"/>
    </row>
    <row r="506" spans="2:15" ht="24.6" customHeight="1">
      <c r="B506" s="39">
        <v>497</v>
      </c>
      <c r="C506" s="42"/>
      <c r="D506" s="42"/>
      <c r="E506" s="41"/>
      <c r="F506" s="40"/>
      <c r="G506" s="40"/>
      <c r="H506" s="22"/>
      <c r="I506" s="42"/>
      <c r="J506" s="42"/>
      <c r="K506" s="26"/>
      <c r="L506" s="43" t="str" cm="1">
        <f t="array" ref="L506">IF(G506="", "",
   IFERROR(
      INDEX('Country Level Fee'!$D$1:$D$680,
         MATCH(1,
            (('Country Level Fee'!$B$1:$B$680='Guidance &amp; Cover Sheet'!$F$4) *
             ('Country Level Fee'!$C$1:$C$680=IFERROR(INDEX(LISTS!F:F, MATCH('ENTRY FORM'!G506, LISTS!E:E, 0)), ""))),
         0)
      ),
   "")
)</f>
        <v/>
      </c>
      <c r="M506" s="43" t="str">
        <f>IF(G506="","",INDEX(LISTS!G:G,MATCH('ENTRY FORM'!G506,LISTS!E:E,)))</f>
        <v/>
      </c>
      <c r="N506" s="22"/>
    </row>
    <row r="507" spans="2:15" ht="24.6" customHeight="1">
      <c r="B507" s="39">
        <v>498</v>
      </c>
      <c r="C507" s="42"/>
      <c r="D507" s="42"/>
      <c r="E507" s="41"/>
      <c r="F507" s="40"/>
      <c r="G507" s="40"/>
      <c r="H507" s="22"/>
      <c r="I507" s="42"/>
      <c r="J507" s="42"/>
      <c r="K507" s="26"/>
      <c r="L507" s="43" t="str" cm="1">
        <f t="array" ref="L507">IF(G507="", "",
   IFERROR(
      INDEX('Country Level Fee'!$D$1:$D$680,
         MATCH(1,
            (('Country Level Fee'!$B$1:$B$680='Guidance &amp; Cover Sheet'!$F$4) *
             ('Country Level Fee'!$C$1:$C$680=IFERROR(INDEX(LISTS!F:F, MATCH('ENTRY FORM'!G507, LISTS!E:E, 0)), ""))),
         0)
      ),
   "")
)</f>
        <v/>
      </c>
      <c r="M507" s="43" t="str">
        <f>IF(G507="","",INDEX(LISTS!G:G,MATCH('ENTRY FORM'!G507,LISTS!E:E,)))</f>
        <v/>
      </c>
      <c r="N507" s="22"/>
    </row>
    <row r="508" spans="2:15" ht="24.6" customHeight="1">
      <c r="B508" s="39">
        <v>499</v>
      </c>
      <c r="C508" s="42"/>
      <c r="D508" s="42"/>
      <c r="E508" s="41"/>
      <c r="F508" s="40"/>
      <c r="G508" s="40"/>
      <c r="H508" s="22"/>
      <c r="I508" s="42"/>
      <c r="J508" s="42"/>
      <c r="K508" s="26"/>
      <c r="L508" s="43" t="str" cm="1">
        <f t="array" ref="L508">IF(G508="", "",
   IFERROR(
      INDEX('Country Level Fee'!$D$1:$D$680,
         MATCH(1,
            (('Country Level Fee'!$B$1:$B$680='Guidance &amp; Cover Sheet'!$F$4) *
             ('Country Level Fee'!$C$1:$C$680=IFERROR(INDEX(LISTS!F:F, MATCH('ENTRY FORM'!G508, LISTS!E:E, 0)), ""))),
         0)
      ),
   "")
)</f>
        <v/>
      </c>
      <c r="M508" s="43" t="str">
        <f>IF(G508="","",INDEX(LISTS!G:G,MATCH('ENTRY FORM'!G508,LISTS!E:E,)))</f>
        <v/>
      </c>
      <c r="N508" s="22"/>
    </row>
    <row r="509" spans="2:15" ht="24.6" customHeight="1">
      <c r="B509" s="39">
        <v>500</v>
      </c>
      <c r="C509" s="42"/>
      <c r="D509" s="42"/>
      <c r="E509" s="41"/>
      <c r="F509" s="40"/>
      <c r="G509" s="40"/>
      <c r="H509" s="22"/>
      <c r="I509" s="42"/>
      <c r="J509" s="42"/>
      <c r="K509" s="26"/>
      <c r="L509" s="43" t="str" cm="1">
        <f t="array" ref="L509">IF(G509="", "",
   IFERROR(
      INDEX('Country Level Fee'!$D$1:$D$680,
         MATCH(1,
            (('Country Level Fee'!$B$1:$B$680='Guidance &amp; Cover Sheet'!$F$4) *
             ('Country Level Fee'!$C$1:$C$680=IFERROR(INDEX(LISTS!F:F, MATCH('ENTRY FORM'!G509, LISTS!E:E, 0)), ""))),
         0)
      ),
   "")
)</f>
        <v/>
      </c>
      <c r="M509" s="43" t="str">
        <f>IF(G509="","",INDEX(LISTS!G:G,MATCH('ENTRY FORM'!G509,LISTS!E:E,)))</f>
        <v/>
      </c>
      <c r="N509" s="22"/>
    </row>
    <row r="510" spans="2:15" s="22" customFormat="1" ht="14.1" hidden="1">
      <c r="B510" s="20"/>
      <c r="C510" s="45"/>
      <c r="D510" s="45"/>
      <c r="E510" s="45"/>
      <c r="F510" s="45"/>
      <c r="G510" s="21"/>
      <c r="I510" s="46"/>
      <c r="K510" s="26"/>
      <c r="L510" s="43" t="str" cm="1">
        <f t="array" ref="L510">IF(G510="", "", _xlfn._xlws.FILTER('Country Level Fee'!$D$1:$D$2206,('Country Level Fee'!$B$1:$B$2206='Guidance &amp; Cover Sheet'!$F$4)*('Country Level Fee'!$C$1:$C$2206=(_xlfn.XLOOKUP('ENTRY FORM'!G510,LISTS!E:E,LISTS!F:F)))))</f>
        <v/>
      </c>
      <c r="M510" s="46" t="str">
        <f>IF(G510="","",INDEX(LISTS!G:G,MATCH('ENTRY FORM'!G510,LISTS!E:E,)))</f>
        <v/>
      </c>
      <c r="O510" s="23"/>
    </row>
  </sheetData>
  <sheetProtection algorithmName="SHA-512" hashValue="E3ehMDYSdUzTzKmSHV0NoSwdaMXv4qeW3Oa0s6OlTpo7/cFqIxpuy3mt/wnEMoeZ5VWfAixL3irAeqSr5MiyIA==" saltValue="Ao/14QUcYHAQTF2hlP3cpg==" spinCount="100000" sheet="1" selectLockedCells="1"/>
  <mergeCells count="5">
    <mergeCell ref="B7:C7"/>
    <mergeCell ref="I4:J7"/>
    <mergeCell ref="G2:I2"/>
    <mergeCell ref="D7:F7"/>
    <mergeCell ref="B4:F5"/>
  </mergeCells>
  <conditionalFormatting sqref="B7">
    <cfRule type="notContainsBlanks" dxfId="6" priority="2">
      <formula>LEN(TRIM(B7))&gt;0</formula>
    </cfRule>
  </conditionalFormatting>
  <conditionalFormatting sqref="C11:D261">
    <cfRule type="notContainsBlanks" dxfId="5" priority="74">
      <formula>LEN(TRIM(C11))&gt;0</formula>
    </cfRule>
  </conditionalFormatting>
  <conditionalFormatting sqref="C262:D509">
    <cfRule type="containsBlanks" dxfId="4" priority="225">
      <formula>LEN(TRIM(C262))=0</formula>
    </cfRule>
  </conditionalFormatting>
  <conditionalFormatting sqref="C10:F10 E11:F509">
    <cfRule type="notContainsBlanks" dxfId="3" priority="190">
      <formula>LEN(TRIM(C10))&gt;0</formula>
    </cfRule>
  </conditionalFormatting>
  <conditionalFormatting sqref="D7">
    <cfRule type="notContainsBlanks" dxfId="2" priority="1">
      <formula>LEN(TRIM(D7))&gt;0</formula>
    </cfRule>
  </conditionalFormatting>
  <conditionalFormatting sqref="G10:G509">
    <cfRule type="notContainsBlanks" dxfId="1" priority="5">
      <formula>LEN(TRIM(G10))&gt;0</formula>
    </cfRule>
  </conditionalFormatting>
  <conditionalFormatting sqref="I10:J509 L10:M509 L10:L510">
    <cfRule type="containsBlanks" dxfId="0" priority="8">
      <formula>LEN(TRIM(I10))=0</formula>
    </cfRule>
  </conditionalFormatting>
  <dataValidations count="7">
    <dataValidation type="date" allowBlank="1" showInputMessage="1" showErrorMessage="1" errorTitle="Date of Birth" error="Please enter in this format: DD/MM/YYYY" promptTitle="DATE FORMAT" prompt="please enter DOB in DD/MM/YYYY format" sqref="E10:E509" xr:uid="{00000000-0002-0000-0100-000000000000}">
      <formula1>5480</formula1>
      <formula2>45657</formula2>
    </dataValidation>
    <dataValidation type="custom" allowBlank="1" showInputMessage="1" showErrorMessage="1" error="Please kindly put in candidate surname in text, with no empty cell or 0" prompt="Required field" sqref="D10:D509" xr:uid="{9583FA54-2018-43C6-99E9-188B69F2A717}">
      <formula1>D10&lt;&gt;0</formula1>
    </dataValidation>
    <dataValidation allowBlank="1" showInputMessage="1" showErrorMessage="1" prompt="Mandatory Field" sqref="D7:E7" xr:uid="{E74CFEE6-D4A0-44DA-9445-287BC1647F5A}"/>
    <dataValidation allowBlank="1" showInputMessage="1" showErrorMessage="1" prompt="Required field" sqref="C10:C509" xr:uid="{C846CFD0-8923-406D-8F9C-D22FC3D41B8E}"/>
    <dataValidation type="list" allowBlank="1" showInputMessage="1" showErrorMessage="1" errorTitle="Gender" error="Please select a gender from the drop-down list" promptTitle="Gender" prompt="Please select a gender from the drop-down list" sqref="F10:F509" xr:uid="{F2052021-A671-4AC2-8941-ED2BFC0BD135}">
      <formula1>"Male, Female, Unspecified, Intersex, Other"</formula1>
    </dataValidation>
    <dataValidation allowBlank="1" showInputMessage="1" showErrorMessage="1" prompt="This must match the surname registered on ERIC" sqref="J10:J509" xr:uid="{9AB281CF-9250-494C-A066-874122311C51}"/>
    <dataValidation type="list" allowBlank="1" showInputMessage="1" showErrorMessage="1" prompt="Select the exam from the drop-down list provided. The exam booking fee and duration will auto-populate." sqref="G11:G509 G10" xr:uid="{5856A99C-2545-4BB7-8D7C-3F07559AC5BD}">
      <formula1>ExamList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D2B9A-5D0C-4761-A942-9F908C5389E0}">
  <sheetPr codeName="Sheet4"/>
  <dimension ref="A1:O507"/>
  <sheetViews>
    <sheetView workbookViewId="0">
      <selection activeCell="E17" sqref="E17"/>
    </sheetView>
  </sheetViews>
  <sheetFormatPr defaultColWidth="8.85546875" defaultRowHeight="14.45"/>
  <cols>
    <col min="1" max="1" width="9.42578125" bestFit="1" customWidth="1"/>
    <col min="2" max="2" width="21.42578125" customWidth="1"/>
    <col min="3" max="3" width="22.42578125" customWidth="1"/>
    <col min="4" max="4" width="19.5703125" bestFit="1" customWidth="1"/>
    <col min="5" max="5" width="18.42578125" bestFit="1" customWidth="1"/>
    <col min="6" max="6" width="10.5703125" style="4" bestFit="1" customWidth="1"/>
    <col min="7" max="7" width="10.85546875" customWidth="1"/>
    <col min="8" max="8" width="18.42578125" bestFit="1" customWidth="1"/>
    <col min="9" max="9" width="8.42578125" bestFit="1" customWidth="1"/>
    <col min="10" max="10" width="6.42578125" customWidth="1"/>
    <col min="11" max="11" width="20.42578125" bestFit="1" customWidth="1"/>
    <col min="12" max="12" width="24" bestFit="1" customWidth="1"/>
    <col min="13" max="13" width="22.42578125" customWidth="1"/>
    <col min="14" max="14" width="15.42578125" customWidth="1"/>
    <col min="15" max="15" width="14.42578125" bestFit="1" customWidth="1"/>
  </cols>
  <sheetData>
    <row r="1" spans="1:15">
      <c r="A1" t="s">
        <v>81</v>
      </c>
      <c r="B1" t="s">
        <v>82</v>
      </c>
      <c r="C1" t="s">
        <v>83</v>
      </c>
      <c r="D1" t="s">
        <v>84</v>
      </c>
      <c r="E1" t="s">
        <v>85</v>
      </c>
      <c r="F1" s="4" t="s">
        <v>73</v>
      </c>
      <c r="G1" t="s">
        <v>74</v>
      </c>
      <c r="H1" t="s">
        <v>86</v>
      </c>
      <c r="I1" t="s">
        <v>75</v>
      </c>
      <c r="J1" t="s">
        <v>87</v>
      </c>
      <c r="K1" t="s">
        <v>88</v>
      </c>
      <c r="L1" t="s">
        <v>89</v>
      </c>
      <c r="M1" t="s">
        <v>90</v>
      </c>
      <c r="N1" t="s">
        <v>91</v>
      </c>
      <c r="O1" t="s">
        <v>92</v>
      </c>
    </row>
    <row r="2" spans="1:15">
      <c r="A2">
        <f>'Guidance &amp; Cover Sheet'!$F$8</f>
        <v>0</v>
      </c>
      <c r="B2" s="3"/>
      <c r="C2" s="3"/>
      <c r="D2" t="str">
        <f>TRIM('ENTRY FORM'!C10)</f>
        <v/>
      </c>
      <c r="E2" t="str">
        <f>TRIM('ENTRY FORM'!D10)</f>
        <v/>
      </c>
      <c r="F2" s="4">
        <f>'ENTRY FORM'!E10</f>
        <v>0</v>
      </c>
      <c r="G2">
        <f>'ENTRY FORM'!F10</f>
        <v>0</v>
      </c>
      <c r="H2" t="e">
        <f xml:space="preserve"> LEFT( 'ENTRY FORM'!G10, FIND( "-", 'ENTRY FORM'!G10, 1) - 1 )</f>
        <v>#VALUE!</v>
      </c>
      <c r="I2" t="e">
        <f xml:space="preserve"> MID( 'ENTRY FORM'!G10, FIND( "-", 'ENTRY FORM'!G10, 1 ) + 1, 99 )</f>
        <v>#VALUE!</v>
      </c>
      <c r="J2" s="3"/>
      <c r="K2">
        <f>'ENTRY FORM'!I10</f>
        <v>0</v>
      </c>
      <c r="L2" t="str">
        <f>TRIM('ENTRY FORM'!J10)</f>
        <v/>
      </c>
      <c r="M2" s="3"/>
      <c r="N2" s="3"/>
      <c r="O2" s="2"/>
    </row>
    <row r="3" spans="1:15">
      <c r="A3">
        <f>'Guidance &amp; Cover Sheet'!$F$8</f>
        <v>0</v>
      </c>
      <c r="B3" s="3"/>
      <c r="C3" s="3"/>
      <c r="D3" t="str">
        <f>TRIM('ENTRY FORM'!C11)</f>
        <v/>
      </c>
      <c r="E3" t="str">
        <f>TRIM('ENTRY FORM'!D11)</f>
        <v/>
      </c>
      <c r="F3" s="4">
        <f>'ENTRY FORM'!E11</f>
        <v>0</v>
      </c>
      <c r="G3">
        <f>'ENTRY FORM'!F11</f>
        <v>0</v>
      </c>
      <c r="H3" t="e">
        <f xml:space="preserve"> LEFT( 'ENTRY FORM'!G11, FIND( "-", 'ENTRY FORM'!G11, 1) - 1 )</f>
        <v>#VALUE!</v>
      </c>
      <c r="I3" t="e">
        <f xml:space="preserve"> MID( 'ENTRY FORM'!G11, FIND( "-", 'ENTRY FORM'!G11, 1 ) + 1, 99 )</f>
        <v>#VALUE!</v>
      </c>
      <c r="J3" s="3"/>
      <c r="K3">
        <f>'ENTRY FORM'!I11</f>
        <v>0</v>
      </c>
      <c r="L3" t="str">
        <f>TRIM('ENTRY FORM'!J11)</f>
        <v/>
      </c>
      <c r="M3" s="3"/>
      <c r="N3" s="3"/>
      <c r="O3">
        <f>$O$2</f>
        <v>0</v>
      </c>
    </row>
    <row r="4" spans="1:15">
      <c r="A4">
        <f>'Guidance &amp; Cover Sheet'!$F$8</f>
        <v>0</v>
      </c>
      <c r="B4" s="3"/>
      <c r="C4" s="3"/>
      <c r="D4" t="str">
        <f>TRIM('ENTRY FORM'!C12)</f>
        <v/>
      </c>
      <c r="E4" t="str">
        <f>TRIM('ENTRY FORM'!D12)</f>
        <v/>
      </c>
      <c r="F4" s="4">
        <f>'ENTRY FORM'!E12</f>
        <v>0</v>
      </c>
      <c r="G4">
        <f>'ENTRY FORM'!F12</f>
        <v>0</v>
      </c>
      <c r="H4" t="e">
        <f xml:space="preserve"> LEFT( 'ENTRY FORM'!G12, FIND( "-", 'ENTRY FORM'!G12, 1) - 1 )</f>
        <v>#VALUE!</v>
      </c>
      <c r="I4" t="e">
        <f xml:space="preserve"> MID( 'ENTRY FORM'!G12, FIND( "-", 'ENTRY FORM'!G12, 1 ) + 1, 99 )</f>
        <v>#VALUE!</v>
      </c>
      <c r="J4" s="3"/>
      <c r="K4">
        <f>'ENTRY FORM'!I12</f>
        <v>0</v>
      </c>
      <c r="L4" t="str">
        <f>TRIM('ENTRY FORM'!J12)</f>
        <v/>
      </c>
      <c r="M4" s="3"/>
      <c r="N4" s="3"/>
      <c r="O4">
        <f t="shared" ref="O4:O67" si="0">$O$2</f>
        <v>0</v>
      </c>
    </row>
    <row r="5" spans="1:15">
      <c r="A5">
        <f>'Guidance &amp; Cover Sheet'!$F$8</f>
        <v>0</v>
      </c>
      <c r="B5" s="3"/>
      <c r="C5" s="3"/>
      <c r="D5" t="str">
        <f>TRIM('ENTRY FORM'!C13)</f>
        <v/>
      </c>
      <c r="E5" t="str">
        <f>TRIM('ENTRY FORM'!D13)</f>
        <v/>
      </c>
      <c r="F5" s="4">
        <f>'ENTRY FORM'!E13</f>
        <v>0</v>
      </c>
      <c r="G5">
        <f>'ENTRY FORM'!F13</f>
        <v>0</v>
      </c>
      <c r="H5" t="e">
        <f xml:space="preserve"> LEFT( 'ENTRY FORM'!G13, FIND( "-", 'ENTRY FORM'!G13, 1) - 1 )</f>
        <v>#VALUE!</v>
      </c>
      <c r="I5" t="e">
        <f xml:space="preserve"> MID( 'ENTRY FORM'!G13, FIND( "-", 'ENTRY FORM'!G13, 1 ) + 1, 99 )</f>
        <v>#VALUE!</v>
      </c>
      <c r="J5" s="3"/>
      <c r="K5">
        <f>'ENTRY FORM'!I13</f>
        <v>0</v>
      </c>
      <c r="L5" t="str">
        <f>TRIM('ENTRY FORM'!J13)</f>
        <v/>
      </c>
      <c r="M5" s="3"/>
      <c r="N5" s="3"/>
      <c r="O5">
        <f t="shared" si="0"/>
        <v>0</v>
      </c>
    </row>
    <row r="6" spans="1:15">
      <c r="A6">
        <f>'Guidance &amp; Cover Sheet'!$F$8</f>
        <v>0</v>
      </c>
      <c r="B6" s="3"/>
      <c r="C6" s="3"/>
      <c r="D6" t="str">
        <f>TRIM('ENTRY FORM'!C14)</f>
        <v/>
      </c>
      <c r="E6" t="str">
        <f>TRIM('ENTRY FORM'!D14)</f>
        <v/>
      </c>
      <c r="F6" s="4">
        <f>'ENTRY FORM'!E14</f>
        <v>0</v>
      </c>
      <c r="G6">
        <f>'ENTRY FORM'!F14</f>
        <v>0</v>
      </c>
      <c r="H6" t="e">
        <f xml:space="preserve"> LEFT( 'ENTRY FORM'!G14, FIND( "-", 'ENTRY FORM'!G14, 1) - 1 )</f>
        <v>#VALUE!</v>
      </c>
      <c r="I6" t="e">
        <f xml:space="preserve"> MID( 'ENTRY FORM'!G14, FIND( "-", 'ENTRY FORM'!G14, 1 ) + 1, 99 )</f>
        <v>#VALUE!</v>
      </c>
      <c r="J6" s="3"/>
      <c r="K6">
        <f>'ENTRY FORM'!I14</f>
        <v>0</v>
      </c>
      <c r="L6" t="str">
        <f>TRIM('ENTRY FORM'!J14)</f>
        <v/>
      </c>
      <c r="M6" s="3"/>
      <c r="N6" s="3"/>
      <c r="O6">
        <f t="shared" si="0"/>
        <v>0</v>
      </c>
    </row>
    <row r="7" spans="1:15">
      <c r="A7">
        <f>'Guidance &amp; Cover Sheet'!$F$8</f>
        <v>0</v>
      </c>
      <c r="B7" s="3"/>
      <c r="C7" s="3"/>
      <c r="D7" t="str">
        <f>TRIM('ENTRY FORM'!C15)</f>
        <v/>
      </c>
      <c r="E7" t="str">
        <f>TRIM('ENTRY FORM'!D15)</f>
        <v/>
      </c>
      <c r="F7" s="4">
        <f>'ENTRY FORM'!E15</f>
        <v>0</v>
      </c>
      <c r="G7">
        <f>'ENTRY FORM'!F15</f>
        <v>0</v>
      </c>
      <c r="H7" t="e">
        <f xml:space="preserve"> LEFT( 'ENTRY FORM'!G15, FIND( "-", 'ENTRY FORM'!G15, 1) - 1 )</f>
        <v>#VALUE!</v>
      </c>
      <c r="I7" t="e">
        <f xml:space="preserve"> MID( 'ENTRY FORM'!G15, FIND( "-", 'ENTRY FORM'!G15, 1 ) + 1, 99 )</f>
        <v>#VALUE!</v>
      </c>
      <c r="J7" s="3"/>
      <c r="K7">
        <f>'ENTRY FORM'!I15</f>
        <v>0</v>
      </c>
      <c r="L7" t="str">
        <f>TRIM('ENTRY FORM'!J15)</f>
        <v/>
      </c>
      <c r="M7" s="3"/>
      <c r="N7" s="3"/>
      <c r="O7">
        <f t="shared" si="0"/>
        <v>0</v>
      </c>
    </row>
    <row r="8" spans="1:15">
      <c r="A8">
        <f>'Guidance &amp; Cover Sheet'!$F$8</f>
        <v>0</v>
      </c>
      <c r="B8" s="3"/>
      <c r="C8" s="3"/>
      <c r="D8" t="str">
        <f>TRIM('ENTRY FORM'!C16)</f>
        <v/>
      </c>
      <c r="E8" t="str">
        <f>TRIM('ENTRY FORM'!D16)</f>
        <v/>
      </c>
      <c r="F8" s="4">
        <f>'ENTRY FORM'!E16</f>
        <v>0</v>
      </c>
      <c r="G8">
        <f>'ENTRY FORM'!F16</f>
        <v>0</v>
      </c>
      <c r="H8" t="e">
        <f xml:space="preserve"> LEFT( 'ENTRY FORM'!G16, FIND( "-", 'ENTRY FORM'!G16, 1) - 1 )</f>
        <v>#VALUE!</v>
      </c>
      <c r="I8" t="e">
        <f xml:space="preserve"> MID( 'ENTRY FORM'!G16, FIND( "-", 'ENTRY FORM'!G16, 1 ) + 1, 99 )</f>
        <v>#VALUE!</v>
      </c>
      <c r="J8" s="3"/>
      <c r="K8">
        <f>'ENTRY FORM'!I16</f>
        <v>0</v>
      </c>
      <c r="L8" t="str">
        <f>TRIM('ENTRY FORM'!J16)</f>
        <v/>
      </c>
      <c r="M8" s="3"/>
      <c r="N8" s="3"/>
      <c r="O8">
        <f t="shared" si="0"/>
        <v>0</v>
      </c>
    </row>
    <row r="9" spans="1:15">
      <c r="A9">
        <f>'Guidance &amp; Cover Sheet'!$F$8</f>
        <v>0</v>
      </c>
      <c r="B9" s="3"/>
      <c r="C9" s="3"/>
      <c r="D9" t="str">
        <f>TRIM('ENTRY FORM'!C17)</f>
        <v/>
      </c>
      <c r="E9" t="str">
        <f>TRIM('ENTRY FORM'!D17)</f>
        <v/>
      </c>
      <c r="F9" s="4">
        <f>'ENTRY FORM'!E17</f>
        <v>0</v>
      </c>
      <c r="G9">
        <f>'ENTRY FORM'!F17</f>
        <v>0</v>
      </c>
      <c r="H9" t="e">
        <f xml:space="preserve"> LEFT( 'ENTRY FORM'!G17, FIND( "-", 'ENTRY FORM'!G17, 1) - 1 )</f>
        <v>#VALUE!</v>
      </c>
      <c r="I9" t="e">
        <f xml:space="preserve"> MID( 'ENTRY FORM'!G17, FIND( "-", 'ENTRY FORM'!G17, 1 ) + 1, 99 )</f>
        <v>#VALUE!</v>
      </c>
      <c r="J9" s="3"/>
      <c r="K9">
        <f>'ENTRY FORM'!I17</f>
        <v>0</v>
      </c>
      <c r="L9" t="str">
        <f>TRIM('ENTRY FORM'!J17)</f>
        <v/>
      </c>
      <c r="M9" s="3"/>
      <c r="N9" s="3"/>
      <c r="O9">
        <f t="shared" si="0"/>
        <v>0</v>
      </c>
    </row>
    <row r="10" spans="1:15">
      <c r="A10">
        <f>'Guidance &amp; Cover Sheet'!$F$8</f>
        <v>0</v>
      </c>
      <c r="B10" s="3"/>
      <c r="C10" s="3"/>
      <c r="D10" t="str">
        <f>TRIM('ENTRY FORM'!C18)</f>
        <v/>
      </c>
      <c r="E10" t="str">
        <f>TRIM('ENTRY FORM'!D18)</f>
        <v/>
      </c>
      <c r="F10" s="4">
        <f>'ENTRY FORM'!E18</f>
        <v>0</v>
      </c>
      <c r="G10">
        <f>'ENTRY FORM'!F18</f>
        <v>0</v>
      </c>
      <c r="H10" t="e">
        <f xml:space="preserve"> LEFT( 'ENTRY FORM'!G18, FIND( "-", 'ENTRY FORM'!G18, 1) - 1 )</f>
        <v>#VALUE!</v>
      </c>
      <c r="I10" t="e">
        <f xml:space="preserve"> MID( 'ENTRY FORM'!G18, FIND( "-", 'ENTRY FORM'!G18, 1 ) + 1, 99 )</f>
        <v>#VALUE!</v>
      </c>
      <c r="J10" s="3"/>
      <c r="K10">
        <f>'ENTRY FORM'!I18</f>
        <v>0</v>
      </c>
      <c r="L10" t="str">
        <f>TRIM('ENTRY FORM'!J18)</f>
        <v/>
      </c>
      <c r="M10" s="3"/>
      <c r="N10" s="3"/>
      <c r="O10">
        <f t="shared" si="0"/>
        <v>0</v>
      </c>
    </row>
    <row r="11" spans="1:15">
      <c r="A11">
        <f>'Guidance &amp; Cover Sheet'!$F$8</f>
        <v>0</v>
      </c>
      <c r="B11" s="3"/>
      <c r="C11" s="3"/>
      <c r="D11" t="str">
        <f>TRIM('ENTRY FORM'!C19)</f>
        <v/>
      </c>
      <c r="E11" t="str">
        <f>TRIM('ENTRY FORM'!D19)</f>
        <v/>
      </c>
      <c r="F11" s="4">
        <f>'ENTRY FORM'!E19</f>
        <v>0</v>
      </c>
      <c r="G11">
        <f>'ENTRY FORM'!F19</f>
        <v>0</v>
      </c>
      <c r="H11" t="e">
        <f xml:space="preserve"> LEFT( 'ENTRY FORM'!G19, FIND( "-", 'ENTRY FORM'!G19, 1) - 1 )</f>
        <v>#VALUE!</v>
      </c>
      <c r="I11" t="e">
        <f xml:space="preserve"> MID( 'ENTRY FORM'!G19, FIND( "-", 'ENTRY FORM'!G19, 1 ) + 1, 99 )</f>
        <v>#VALUE!</v>
      </c>
      <c r="J11" s="3"/>
      <c r="K11">
        <f>'ENTRY FORM'!I19</f>
        <v>0</v>
      </c>
      <c r="L11" t="str">
        <f>TRIM('ENTRY FORM'!J19)</f>
        <v/>
      </c>
      <c r="M11" s="3"/>
      <c r="N11" s="3"/>
      <c r="O11">
        <f t="shared" si="0"/>
        <v>0</v>
      </c>
    </row>
    <row r="12" spans="1:15">
      <c r="A12">
        <f>'Guidance &amp; Cover Sheet'!$F$8</f>
        <v>0</v>
      </c>
      <c r="B12" s="3"/>
      <c r="C12" s="3"/>
      <c r="D12" t="str">
        <f>TRIM('ENTRY FORM'!C20)</f>
        <v/>
      </c>
      <c r="E12" t="str">
        <f>TRIM('ENTRY FORM'!D20)</f>
        <v/>
      </c>
      <c r="F12" s="4">
        <f>'ENTRY FORM'!E20</f>
        <v>0</v>
      </c>
      <c r="G12">
        <f>'ENTRY FORM'!F20</f>
        <v>0</v>
      </c>
      <c r="H12" t="e">
        <f xml:space="preserve"> LEFT( 'ENTRY FORM'!G20, FIND( "-", 'ENTRY FORM'!G20, 1) - 1 )</f>
        <v>#VALUE!</v>
      </c>
      <c r="I12" t="e">
        <f xml:space="preserve"> MID( 'ENTRY FORM'!G20, FIND( "-", 'ENTRY FORM'!G20, 1 ) + 1, 99 )</f>
        <v>#VALUE!</v>
      </c>
      <c r="J12" s="3"/>
      <c r="K12">
        <f>'ENTRY FORM'!I20</f>
        <v>0</v>
      </c>
      <c r="L12" t="str">
        <f>TRIM('ENTRY FORM'!J20)</f>
        <v/>
      </c>
      <c r="M12" s="3"/>
      <c r="N12" s="3"/>
      <c r="O12">
        <f t="shared" si="0"/>
        <v>0</v>
      </c>
    </row>
    <row r="13" spans="1:15">
      <c r="A13">
        <f>'Guidance &amp; Cover Sheet'!$F$8</f>
        <v>0</v>
      </c>
      <c r="B13" s="3"/>
      <c r="C13" s="3"/>
      <c r="D13" t="str">
        <f>TRIM('ENTRY FORM'!C21)</f>
        <v/>
      </c>
      <c r="E13" t="str">
        <f>TRIM('ENTRY FORM'!D21)</f>
        <v/>
      </c>
      <c r="F13" s="4">
        <f>'ENTRY FORM'!E21</f>
        <v>0</v>
      </c>
      <c r="G13">
        <f>'ENTRY FORM'!F21</f>
        <v>0</v>
      </c>
      <c r="H13" t="e">
        <f xml:space="preserve"> LEFT( 'ENTRY FORM'!G21, FIND( "-", 'ENTRY FORM'!G21, 1) - 1 )</f>
        <v>#VALUE!</v>
      </c>
      <c r="I13" t="e">
        <f xml:space="preserve"> MID( 'ENTRY FORM'!G21, FIND( "-", 'ENTRY FORM'!G21, 1 ) + 1, 99 )</f>
        <v>#VALUE!</v>
      </c>
      <c r="J13" s="3"/>
      <c r="K13">
        <f>'ENTRY FORM'!I21</f>
        <v>0</v>
      </c>
      <c r="L13" t="str">
        <f>TRIM('ENTRY FORM'!J21)</f>
        <v/>
      </c>
      <c r="M13" s="3"/>
      <c r="N13" s="3"/>
      <c r="O13">
        <f t="shared" si="0"/>
        <v>0</v>
      </c>
    </row>
    <row r="14" spans="1:15">
      <c r="A14">
        <f>'Guidance &amp; Cover Sheet'!$F$8</f>
        <v>0</v>
      </c>
      <c r="B14" s="3"/>
      <c r="C14" s="3"/>
      <c r="D14" t="str">
        <f>TRIM('ENTRY FORM'!C22)</f>
        <v/>
      </c>
      <c r="E14" t="str">
        <f>TRIM('ENTRY FORM'!D22)</f>
        <v/>
      </c>
      <c r="F14" s="4">
        <f>'ENTRY FORM'!E22</f>
        <v>0</v>
      </c>
      <c r="G14">
        <f>'ENTRY FORM'!F22</f>
        <v>0</v>
      </c>
      <c r="H14" t="e">
        <f xml:space="preserve"> LEFT( 'ENTRY FORM'!G22, FIND( "-", 'ENTRY FORM'!G22, 1) - 1 )</f>
        <v>#VALUE!</v>
      </c>
      <c r="I14" t="e">
        <f xml:space="preserve"> MID( 'ENTRY FORM'!G22, FIND( "-", 'ENTRY FORM'!G22, 1 ) + 1, 99 )</f>
        <v>#VALUE!</v>
      </c>
      <c r="J14" s="3"/>
      <c r="K14">
        <f>'ENTRY FORM'!I22</f>
        <v>0</v>
      </c>
      <c r="L14" t="str">
        <f>TRIM('ENTRY FORM'!J22)</f>
        <v/>
      </c>
      <c r="M14" s="3"/>
      <c r="N14" s="3"/>
      <c r="O14">
        <f t="shared" si="0"/>
        <v>0</v>
      </c>
    </row>
    <row r="15" spans="1:15">
      <c r="A15">
        <f>'Guidance &amp; Cover Sheet'!$F$8</f>
        <v>0</v>
      </c>
      <c r="B15" s="3"/>
      <c r="C15" s="3"/>
      <c r="D15" t="str">
        <f>TRIM('ENTRY FORM'!C23)</f>
        <v/>
      </c>
      <c r="E15" t="str">
        <f>TRIM('ENTRY FORM'!D23)</f>
        <v/>
      </c>
      <c r="F15" s="4">
        <f>'ENTRY FORM'!E23</f>
        <v>0</v>
      </c>
      <c r="G15">
        <f>'ENTRY FORM'!F23</f>
        <v>0</v>
      </c>
      <c r="H15" t="e">
        <f xml:space="preserve"> LEFT( 'ENTRY FORM'!G23, FIND( "-", 'ENTRY FORM'!G23, 1) - 1 )</f>
        <v>#VALUE!</v>
      </c>
      <c r="I15" t="e">
        <f xml:space="preserve"> MID( 'ENTRY FORM'!G23, FIND( "-", 'ENTRY FORM'!G23, 1 ) + 1, 99 )</f>
        <v>#VALUE!</v>
      </c>
      <c r="J15" s="3"/>
      <c r="K15">
        <f>'ENTRY FORM'!I23</f>
        <v>0</v>
      </c>
      <c r="L15" t="str">
        <f>TRIM('ENTRY FORM'!J23)</f>
        <v/>
      </c>
      <c r="M15" s="3"/>
      <c r="N15" s="3"/>
      <c r="O15">
        <f t="shared" si="0"/>
        <v>0</v>
      </c>
    </row>
    <row r="16" spans="1:15">
      <c r="A16">
        <f>'Guidance &amp; Cover Sheet'!$F$8</f>
        <v>0</v>
      </c>
      <c r="B16" s="3"/>
      <c r="C16" s="3"/>
      <c r="D16" t="str">
        <f>TRIM('ENTRY FORM'!C24)</f>
        <v/>
      </c>
      <c r="E16" t="str">
        <f>TRIM('ENTRY FORM'!D24)</f>
        <v/>
      </c>
      <c r="F16" s="4">
        <f>'ENTRY FORM'!E24</f>
        <v>0</v>
      </c>
      <c r="G16">
        <f>'ENTRY FORM'!F24</f>
        <v>0</v>
      </c>
      <c r="H16" t="e">
        <f xml:space="preserve"> LEFT( 'ENTRY FORM'!G24, FIND( "-", 'ENTRY FORM'!G24, 1) - 1 )</f>
        <v>#VALUE!</v>
      </c>
      <c r="I16" t="e">
        <f xml:space="preserve"> MID( 'ENTRY FORM'!G24, FIND( "-", 'ENTRY FORM'!G24, 1 ) + 1, 99 )</f>
        <v>#VALUE!</v>
      </c>
      <c r="J16" s="3"/>
      <c r="K16">
        <f>'ENTRY FORM'!I24</f>
        <v>0</v>
      </c>
      <c r="L16" t="str">
        <f>TRIM('ENTRY FORM'!J24)</f>
        <v/>
      </c>
      <c r="M16" s="3"/>
      <c r="N16" s="3"/>
      <c r="O16">
        <f t="shared" si="0"/>
        <v>0</v>
      </c>
    </row>
    <row r="17" spans="1:15">
      <c r="A17">
        <f>'Guidance &amp; Cover Sheet'!$F$8</f>
        <v>0</v>
      </c>
      <c r="B17" s="3"/>
      <c r="C17" s="3"/>
      <c r="D17" t="str">
        <f>TRIM('ENTRY FORM'!C25)</f>
        <v/>
      </c>
      <c r="E17" t="str">
        <f>TRIM('ENTRY FORM'!D25)</f>
        <v/>
      </c>
      <c r="F17" s="4">
        <f>'ENTRY FORM'!E25</f>
        <v>0</v>
      </c>
      <c r="G17">
        <f>'ENTRY FORM'!F25</f>
        <v>0</v>
      </c>
      <c r="H17" t="e">
        <f xml:space="preserve"> LEFT( 'ENTRY FORM'!G25, FIND( "-", 'ENTRY FORM'!G25, 1) - 1 )</f>
        <v>#VALUE!</v>
      </c>
      <c r="I17" t="e">
        <f xml:space="preserve"> MID( 'ENTRY FORM'!G25, FIND( "-", 'ENTRY FORM'!G25, 1 ) + 1, 99 )</f>
        <v>#VALUE!</v>
      </c>
      <c r="J17" s="3"/>
      <c r="K17">
        <f>'ENTRY FORM'!I25</f>
        <v>0</v>
      </c>
      <c r="L17" t="str">
        <f>TRIM('ENTRY FORM'!J25)</f>
        <v/>
      </c>
      <c r="M17" s="3"/>
      <c r="N17" s="3"/>
      <c r="O17">
        <f t="shared" si="0"/>
        <v>0</v>
      </c>
    </row>
    <row r="18" spans="1:15">
      <c r="A18">
        <f>'Guidance &amp; Cover Sheet'!$F$8</f>
        <v>0</v>
      </c>
      <c r="B18" s="3"/>
      <c r="C18" s="3"/>
      <c r="D18" t="str">
        <f>TRIM('ENTRY FORM'!C26)</f>
        <v/>
      </c>
      <c r="E18" t="str">
        <f>TRIM('ENTRY FORM'!D26)</f>
        <v/>
      </c>
      <c r="F18" s="4">
        <f>'ENTRY FORM'!E26</f>
        <v>0</v>
      </c>
      <c r="G18">
        <f>'ENTRY FORM'!F26</f>
        <v>0</v>
      </c>
      <c r="H18" t="e">
        <f xml:space="preserve"> LEFT( 'ENTRY FORM'!G26, FIND( "-", 'ENTRY FORM'!G26, 1) - 1 )</f>
        <v>#VALUE!</v>
      </c>
      <c r="I18" t="e">
        <f xml:space="preserve"> MID( 'ENTRY FORM'!G26, FIND( "-", 'ENTRY FORM'!G26, 1 ) + 1, 99 )</f>
        <v>#VALUE!</v>
      </c>
      <c r="J18" s="3"/>
      <c r="K18">
        <f>'ENTRY FORM'!I26</f>
        <v>0</v>
      </c>
      <c r="L18" t="str">
        <f>TRIM('ENTRY FORM'!J26)</f>
        <v/>
      </c>
      <c r="M18" s="3"/>
      <c r="N18" s="3"/>
      <c r="O18">
        <f t="shared" si="0"/>
        <v>0</v>
      </c>
    </row>
    <row r="19" spans="1:15">
      <c r="A19">
        <f>'Guidance &amp; Cover Sheet'!$F$8</f>
        <v>0</v>
      </c>
      <c r="B19" s="3"/>
      <c r="C19" s="3"/>
      <c r="D19" t="str">
        <f>TRIM('ENTRY FORM'!C27)</f>
        <v/>
      </c>
      <c r="E19" t="str">
        <f>TRIM('ENTRY FORM'!D27)</f>
        <v/>
      </c>
      <c r="F19" s="4">
        <f>'ENTRY FORM'!E27</f>
        <v>0</v>
      </c>
      <c r="G19">
        <f>'ENTRY FORM'!F27</f>
        <v>0</v>
      </c>
      <c r="H19" t="e">
        <f xml:space="preserve"> LEFT( 'ENTRY FORM'!G27, FIND( "-", 'ENTRY FORM'!G27, 1) - 1 )</f>
        <v>#VALUE!</v>
      </c>
      <c r="I19" t="e">
        <f xml:space="preserve"> MID( 'ENTRY FORM'!G27, FIND( "-", 'ENTRY FORM'!G27, 1 ) + 1, 99 )</f>
        <v>#VALUE!</v>
      </c>
      <c r="J19" s="3"/>
      <c r="K19">
        <f>'ENTRY FORM'!I27</f>
        <v>0</v>
      </c>
      <c r="L19" t="str">
        <f>TRIM('ENTRY FORM'!J27)</f>
        <v/>
      </c>
      <c r="M19" s="3"/>
      <c r="N19" s="3"/>
      <c r="O19">
        <f t="shared" si="0"/>
        <v>0</v>
      </c>
    </row>
    <row r="20" spans="1:15">
      <c r="A20">
        <f>'Guidance &amp; Cover Sheet'!$F$8</f>
        <v>0</v>
      </c>
      <c r="B20" s="3"/>
      <c r="C20" s="3"/>
      <c r="D20" t="str">
        <f>TRIM('ENTRY FORM'!C28)</f>
        <v/>
      </c>
      <c r="E20" t="str">
        <f>TRIM('ENTRY FORM'!D28)</f>
        <v/>
      </c>
      <c r="F20" s="4">
        <f>'ENTRY FORM'!E28</f>
        <v>0</v>
      </c>
      <c r="G20">
        <f>'ENTRY FORM'!F28</f>
        <v>0</v>
      </c>
      <c r="H20" t="e">
        <f xml:space="preserve"> LEFT( 'ENTRY FORM'!G28, FIND( "-", 'ENTRY FORM'!G28, 1) - 1 )</f>
        <v>#VALUE!</v>
      </c>
      <c r="I20" t="e">
        <f xml:space="preserve"> MID( 'ENTRY FORM'!G28, FIND( "-", 'ENTRY FORM'!G28, 1 ) + 1, 99 )</f>
        <v>#VALUE!</v>
      </c>
      <c r="J20" s="3"/>
      <c r="K20">
        <f>'ENTRY FORM'!I28</f>
        <v>0</v>
      </c>
      <c r="L20" t="str">
        <f>TRIM('ENTRY FORM'!J28)</f>
        <v/>
      </c>
      <c r="M20" s="3"/>
      <c r="N20" s="3"/>
      <c r="O20">
        <f t="shared" si="0"/>
        <v>0</v>
      </c>
    </row>
    <row r="21" spans="1:15">
      <c r="A21">
        <f>'Guidance &amp; Cover Sheet'!$F$8</f>
        <v>0</v>
      </c>
      <c r="B21" s="3"/>
      <c r="C21" s="3"/>
      <c r="D21" t="str">
        <f>TRIM('ENTRY FORM'!C29)</f>
        <v/>
      </c>
      <c r="E21" t="str">
        <f>TRIM('ENTRY FORM'!D29)</f>
        <v/>
      </c>
      <c r="F21" s="4">
        <f>'ENTRY FORM'!E29</f>
        <v>0</v>
      </c>
      <c r="G21">
        <f>'ENTRY FORM'!F29</f>
        <v>0</v>
      </c>
      <c r="H21" t="e">
        <f xml:space="preserve"> LEFT( 'ENTRY FORM'!G29, FIND( "-", 'ENTRY FORM'!G29, 1) - 1 )</f>
        <v>#VALUE!</v>
      </c>
      <c r="I21" t="e">
        <f xml:space="preserve"> MID( 'ENTRY FORM'!G29, FIND( "-", 'ENTRY FORM'!G29, 1 ) + 1, 99 )</f>
        <v>#VALUE!</v>
      </c>
      <c r="J21" s="3"/>
      <c r="K21">
        <f>'ENTRY FORM'!I29</f>
        <v>0</v>
      </c>
      <c r="L21" t="str">
        <f>TRIM('ENTRY FORM'!J29)</f>
        <v/>
      </c>
      <c r="M21" s="3"/>
      <c r="N21" s="3"/>
      <c r="O21">
        <f t="shared" si="0"/>
        <v>0</v>
      </c>
    </row>
    <row r="22" spans="1:15">
      <c r="A22">
        <f>'Guidance &amp; Cover Sheet'!$F$8</f>
        <v>0</v>
      </c>
      <c r="B22" s="3"/>
      <c r="C22" s="3"/>
      <c r="D22" t="str">
        <f>TRIM('ENTRY FORM'!C30)</f>
        <v/>
      </c>
      <c r="E22" t="str">
        <f>TRIM('ENTRY FORM'!D30)</f>
        <v/>
      </c>
      <c r="F22" s="4">
        <f>'ENTRY FORM'!E30</f>
        <v>0</v>
      </c>
      <c r="G22">
        <f>'ENTRY FORM'!F30</f>
        <v>0</v>
      </c>
      <c r="H22" t="e">
        <f xml:space="preserve"> LEFT( 'ENTRY FORM'!G30, FIND( "-", 'ENTRY FORM'!G30, 1) - 1 )</f>
        <v>#VALUE!</v>
      </c>
      <c r="I22" t="e">
        <f xml:space="preserve"> MID( 'ENTRY FORM'!G30, FIND( "-", 'ENTRY FORM'!G30, 1 ) + 1, 99 )</f>
        <v>#VALUE!</v>
      </c>
      <c r="J22" s="3"/>
      <c r="K22">
        <f>'ENTRY FORM'!I30</f>
        <v>0</v>
      </c>
      <c r="L22" t="str">
        <f>TRIM('ENTRY FORM'!J30)</f>
        <v/>
      </c>
      <c r="M22" s="3"/>
      <c r="N22" s="3"/>
      <c r="O22">
        <f t="shared" si="0"/>
        <v>0</v>
      </c>
    </row>
    <row r="23" spans="1:15">
      <c r="A23">
        <f>'Guidance &amp; Cover Sheet'!$F$8</f>
        <v>0</v>
      </c>
      <c r="B23" s="3"/>
      <c r="C23" s="3"/>
      <c r="D23" t="str">
        <f>TRIM('ENTRY FORM'!C31)</f>
        <v/>
      </c>
      <c r="E23" t="str">
        <f>TRIM('ENTRY FORM'!D31)</f>
        <v/>
      </c>
      <c r="F23" s="4">
        <f>'ENTRY FORM'!E31</f>
        <v>0</v>
      </c>
      <c r="G23">
        <f>'ENTRY FORM'!F31</f>
        <v>0</v>
      </c>
      <c r="H23" t="e">
        <f xml:space="preserve"> LEFT( 'ENTRY FORM'!G31, FIND( "-", 'ENTRY FORM'!G31, 1) - 1 )</f>
        <v>#VALUE!</v>
      </c>
      <c r="I23" t="e">
        <f xml:space="preserve"> MID( 'ENTRY FORM'!G31, FIND( "-", 'ENTRY FORM'!G31, 1 ) + 1, 99 )</f>
        <v>#VALUE!</v>
      </c>
      <c r="J23" s="3"/>
      <c r="K23">
        <f>'ENTRY FORM'!I31</f>
        <v>0</v>
      </c>
      <c r="L23" t="str">
        <f>TRIM('ENTRY FORM'!J31)</f>
        <v/>
      </c>
      <c r="M23" s="3"/>
      <c r="N23" s="3"/>
      <c r="O23">
        <f t="shared" si="0"/>
        <v>0</v>
      </c>
    </row>
    <row r="24" spans="1:15">
      <c r="A24">
        <f>'Guidance &amp; Cover Sheet'!$F$8</f>
        <v>0</v>
      </c>
      <c r="B24" s="3"/>
      <c r="C24" s="3"/>
      <c r="D24" t="str">
        <f>TRIM('ENTRY FORM'!C32)</f>
        <v/>
      </c>
      <c r="E24" t="str">
        <f>TRIM('ENTRY FORM'!D32)</f>
        <v/>
      </c>
      <c r="F24" s="4">
        <f>'ENTRY FORM'!E32</f>
        <v>0</v>
      </c>
      <c r="G24">
        <f>'ENTRY FORM'!F32</f>
        <v>0</v>
      </c>
      <c r="H24" t="e">
        <f xml:space="preserve"> LEFT( 'ENTRY FORM'!G32, FIND( "-", 'ENTRY FORM'!G32, 1) - 1 )</f>
        <v>#VALUE!</v>
      </c>
      <c r="I24" t="e">
        <f xml:space="preserve"> MID( 'ENTRY FORM'!G32, FIND( "-", 'ENTRY FORM'!G32, 1 ) + 1, 99 )</f>
        <v>#VALUE!</v>
      </c>
      <c r="J24" s="3"/>
      <c r="K24">
        <f>'ENTRY FORM'!I32</f>
        <v>0</v>
      </c>
      <c r="L24" t="str">
        <f>TRIM('ENTRY FORM'!J32)</f>
        <v/>
      </c>
      <c r="M24" s="3"/>
      <c r="N24" s="3"/>
      <c r="O24">
        <f t="shared" si="0"/>
        <v>0</v>
      </c>
    </row>
    <row r="25" spans="1:15">
      <c r="A25">
        <f>'Guidance &amp; Cover Sheet'!$F$8</f>
        <v>0</v>
      </c>
      <c r="B25" s="3"/>
      <c r="C25" s="3"/>
      <c r="D25" t="str">
        <f>TRIM('ENTRY FORM'!C33)</f>
        <v/>
      </c>
      <c r="E25" t="str">
        <f>TRIM('ENTRY FORM'!D33)</f>
        <v/>
      </c>
      <c r="F25" s="4">
        <f>'ENTRY FORM'!E33</f>
        <v>0</v>
      </c>
      <c r="G25">
        <f>'ENTRY FORM'!F33</f>
        <v>0</v>
      </c>
      <c r="H25" t="e">
        <f xml:space="preserve"> LEFT( 'ENTRY FORM'!G33, FIND( "-", 'ENTRY FORM'!G33, 1) - 1 )</f>
        <v>#VALUE!</v>
      </c>
      <c r="I25" t="e">
        <f xml:space="preserve"> MID( 'ENTRY FORM'!G33, FIND( "-", 'ENTRY FORM'!G33, 1 ) + 1, 99 )</f>
        <v>#VALUE!</v>
      </c>
      <c r="J25" s="3"/>
      <c r="K25">
        <f>'ENTRY FORM'!I33</f>
        <v>0</v>
      </c>
      <c r="L25" t="str">
        <f>TRIM('ENTRY FORM'!J33)</f>
        <v/>
      </c>
      <c r="M25" s="3"/>
      <c r="N25" s="3"/>
      <c r="O25">
        <f t="shared" si="0"/>
        <v>0</v>
      </c>
    </row>
    <row r="26" spans="1:15">
      <c r="A26">
        <f>'Guidance &amp; Cover Sheet'!$F$8</f>
        <v>0</v>
      </c>
      <c r="B26" s="3"/>
      <c r="C26" s="3"/>
      <c r="D26" t="str">
        <f>TRIM('ENTRY FORM'!C34)</f>
        <v/>
      </c>
      <c r="E26" t="str">
        <f>TRIM('ENTRY FORM'!D34)</f>
        <v/>
      </c>
      <c r="F26" s="4">
        <f>'ENTRY FORM'!E34</f>
        <v>0</v>
      </c>
      <c r="G26">
        <f>'ENTRY FORM'!F34</f>
        <v>0</v>
      </c>
      <c r="H26" t="e">
        <f xml:space="preserve"> LEFT( 'ENTRY FORM'!G34, FIND( "-", 'ENTRY FORM'!G34, 1) - 1 )</f>
        <v>#VALUE!</v>
      </c>
      <c r="I26" t="e">
        <f xml:space="preserve"> MID( 'ENTRY FORM'!G34, FIND( "-", 'ENTRY FORM'!G34, 1 ) + 1, 99 )</f>
        <v>#VALUE!</v>
      </c>
      <c r="J26" s="3"/>
      <c r="K26">
        <f>'ENTRY FORM'!I34</f>
        <v>0</v>
      </c>
      <c r="L26" t="str">
        <f>TRIM('ENTRY FORM'!J34)</f>
        <v/>
      </c>
      <c r="M26" s="3"/>
      <c r="N26" s="3"/>
      <c r="O26">
        <f t="shared" si="0"/>
        <v>0</v>
      </c>
    </row>
    <row r="27" spans="1:15">
      <c r="A27">
        <f>'Guidance &amp; Cover Sheet'!$F$8</f>
        <v>0</v>
      </c>
      <c r="B27" s="3"/>
      <c r="C27" s="3"/>
      <c r="D27" t="str">
        <f>TRIM('ENTRY FORM'!C35)</f>
        <v/>
      </c>
      <c r="E27" t="str">
        <f>TRIM('ENTRY FORM'!D35)</f>
        <v/>
      </c>
      <c r="F27" s="4">
        <f>'ENTRY FORM'!E35</f>
        <v>0</v>
      </c>
      <c r="G27">
        <f>'ENTRY FORM'!F35</f>
        <v>0</v>
      </c>
      <c r="H27" t="e">
        <f xml:space="preserve"> LEFT( 'ENTRY FORM'!G35, FIND( "-", 'ENTRY FORM'!G35, 1) - 1 )</f>
        <v>#VALUE!</v>
      </c>
      <c r="I27" t="e">
        <f xml:space="preserve"> MID( 'ENTRY FORM'!G35, FIND( "-", 'ENTRY FORM'!G35, 1 ) + 1, 99 )</f>
        <v>#VALUE!</v>
      </c>
      <c r="J27" s="3"/>
      <c r="K27">
        <f>'ENTRY FORM'!I35</f>
        <v>0</v>
      </c>
      <c r="L27" t="str">
        <f>TRIM('ENTRY FORM'!J35)</f>
        <v/>
      </c>
      <c r="M27" s="3"/>
      <c r="N27" s="3"/>
      <c r="O27">
        <f t="shared" si="0"/>
        <v>0</v>
      </c>
    </row>
    <row r="28" spans="1:15">
      <c r="A28">
        <f>'Guidance &amp; Cover Sheet'!$F$8</f>
        <v>0</v>
      </c>
      <c r="B28" s="3"/>
      <c r="C28" s="3"/>
      <c r="D28" t="str">
        <f>TRIM('ENTRY FORM'!C36)</f>
        <v/>
      </c>
      <c r="E28" t="str">
        <f>TRIM('ENTRY FORM'!D36)</f>
        <v/>
      </c>
      <c r="F28" s="4">
        <f>'ENTRY FORM'!E36</f>
        <v>0</v>
      </c>
      <c r="G28">
        <f>'ENTRY FORM'!F36</f>
        <v>0</v>
      </c>
      <c r="H28" t="e">
        <f xml:space="preserve"> LEFT( 'ENTRY FORM'!G36, FIND( "-", 'ENTRY FORM'!G36, 1) - 1 )</f>
        <v>#VALUE!</v>
      </c>
      <c r="I28" t="e">
        <f xml:space="preserve"> MID( 'ENTRY FORM'!G36, FIND( "-", 'ENTRY FORM'!G36, 1 ) + 1, 99 )</f>
        <v>#VALUE!</v>
      </c>
      <c r="J28" s="3"/>
      <c r="K28">
        <f>'ENTRY FORM'!I36</f>
        <v>0</v>
      </c>
      <c r="L28" t="str">
        <f>TRIM('ENTRY FORM'!J36)</f>
        <v/>
      </c>
      <c r="M28" s="3"/>
      <c r="N28" s="3"/>
      <c r="O28">
        <f t="shared" si="0"/>
        <v>0</v>
      </c>
    </row>
    <row r="29" spans="1:15">
      <c r="A29">
        <f>'Guidance &amp; Cover Sheet'!$F$8</f>
        <v>0</v>
      </c>
      <c r="B29" s="3"/>
      <c r="C29" s="3"/>
      <c r="D29" t="str">
        <f>TRIM('ENTRY FORM'!C37)</f>
        <v/>
      </c>
      <c r="E29" t="str">
        <f>TRIM('ENTRY FORM'!D37)</f>
        <v/>
      </c>
      <c r="F29" s="4">
        <f>'ENTRY FORM'!E37</f>
        <v>0</v>
      </c>
      <c r="G29">
        <f>'ENTRY FORM'!F37</f>
        <v>0</v>
      </c>
      <c r="H29" t="e">
        <f xml:space="preserve"> LEFT( 'ENTRY FORM'!G37, FIND( "-", 'ENTRY FORM'!G37, 1) - 1 )</f>
        <v>#VALUE!</v>
      </c>
      <c r="I29" t="e">
        <f xml:space="preserve"> MID( 'ENTRY FORM'!G37, FIND( "-", 'ENTRY FORM'!G37, 1 ) + 1, 99 )</f>
        <v>#VALUE!</v>
      </c>
      <c r="J29" s="3"/>
      <c r="K29">
        <f>'ENTRY FORM'!I37</f>
        <v>0</v>
      </c>
      <c r="L29" t="str">
        <f>TRIM('ENTRY FORM'!J37)</f>
        <v/>
      </c>
      <c r="M29" s="3"/>
      <c r="N29" s="3"/>
      <c r="O29">
        <f t="shared" si="0"/>
        <v>0</v>
      </c>
    </row>
    <row r="30" spans="1:15">
      <c r="A30">
        <f>'Guidance &amp; Cover Sheet'!$F$8</f>
        <v>0</v>
      </c>
      <c r="B30" s="3"/>
      <c r="C30" s="3"/>
      <c r="D30" t="str">
        <f>TRIM('ENTRY FORM'!C38)</f>
        <v/>
      </c>
      <c r="E30" t="str">
        <f>TRIM('ENTRY FORM'!D38)</f>
        <v/>
      </c>
      <c r="F30" s="4">
        <f>'ENTRY FORM'!E38</f>
        <v>0</v>
      </c>
      <c r="G30">
        <f>'ENTRY FORM'!F38</f>
        <v>0</v>
      </c>
      <c r="H30" t="e">
        <f xml:space="preserve"> LEFT( 'ENTRY FORM'!G38, FIND( "-", 'ENTRY FORM'!G38, 1) - 1 )</f>
        <v>#VALUE!</v>
      </c>
      <c r="I30" t="e">
        <f xml:space="preserve"> MID( 'ENTRY FORM'!G38, FIND( "-", 'ENTRY FORM'!G38, 1 ) + 1, 99 )</f>
        <v>#VALUE!</v>
      </c>
      <c r="J30" s="3"/>
      <c r="K30">
        <f>'ENTRY FORM'!I38</f>
        <v>0</v>
      </c>
      <c r="L30" t="str">
        <f>TRIM('ENTRY FORM'!J38)</f>
        <v/>
      </c>
      <c r="M30" s="3"/>
      <c r="N30" s="3"/>
      <c r="O30">
        <f t="shared" si="0"/>
        <v>0</v>
      </c>
    </row>
    <row r="31" spans="1:15">
      <c r="A31">
        <f>'Guidance &amp; Cover Sheet'!$F$8</f>
        <v>0</v>
      </c>
      <c r="B31" s="3"/>
      <c r="C31" s="3"/>
      <c r="D31" t="str">
        <f>TRIM('ENTRY FORM'!C39)</f>
        <v/>
      </c>
      <c r="E31" t="str">
        <f>TRIM('ENTRY FORM'!D39)</f>
        <v/>
      </c>
      <c r="F31" s="4">
        <f>'ENTRY FORM'!E39</f>
        <v>0</v>
      </c>
      <c r="G31">
        <f>'ENTRY FORM'!F39</f>
        <v>0</v>
      </c>
      <c r="H31" t="e">
        <f xml:space="preserve"> LEFT( 'ENTRY FORM'!G39, FIND( "-", 'ENTRY FORM'!G39, 1) - 1 )</f>
        <v>#VALUE!</v>
      </c>
      <c r="I31" t="e">
        <f xml:space="preserve"> MID( 'ENTRY FORM'!G39, FIND( "-", 'ENTRY FORM'!G39, 1 ) + 1, 99 )</f>
        <v>#VALUE!</v>
      </c>
      <c r="J31" s="3"/>
      <c r="K31">
        <f>'ENTRY FORM'!I39</f>
        <v>0</v>
      </c>
      <c r="L31" t="str">
        <f>TRIM('ENTRY FORM'!J39)</f>
        <v/>
      </c>
      <c r="M31" s="3"/>
      <c r="N31" s="3"/>
      <c r="O31">
        <f t="shared" si="0"/>
        <v>0</v>
      </c>
    </row>
    <row r="32" spans="1:15">
      <c r="A32">
        <f>'Guidance &amp; Cover Sheet'!$F$8</f>
        <v>0</v>
      </c>
      <c r="B32" s="3"/>
      <c r="C32" s="3"/>
      <c r="D32" t="str">
        <f>TRIM('ENTRY FORM'!C40)</f>
        <v/>
      </c>
      <c r="E32" t="str">
        <f>TRIM('ENTRY FORM'!D40)</f>
        <v/>
      </c>
      <c r="F32" s="4">
        <f>'ENTRY FORM'!E40</f>
        <v>0</v>
      </c>
      <c r="G32">
        <f>'ENTRY FORM'!F40</f>
        <v>0</v>
      </c>
      <c r="H32" t="e">
        <f xml:space="preserve"> LEFT( 'ENTRY FORM'!G40, FIND( "-", 'ENTRY FORM'!G40, 1) - 1 )</f>
        <v>#VALUE!</v>
      </c>
      <c r="I32" t="e">
        <f xml:space="preserve"> MID( 'ENTRY FORM'!G40, FIND( "-", 'ENTRY FORM'!G40, 1 ) + 1, 99 )</f>
        <v>#VALUE!</v>
      </c>
      <c r="J32" s="3"/>
      <c r="K32">
        <f>'ENTRY FORM'!I40</f>
        <v>0</v>
      </c>
      <c r="L32" t="str">
        <f>TRIM('ENTRY FORM'!J40)</f>
        <v/>
      </c>
      <c r="M32" s="3"/>
      <c r="N32" s="3"/>
      <c r="O32">
        <f t="shared" si="0"/>
        <v>0</v>
      </c>
    </row>
    <row r="33" spans="1:15">
      <c r="A33">
        <f>'Guidance &amp; Cover Sheet'!$F$8</f>
        <v>0</v>
      </c>
      <c r="B33" s="3"/>
      <c r="C33" s="3"/>
      <c r="D33" t="str">
        <f>TRIM('ENTRY FORM'!C41)</f>
        <v/>
      </c>
      <c r="E33" t="str">
        <f>TRIM('ENTRY FORM'!D41)</f>
        <v/>
      </c>
      <c r="F33" s="4">
        <f>'ENTRY FORM'!E41</f>
        <v>0</v>
      </c>
      <c r="G33">
        <f>'ENTRY FORM'!F41</f>
        <v>0</v>
      </c>
      <c r="H33" t="e">
        <f xml:space="preserve"> LEFT( 'ENTRY FORM'!G41, FIND( "-", 'ENTRY FORM'!G41, 1) - 1 )</f>
        <v>#VALUE!</v>
      </c>
      <c r="I33" t="e">
        <f xml:space="preserve"> MID( 'ENTRY FORM'!G41, FIND( "-", 'ENTRY FORM'!G41, 1 ) + 1, 99 )</f>
        <v>#VALUE!</v>
      </c>
      <c r="J33" s="3"/>
      <c r="K33">
        <f>'ENTRY FORM'!I41</f>
        <v>0</v>
      </c>
      <c r="L33" t="str">
        <f>TRIM('ENTRY FORM'!J41)</f>
        <v/>
      </c>
      <c r="M33" s="3"/>
      <c r="N33" s="3"/>
      <c r="O33">
        <f t="shared" si="0"/>
        <v>0</v>
      </c>
    </row>
    <row r="34" spans="1:15">
      <c r="A34">
        <f>'Guidance &amp; Cover Sheet'!$F$8</f>
        <v>0</v>
      </c>
      <c r="B34" s="3"/>
      <c r="C34" s="3"/>
      <c r="D34" t="str">
        <f>TRIM('ENTRY FORM'!C42)</f>
        <v/>
      </c>
      <c r="E34" t="str">
        <f>TRIM('ENTRY FORM'!D42)</f>
        <v/>
      </c>
      <c r="F34" s="4">
        <f>'ENTRY FORM'!E42</f>
        <v>0</v>
      </c>
      <c r="G34">
        <f>'ENTRY FORM'!F42</f>
        <v>0</v>
      </c>
      <c r="H34" t="e">
        <f xml:space="preserve"> LEFT( 'ENTRY FORM'!G42, FIND( "-", 'ENTRY FORM'!G42, 1) - 1 )</f>
        <v>#VALUE!</v>
      </c>
      <c r="I34" t="e">
        <f xml:space="preserve"> MID( 'ENTRY FORM'!G42, FIND( "-", 'ENTRY FORM'!G42, 1 ) + 1, 99 )</f>
        <v>#VALUE!</v>
      </c>
      <c r="J34" s="3"/>
      <c r="K34">
        <f>'ENTRY FORM'!I42</f>
        <v>0</v>
      </c>
      <c r="L34" t="str">
        <f>TRIM('ENTRY FORM'!J42)</f>
        <v/>
      </c>
      <c r="M34" s="3"/>
      <c r="N34" s="3"/>
      <c r="O34">
        <f t="shared" si="0"/>
        <v>0</v>
      </c>
    </row>
    <row r="35" spans="1:15">
      <c r="A35">
        <f>'Guidance &amp; Cover Sheet'!$F$8</f>
        <v>0</v>
      </c>
      <c r="B35" s="3"/>
      <c r="C35" s="3"/>
      <c r="D35" t="str">
        <f>TRIM('ENTRY FORM'!C43)</f>
        <v/>
      </c>
      <c r="E35" t="str">
        <f>TRIM('ENTRY FORM'!D43)</f>
        <v/>
      </c>
      <c r="F35" s="4">
        <f>'ENTRY FORM'!E43</f>
        <v>0</v>
      </c>
      <c r="G35">
        <f>'ENTRY FORM'!F43</f>
        <v>0</v>
      </c>
      <c r="H35" t="e">
        <f xml:space="preserve"> LEFT( 'ENTRY FORM'!G43, FIND( "-", 'ENTRY FORM'!G43, 1) - 1 )</f>
        <v>#VALUE!</v>
      </c>
      <c r="I35" t="e">
        <f xml:space="preserve"> MID( 'ENTRY FORM'!G43, FIND( "-", 'ENTRY FORM'!G43, 1 ) + 1, 99 )</f>
        <v>#VALUE!</v>
      </c>
      <c r="J35" s="3"/>
      <c r="K35">
        <f>'ENTRY FORM'!I43</f>
        <v>0</v>
      </c>
      <c r="L35" t="str">
        <f>TRIM('ENTRY FORM'!J43)</f>
        <v/>
      </c>
      <c r="M35" s="3"/>
      <c r="N35" s="3"/>
      <c r="O35">
        <f t="shared" si="0"/>
        <v>0</v>
      </c>
    </row>
    <row r="36" spans="1:15">
      <c r="A36">
        <f>'Guidance &amp; Cover Sheet'!$F$8</f>
        <v>0</v>
      </c>
      <c r="B36" s="3"/>
      <c r="C36" s="3"/>
      <c r="D36" t="str">
        <f>TRIM('ENTRY FORM'!C44)</f>
        <v/>
      </c>
      <c r="E36" t="str">
        <f>TRIM('ENTRY FORM'!D44)</f>
        <v/>
      </c>
      <c r="F36" s="4">
        <f>'ENTRY FORM'!E44</f>
        <v>0</v>
      </c>
      <c r="G36">
        <f>'ENTRY FORM'!F44</f>
        <v>0</v>
      </c>
      <c r="H36" t="e">
        <f xml:space="preserve"> LEFT( 'ENTRY FORM'!G44, FIND( "-", 'ENTRY FORM'!G44, 1) - 1 )</f>
        <v>#VALUE!</v>
      </c>
      <c r="I36" t="e">
        <f xml:space="preserve"> MID( 'ENTRY FORM'!G44, FIND( "-", 'ENTRY FORM'!G44, 1 ) + 1, 99 )</f>
        <v>#VALUE!</v>
      </c>
      <c r="J36" s="3"/>
      <c r="K36">
        <f>'ENTRY FORM'!I44</f>
        <v>0</v>
      </c>
      <c r="L36" t="str">
        <f>TRIM('ENTRY FORM'!J44)</f>
        <v/>
      </c>
      <c r="M36" s="3"/>
      <c r="N36" s="3"/>
      <c r="O36">
        <f t="shared" si="0"/>
        <v>0</v>
      </c>
    </row>
    <row r="37" spans="1:15">
      <c r="A37">
        <f>'Guidance &amp; Cover Sheet'!$F$8</f>
        <v>0</v>
      </c>
      <c r="B37" s="3"/>
      <c r="C37" s="3"/>
      <c r="D37" t="str">
        <f>TRIM('ENTRY FORM'!C45)</f>
        <v/>
      </c>
      <c r="E37" t="str">
        <f>TRIM('ENTRY FORM'!D45)</f>
        <v/>
      </c>
      <c r="F37" s="4">
        <f>'ENTRY FORM'!E45</f>
        <v>0</v>
      </c>
      <c r="G37">
        <f>'ENTRY FORM'!F45</f>
        <v>0</v>
      </c>
      <c r="H37" t="e">
        <f xml:space="preserve"> LEFT( 'ENTRY FORM'!G45, FIND( "-", 'ENTRY FORM'!G45, 1) - 1 )</f>
        <v>#VALUE!</v>
      </c>
      <c r="I37" t="e">
        <f xml:space="preserve"> MID( 'ENTRY FORM'!G45, FIND( "-", 'ENTRY FORM'!G45, 1 ) + 1, 99 )</f>
        <v>#VALUE!</v>
      </c>
      <c r="J37" s="3"/>
      <c r="K37">
        <f>'ENTRY FORM'!I45</f>
        <v>0</v>
      </c>
      <c r="L37" t="str">
        <f>TRIM('ENTRY FORM'!J45)</f>
        <v/>
      </c>
      <c r="M37" s="3"/>
      <c r="N37" s="3"/>
      <c r="O37">
        <f t="shared" si="0"/>
        <v>0</v>
      </c>
    </row>
    <row r="38" spans="1:15">
      <c r="A38">
        <f>'Guidance &amp; Cover Sheet'!$F$8</f>
        <v>0</v>
      </c>
      <c r="B38" s="3"/>
      <c r="C38" s="3"/>
      <c r="D38" t="str">
        <f>TRIM('ENTRY FORM'!C46)</f>
        <v/>
      </c>
      <c r="E38" t="str">
        <f>TRIM('ENTRY FORM'!D46)</f>
        <v/>
      </c>
      <c r="F38" s="4">
        <f>'ENTRY FORM'!E46</f>
        <v>0</v>
      </c>
      <c r="G38">
        <f>'ENTRY FORM'!F46</f>
        <v>0</v>
      </c>
      <c r="H38" t="e">
        <f xml:space="preserve"> LEFT( 'ENTRY FORM'!G46, FIND( "-", 'ENTRY FORM'!G46, 1) - 1 )</f>
        <v>#VALUE!</v>
      </c>
      <c r="I38" t="e">
        <f xml:space="preserve"> MID( 'ENTRY FORM'!G46, FIND( "-", 'ENTRY FORM'!G46, 1 ) + 1, 99 )</f>
        <v>#VALUE!</v>
      </c>
      <c r="J38" s="3"/>
      <c r="K38">
        <f>'ENTRY FORM'!I46</f>
        <v>0</v>
      </c>
      <c r="L38" t="str">
        <f>TRIM('ENTRY FORM'!J46)</f>
        <v/>
      </c>
      <c r="M38" s="3"/>
      <c r="N38" s="3"/>
      <c r="O38">
        <f t="shared" si="0"/>
        <v>0</v>
      </c>
    </row>
    <row r="39" spans="1:15">
      <c r="A39">
        <f>'Guidance &amp; Cover Sheet'!$F$8</f>
        <v>0</v>
      </c>
      <c r="B39" s="3"/>
      <c r="C39" s="3"/>
      <c r="D39" t="str">
        <f>TRIM('ENTRY FORM'!C47)</f>
        <v/>
      </c>
      <c r="E39" t="str">
        <f>TRIM('ENTRY FORM'!D47)</f>
        <v/>
      </c>
      <c r="F39" s="4">
        <f>'ENTRY FORM'!E47</f>
        <v>0</v>
      </c>
      <c r="G39">
        <f>'ENTRY FORM'!F47</f>
        <v>0</v>
      </c>
      <c r="H39" t="e">
        <f xml:space="preserve"> LEFT( 'ENTRY FORM'!G47, FIND( "-", 'ENTRY FORM'!G47, 1) - 1 )</f>
        <v>#VALUE!</v>
      </c>
      <c r="I39" t="e">
        <f xml:space="preserve"> MID( 'ENTRY FORM'!G47, FIND( "-", 'ENTRY FORM'!G47, 1 ) + 1, 99 )</f>
        <v>#VALUE!</v>
      </c>
      <c r="J39" s="3"/>
      <c r="K39">
        <f>'ENTRY FORM'!I47</f>
        <v>0</v>
      </c>
      <c r="L39" t="str">
        <f>TRIM('ENTRY FORM'!J47)</f>
        <v/>
      </c>
      <c r="M39" s="3"/>
      <c r="N39" s="3"/>
      <c r="O39">
        <f t="shared" si="0"/>
        <v>0</v>
      </c>
    </row>
    <row r="40" spans="1:15">
      <c r="A40">
        <f>'Guidance &amp; Cover Sheet'!$F$8</f>
        <v>0</v>
      </c>
      <c r="B40" s="3"/>
      <c r="C40" s="3"/>
      <c r="D40" t="str">
        <f>TRIM('ENTRY FORM'!C48)</f>
        <v/>
      </c>
      <c r="E40" t="str">
        <f>TRIM('ENTRY FORM'!D48)</f>
        <v/>
      </c>
      <c r="F40" s="4">
        <f>'ENTRY FORM'!E48</f>
        <v>0</v>
      </c>
      <c r="G40">
        <f>'ENTRY FORM'!F48</f>
        <v>0</v>
      </c>
      <c r="H40" t="e">
        <f xml:space="preserve"> LEFT( 'ENTRY FORM'!G48, FIND( "-", 'ENTRY FORM'!G48, 1) - 1 )</f>
        <v>#VALUE!</v>
      </c>
      <c r="I40" t="e">
        <f xml:space="preserve"> MID( 'ENTRY FORM'!G48, FIND( "-", 'ENTRY FORM'!G48, 1 ) + 1, 99 )</f>
        <v>#VALUE!</v>
      </c>
      <c r="J40" s="3"/>
      <c r="K40">
        <f>'ENTRY FORM'!I48</f>
        <v>0</v>
      </c>
      <c r="L40" t="str">
        <f>TRIM('ENTRY FORM'!J48)</f>
        <v/>
      </c>
      <c r="M40" s="3"/>
      <c r="N40" s="3"/>
      <c r="O40">
        <f t="shared" si="0"/>
        <v>0</v>
      </c>
    </row>
    <row r="41" spans="1:15">
      <c r="A41">
        <f>'Guidance &amp; Cover Sheet'!$F$8</f>
        <v>0</v>
      </c>
      <c r="B41" s="3"/>
      <c r="C41" s="3"/>
      <c r="D41" t="str">
        <f>TRIM('ENTRY FORM'!C49)</f>
        <v/>
      </c>
      <c r="E41" t="str">
        <f>TRIM('ENTRY FORM'!D49)</f>
        <v/>
      </c>
      <c r="F41" s="4">
        <f>'ENTRY FORM'!E49</f>
        <v>0</v>
      </c>
      <c r="G41">
        <f>'ENTRY FORM'!F49</f>
        <v>0</v>
      </c>
      <c r="H41" t="e">
        <f xml:space="preserve"> LEFT( 'ENTRY FORM'!G49, FIND( "-", 'ENTRY FORM'!G49, 1) - 1 )</f>
        <v>#VALUE!</v>
      </c>
      <c r="I41" t="e">
        <f xml:space="preserve"> MID( 'ENTRY FORM'!G49, FIND( "-", 'ENTRY FORM'!G49, 1 ) + 1, 99 )</f>
        <v>#VALUE!</v>
      </c>
      <c r="J41" s="3"/>
      <c r="K41">
        <f>'ENTRY FORM'!I49</f>
        <v>0</v>
      </c>
      <c r="L41" t="str">
        <f>TRIM('ENTRY FORM'!J49)</f>
        <v/>
      </c>
      <c r="M41" s="3"/>
      <c r="N41" s="3"/>
      <c r="O41">
        <f t="shared" si="0"/>
        <v>0</v>
      </c>
    </row>
    <row r="42" spans="1:15">
      <c r="A42">
        <f>'Guidance &amp; Cover Sheet'!$F$8</f>
        <v>0</v>
      </c>
      <c r="B42" s="3"/>
      <c r="C42" s="3"/>
      <c r="D42" t="str">
        <f>TRIM('ENTRY FORM'!C50)</f>
        <v/>
      </c>
      <c r="E42" t="str">
        <f>TRIM('ENTRY FORM'!D50)</f>
        <v/>
      </c>
      <c r="F42" s="4">
        <f>'ENTRY FORM'!E50</f>
        <v>0</v>
      </c>
      <c r="G42">
        <f>'ENTRY FORM'!F50</f>
        <v>0</v>
      </c>
      <c r="H42" t="e">
        <f xml:space="preserve"> LEFT( 'ENTRY FORM'!G50, FIND( "-", 'ENTRY FORM'!G50, 1) - 1 )</f>
        <v>#VALUE!</v>
      </c>
      <c r="I42" t="e">
        <f xml:space="preserve"> MID( 'ENTRY FORM'!G50, FIND( "-", 'ENTRY FORM'!G50, 1 ) + 1, 99 )</f>
        <v>#VALUE!</v>
      </c>
      <c r="J42" s="3"/>
      <c r="K42">
        <f>'ENTRY FORM'!I50</f>
        <v>0</v>
      </c>
      <c r="L42" t="str">
        <f>TRIM('ENTRY FORM'!J50)</f>
        <v/>
      </c>
      <c r="M42" s="3"/>
      <c r="N42" s="3"/>
      <c r="O42">
        <f t="shared" si="0"/>
        <v>0</v>
      </c>
    </row>
    <row r="43" spans="1:15">
      <c r="A43">
        <f>'Guidance &amp; Cover Sheet'!$F$8</f>
        <v>0</v>
      </c>
      <c r="B43" s="3"/>
      <c r="C43" s="3"/>
      <c r="D43" t="str">
        <f>TRIM('ENTRY FORM'!C51)</f>
        <v/>
      </c>
      <c r="E43" t="str">
        <f>TRIM('ENTRY FORM'!D51)</f>
        <v/>
      </c>
      <c r="F43" s="4">
        <f>'ENTRY FORM'!E51</f>
        <v>0</v>
      </c>
      <c r="G43">
        <f>'ENTRY FORM'!F51</f>
        <v>0</v>
      </c>
      <c r="H43" t="e">
        <f xml:space="preserve"> LEFT( 'ENTRY FORM'!G51, FIND( "-", 'ENTRY FORM'!G51, 1) - 1 )</f>
        <v>#VALUE!</v>
      </c>
      <c r="I43" t="e">
        <f xml:space="preserve"> MID( 'ENTRY FORM'!G51, FIND( "-", 'ENTRY FORM'!G51, 1 ) + 1, 99 )</f>
        <v>#VALUE!</v>
      </c>
      <c r="J43" s="3"/>
      <c r="K43">
        <f>'ENTRY FORM'!I51</f>
        <v>0</v>
      </c>
      <c r="L43" t="str">
        <f>TRIM('ENTRY FORM'!J51)</f>
        <v/>
      </c>
      <c r="M43" s="3"/>
      <c r="N43" s="3"/>
      <c r="O43">
        <f t="shared" si="0"/>
        <v>0</v>
      </c>
    </row>
    <row r="44" spans="1:15">
      <c r="A44">
        <f>'Guidance &amp; Cover Sheet'!$F$8</f>
        <v>0</v>
      </c>
      <c r="B44" s="3"/>
      <c r="C44" s="3"/>
      <c r="D44" t="str">
        <f>TRIM('ENTRY FORM'!C52)</f>
        <v/>
      </c>
      <c r="E44" t="str">
        <f>TRIM('ENTRY FORM'!D52)</f>
        <v/>
      </c>
      <c r="F44" s="4">
        <f>'ENTRY FORM'!E52</f>
        <v>0</v>
      </c>
      <c r="G44">
        <f>'ENTRY FORM'!F52</f>
        <v>0</v>
      </c>
      <c r="H44" t="e">
        <f xml:space="preserve"> LEFT( 'ENTRY FORM'!G52, FIND( "-", 'ENTRY FORM'!G52, 1) - 1 )</f>
        <v>#VALUE!</v>
      </c>
      <c r="I44" t="e">
        <f xml:space="preserve"> MID( 'ENTRY FORM'!G52, FIND( "-", 'ENTRY FORM'!G52, 1 ) + 1, 99 )</f>
        <v>#VALUE!</v>
      </c>
      <c r="J44" s="3"/>
      <c r="K44">
        <f>'ENTRY FORM'!I52</f>
        <v>0</v>
      </c>
      <c r="L44" t="str">
        <f>TRIM('ENTRY FORM'!J52)</f>
        <v/>
      </c>
      <c r="M44" s="3"/>
      <c r="N44" s="3"/>
      <c r="O44">
        <f t="shared" si="0"/>
        <v>0</v>
      </c>
    </row>
    <row r="45" spans="1:15">
      <c r="A45">
        <f>'Guidance &amp; Cover Sheet'!$F$8</f>
        <v>0</v>
      </c>
      <c r="B45" s="3"/>
      <c r="C45" s="3"/>
      <c r="D45" t="str">
        <f>TRIM('ENTRY FORM'!C53)</f>
        <v/>
      </c>
      <c r="E45" t="str">
        <f>TRIM('ENTRY FORM'!D53)</f>
        <v/>
      </c>
      <c r="F45" s="4">
        <f>'ENTRY FORM'!E53</f>
        <v>0</v>
      </c>
      <c r="G45">
        <f>'ENTRY FORM'!F53</f>
        <v>0</v>
      </c>
      <c r="H45" t="e">
        <f xml:space="preserve"> LEFT( 'ENTRY FORM'!G53, FIND( "-", 'ENTRY FORM'!G53, 1) - 1 )</f>
        <v>#VALUE!</v>
      </c>
      <c r="I45" t="e">
        <f xml:space="preserve"> MID( 'ENTRY FORM'!G53, FIND( "-", 'ENTRY FORM'!G53, 1 ) + 1, 99 )</f>
        <v>#VALUE!</v>
      </c>
      <c r="J45" s="3"/>
      <c r="K45">
        <f>'ENTRY FORM'!I53</f>
        <v>0</v>
      </c>
      <c r="L45" t="str">
        <f>TRIM('ENTRY FORM'!J53)</f>
        <v/>
      </c>
      <c r="M45" s="3"/>
      <c r="N45" s="3"/>
      <c r="O45">
        <f t="shared" si="0"/>
        <v>0</v>
      </c>
    </row>
    <row r="46" spans="1:15">
      <c r="A46">
        <f>'Guidance &amp; Cover Sheet'!$F$8</f>
        <v>0</v>
      </c>
      <c r="B46" s="3"/>
      <c r="C46" s="3"/>
      <c r="D46" t="str">
        <f>TRIM('ENTRY FORM'!C54)</f>
        <v/>
      </c>
      <c r="E46" t="str">
        <f>TRIM('ENTRY FORM'!D54)</f>
        <v/>
      </c>
      <c r="F46" s="4">
        <f>'ENTRY FORM'!E54</f>
        <v>0</v>
      </c>
      <c r="G46">
        <f>'ENTRY FORM'!F54</f>
        <v>0</v>
      </c>
      <c r="H46" t="e">
        <f xml:space="preserve"> LEFT( 'ENTRY FORM'!G54, FIND( "-", 'ENTRY FORM'!G54, 1) - 1 )</f>
        <v>#VALUE!</v>
      </c>
      <c r="I46" t="e">
        <f xml:space="preserve"> MID( 'ENTRY FORM'!G54, FIND( "-", 'ENTRY FORM'!G54, 1 ) + 1, 99 )</f>
        <v>#VALUE!</v>
      </c>
      <c r="J46" s="3"/>
      <c r="K46">
        <f>'ENTRY FORM'!I54</f>
        <v>0</v>
      </c>
      <c r="L46" t="str">
        <f>TRIM('ENTRY FORM'!J54)</f>
        <v/>
      </c>
      <c r="M46" s="3"/>
      <c r="N46" s="3"/>
      <c r="O46">
        <f t="shared" si="0"/>
        <v>0</v>
      </c>
    </row>
    <row r="47" spans="1:15">
      <c r="A47">
        <f>'Guidance &amp; Cover Sheet'!$F$8</f>
        <v>0</v>
      </c>
      <c r="B47" s="3"/>
      <c r="C47" s="3"/>
      <c r="D47" t="str">
        <f>TRIM('ENTRY FORM'!C55)</f>
        <v/>
      </c>
      <c r="E47" t="str">
        <f>TRIM('ENTRY FORM'!D55)</f>
        <v/>
      </c>
      <c r="F47" s="4">
        <f>'ENTRY FORM'!E55</f>
        <v>0</v>
      </c>
      <c r="G47">
        <f>'ENTRY FORM'!F55</f>
        <v>0</v>
      </c>
      <c r="H47" t="e">
        <f xml:space="preserve"> LEFT( 'ENTRY FORM'!G55, FIND( "-", 'ENTRY FORM'!G55, 1) - 1 )</f>
        <v>#VALUE!</v>
      </c>
      <c r="I47" t="e">
        <f xml:space="preserve"> MID( 'ENTRY FORM'!G55, FIND( "-", 'ENTRY FORM'!G55, 1 ) + 1, 99 )</f>
        <v>#VALUE!</v>
      </c>
      <c r="J47" s="3"/>
      <c r="K47">
        <f>'ENTRY FORM'!I55</f>
        <v>0</v>
      </c>
      <c r="L47" t="str">
        <f>TRIM('ENTRY FORM'!J55)</f>
        <v/>
      </c>
      <c r="M47" s="3"/>
      <c r="N47" s="3"/>
      <c r="O47">
        <f t="shared" si="0"/>
        <v>0</v>
      </c>
    </row>
    <row r="48" spans="1:15">
      <c r="A48">
        <f>'Guidance &amp; Cover Sheet'!$F$8</f>
        <v>0</v>
      </c>
      <c r="B48" s="3"/>
      <c r="C48" s="3"/>
      <c r="D48" t="str">
        <f>TRIM('ENTRY FORM'!C56)</f>
        <v/>
      </c>
      <c r="E48" t="str">
        <f>TRIM('ENTRY FORM'!D56)</f>
        <v/>
      </c>
      <c r="F48" s="4">
        <f>'ENTRY FORM'!E56</f>
        <v>0</v>
      </c>
      <c r="G48">
        <f>'ENTRY FORM'!F56</f>
        <v>0</v>
      </c>
      <c r="H48" t="e">
        <f xml:space="preserve"> LEFT( 'ENTRY FORM'!G56, FIND( "-", 'ENTRY FORM'!G56, 1) - 1 )</f>
        <v>#VALUE!</v>
      </c>
      <c r="I48" t="e">
        <f xml:space="preserve"> MID( 'ENTRY FORM'!G56, FIND( "-", 'ENTRY FORM'!G56, 1 ) + 1, 99 )</f>
        <v>#VALUE!</v>
      </c>
      <c r="J48" s="3"/>
      <c r="K48">
        <f>'ENTRY FORM'!I56</f>
        <v>0</v>
      </c>
      <c r="L48" t="str">
        <f>TRIM('ENTRY FORM'!J56)</f>
        <v/>
      </c>
      <c r="M48" s="3"/>
      <c r="N48" s="3"/>
      <c r="O48">
        <f t="shared" si="0"/>
        <v>0</v>
      </c>
    </row>
    <row r="49" spans="1:15">
      <c r="A49">
        <f>'Guidance &amp; Cover Sheet'!$F$8</f>
        <v>0</v>
      </c>
      <c r="B49" s="3"/>
      <c r="C49" s="3"/>
      <c r="D49" t="str">
        <f>TRIM('ENTRY FORM'!C57)</f>
        <v/>
      </c>
      <c r="E49" t="str">
        <f>TRIM('ENTRY FORM'!D57)</f>
        <v/>
      </c>
      <c r="F49" s="4">
        <f>'ENTRY FORM'!E57</f>
        <v>0</v>
      </c>
      <c r="G49">
        <f>'ENTRY FORM'!F57</f>
        <v>0</v>
      </c>
      <c r="H49" t="e">
        <f xml:space="preserve"> LEFT( 'ENTRY FORM'!G57, FIND( "-", 'ENTRY FORM'!G57, 1) - 1 )</f>
        <v>#VALUE!</v>
      </c>
      <c r="I49" t="e">
        <f xml:space="preserve"> MID( 'ENTRY FORM'!G57, FIND( "-", 'ENTRY FORM'!G57, 1 ) + 1, 99 )</f>
        <v>#VALUE!</v>
      </c>
      <c r="J49" s="3"/>
      <c r="K49">
        <f>'ENTRY FORM'!I57</f>
        <v>0</v>
      </c>
      <c r="L49" t="str">
        <f>TRIM('ENTRY FORM'!J57)</f>
        <v/>
      </c>
      <c r="M49" s="3"/>
      <c r="N49" s="3"/>
      <c r="O49">
        <f t="shared" si="0"/>
        <v>0</v>
      </c>
    </row>
    <row r="50" spans="1:15">
      <c r="A50">
        <f>'Guidance &amp; Cover Sheet'!$F$8</f>
        <v>0</v>
      </c>
      <c r="B50" s="3"/>
      <c r="C50" s="3"/>
      <c r="D50" t="str">
        <f>TRIM('ENTRY FORM'!C58)</f>
        <v/>
      </c>
      <c r="E50" t="str">
        <f>TRIM('ENTRY FORM'!D58)</f>
        <v/>
      </c>
      <c r="F50" s="4">
        <f>'ENTRY FORM'!E58</f>
        <v>0</v>
      </c>
      <c r="G50">
        <f>'ENTRY FORM'!F58</f>
        <v>0</v>
      </c>
      <c r="H50" t="e">
        <f xml:space="preserve"> LEFT( 'ENTRY FORM'!G58, FIND( "-", 'ENTRY FORM'!G58, 1) - 1 )</f>
        <v>#VALUE!</v>
      </c>
      <c r="I50" t="e">
        <f xml:space="preserve"> MID( 'ENTRY FORM'!G58, FIND( "-", 'ENTRY FORM'!G58, 1 ) + 1, 99 )</f>
        <v>#VALUE!</v>
      </c>
      <c r="J50" s="3"/>
      <c r="K50">
        <f>'ENTRY FORM'!I58</f>
        <v>0</v>
      </c>
      <c r="L50" t="str">
        <f>TRIM('ENTRY FORM'!J58)</f>
        <v/>
      </c>
      <c r="M50" s="3"/>
      <c r="N50" s="3"/>
      <c r="O50">
        <f t="shared" si="0"/>
        <v>0</v>
      </c>
    </row>
    <row r="51" spans="1:15">
      <c r="A51">
        <f>'Guidance &amp; Cover Sheet'!$F$8</f>
        <v>0</v>
      </c>
      <c r="B51" s="3"/>
      <c r="C51" s="3"/>
      <c r="D51" t="str">
        <f>TRIM('ENTRY FORM'!C59)</f>
        <v/>
      </c>
      <c r="E51" t="str">
        <f>TRIM('ENTRY FORM'!D59)</f>
        <v/>
      </c>
      <c r="F51" s="4">
        <f>'ENTRY FORM'!E59</f>
        <v>0</v>
      </c>
      <c r="G51">
        <f>'ENTRY FORM'!F59</f>
        <v>0</v>
      </c>
      <c r="H51" t="e">
        <f xml:space="preserve"> LEFT( 'ENTRY FORM'!G59, FIND( "-", 'ENTRY FORM'!G59, 1) - 1 )</f>
        <v>#VALUE!</v>
      </c>
      <c r="I51" t="e">
        <f xml:space="preserve"> MID( 'ENTRY FORM'!G59, FIND( "-", 'ENTRY FORM'!G59, 1 ) + 1, 99 )</f>
        <v>#VALUE!</v>
      </c>
      <c r="J51" s="3"/>
      <c r="K51">
        <f>'ENTRY FORM'!I59</f>
        <v>0</v>
      </c>
      <c r="L51" t="str">
        <f>TRIM('ENTRY FORM'!J59)</f>
        <v/>
      </c>
      <c r="M51" s="3"/>
      <c r="N51" s="3"/>
      <c r="O51">
        <f t="shared" si="0"/>
        <v>0</v>
      </c>
    </row>
    <row r="52" spans="1:15">
      <c r="A52">
        <f>'Guidance &amp; Cover Sheet'!$F$8</f>
        <v>0</v>
      </c>
      <c r="B52" s="3"/>
      <c r="C52" s="3"/>
      <c r="D52" t="str">
        <f>TRIM('ENTRY FORM'!C60)</f>
        <v/>
      </c>
      <c r="E52" t="str">
        <f>TRIM('ENTRY FORM'!D60)</f>
        <v/>
      </c>
      <c r="F52" s="4">
        <f>'ENTRY FORM'!E60</f>
        <v>0</v>
      </c>
      <c r="G52">
        <f>'ENTRY FORM'!F60</f>
        <v>0</v>
      </c>
      <c r="H52" t="e">
        <f xml:space="preserve"> LEFT( 'ENTRY FORM'!G60, FIND( "-", 'ENTRY FORM'!G60, 1) - 1 )</f>
        <v>#VALUE!</v>
      </c>
      <c r="I52" t="e">
        <f xml:space="preserve"> MID( 'ENTRY FORM'!G60, FIND( "-", 'ENTRY FORM'!G60, 1 ) + 1, 99 )</f>
        <v>#VALUE!</v>
      </c>
      <c r="J52" s="3"/>
      <c r="K52">
        <f>'ENTRY FORM'!I60</f>
        <v>0</v>
      </c>
      <c r="L52" t="str">
        <f>TRIM('ENTRY FORM'!J60)</f>
        <v/>
      </c>
      <c r="M52" s="3"/>
      <c r="N52" s="3"/>
      <c r="O52">
        <f t="shared" si="0"/>
        <v>0</v>
      </c>
    </row>
    <row r="53" spans="1:15">
      <c r="A53">
        <f>'Guidance &amp; Cover Sheet'!$F$8</f>
        <v>0</v>
      </c>
      <c r="B53" s="3"/>
      <c r="C53" s="3"/>
      <c r="D53" t="str">
        <f>TRIM('ENTRY FORM'!C61)</f>
        <v/>
      </c>
      <c r="E53" t="str">
        <f>TRIM('ENTRY FORM'!D61)</f>
        <v/>
      </c>
      <c r="F53" s="4">
        <f>'ENTRY FORM'!E61</f>
        <v>0</v>
      </c>
      <c r="G53">
        <f>'ENTRY FORM'!F61</f>
        <v>0</v>
      </c>
      <c r="H53" t="e">
        <f xml:space="preserve"> LEFT( 'ENTRY FORM'!G61, FIND( "-", 'ENTRY FORM'!G61, 1) - 1 )</f>
        <v>#VALUE!</v>
      </c>
      <c r="I53" t="e">
        <f xml:space="preserve"> MID( 'ENTRY FORM'!G61, FIND( "-", 'ENTRY FORM'!G61, 1 ) + 1, 99 )</f>
        <v>#VALUE!</v>
      </c>
      <c r="J53" s="3"/>
      <c r="K53">
        <f>'ENTRY FORM'!I61</f>
        <v>0</v>
      </c>
      <c r="L53" t="str">
        <f>TRIM('ENTRY FORM'!J61)</f>
        <v/>
      </c>
      <c r="M53" s="3"/>
      <c r="N53" s="3"/>
      <c r="O53">
        <f t="shared" si="0"/>
        <v>0</v>
      </c>
    </row>
    <row r="54" spans="1:15">
      <c r="A54">
        <f>'Guidance &amp; Cover Sheet'!$F$8</f>
        <v>0</v>
      </c>
      <c r="B54" s="3"/>
      <c r="C54" s="3"/>
      <c r="D54" t="str">
        <f>TRIM('ENTRY FORM'!C62)</f>
        <v/>
      </c>
      <c r="E54" t="str">
        <f>TRIM('ENTRY FORM'!D62)</f>
        <v/>
      </c>
      <c r="F54" s="4">
        <f>'ENTRY FORM'!E62</f>
        <v>0</v>
      </c>
      <c r="G54">
        <f>'ENTRY FORM'!F62</f>
        <v>0</v>
      </c>
      <c r="H54" t="e">
        <f xml:space="preserve"> LEFT( 'ENTRY FORM'!G62, FIND( "-", 'ENTRY FORM'!G62, 1) - 1 )</f>
        <v>#VALUE!</v>
      </c>
      <c r="I54" t="e">
        <f xml:space="preserve"> MID( 'ENTRY FORM'!G62, FIND( "-", 'ENTRY FORM'!G62, 1 ) + 1, 99 )</f>
        <v>#VALUE!</v>
      </c>
      <c r="J54" s="3"/>
      <c r="K54">
        <f>'ENTRY FORM'!I62</f>
        <v>0</v>
      </c>
      <c r="L54" t="str">
        <f>TRIM('ENTRY FORM'!J62)</f>
        <v/>
      </c>
      <c r="M54" s="3"/>
      <c r="N54" s="3"/>
      <c r="O54">
        <f t="shared" si="0"/>
        <v>0</v>
      </c>
    </row>
    <row r="55" spans="1:15">
      <c r="A55">
        <f>'Guidance &amp; Cover Sheet'!$F$8</f>
        <v>0</v>
      </c>
      <c r="B55" s="3"/>
      <c r="C55" s="3"/>
      <c r="D55" t="str">
        <f>TRIM('ENTRY FORM'!C63)</f>
        <v/>
      </c>
      <c r="E55" t="str">
        <f>TRIM('ENTRY FORM'!D63)</f>
        <v/>
      </c>
      <c r="F55" s="4">
        <f>'ENTRY FORM'!E63</f>
        <v>0</v>
      </c>
      <c r="G55">
        <f>'ENTRY FORM'!F63</f>
        <v>0</v>
      </c>
      <c r="H55" t="e">
        <f xml:space="preserve"> LEFT( 'ENTRY FORM'!G63, FIND( "-", 'ENTRY FORM'!G63, 1) - 1 )</f>
        <v>#VALUE!</v>
      </c>
      <c r="I55" t="e">
        <f xml:space="preserve"> MID( 'ENTRY FORM'!G63, FIND( "-", 'ENTRY FORM'!G63, 1 ) + 1, 99 )</f>
        <v>#VALUE!</v>
      </c>
      <c r="J55" s="3"/>
      <c r="K55">
        <f>'ENTRY FORM'!I63</f>
        <v>0</v>
      </c>
      <c r="L55" t="str">
        <f>TRIM('ENTRY FORM'!J63)</f>
        <v/>
      </c>
      <c r="M55" s="3"/>
      <c r="N55" s="3"/>
      <c r="O55">
        <f t="shared" si="0"/>
        <v>0</v>
      </c>
    </row>
    <row r="56" spans="1:15">
      <c r="A56">
        <f>'Guidance &amp; Cover Sheet'!$F$8</f>
        <v>0</v>
      </c>
      <c r="B56" s="3"/>
      <c r="C56" s="3"/>
      <c r="D56" t="str">
        <f>TRIM('ENTRY FORM'!C64)</f>
        <v/>
      </c>
      <c r="E56" t="str">
        <f>TRIM('ENTRY FORM'!D64)</f>
        <v/>
      </c>
      <c r="F56" s="4">
        <f>'ENTRY FORM'!E64</f>
        <v>0</v>
      </c>
      <c r="G56">
        <f>'ENTRY FORM'!F64</f>
        <v>0</v>
      </c>
      <c r="H56" t="e">
        <f xml:space="preserve"> LEFT( 'ENTRY FORM'!G64, FIND( "-", 'ENTRY FORM'!G64, 1) - 1 )</f>
        <v>#VALUE!</v>
      </c>
      <c r="I56" t="e">
        <f xml:space="preserve"> MID( 'ENTRY FORM'!G64, FIND( "-", 'ENTRY FORM'!G64, 1 ) + 1, 99 )</f>
        <v>#VALUE!</v>
      </c>
      <c r="J56" s="3"/>
      <c r="K56">
        <f>'ENTRY FORM'!I64</f>
        <v>0</v>
      </c>
      <c r="L56" t="str">
        <f>TRIM('ENTRY FORM'!J64)</f>
        <v/>
      </c>
      <c r="M56" s="3"/>
      <c r="N56" s="3"/>
      <c r="O56">
        <f t="shared" si="0"/>
        <v>0</v>
      </c>
    </row>
    <row r="57" spans="1:15">
      <c r="A57">
        <f>'Guidance &amp; Cover Sheet'!$F$8</f>
        <v>0</v>
      </c>
      <c r="B57" s="3"/>
      <c r="C57" s="3"/>
      <c r="D57" t="str">
        <f>TRIM('ENTRY FORM'!C65)</f>
        <v/>
      </c>
      <c r="E57" t="str">
        <f>TRIM('ENTRY FORM'!D65)</f>
        <v/>
      </c>
      <c r="F57" s="4">
        <f>'ENTRY FORM'!E65</f>
        <v>0</v>
      </c>
      <c r="G57">
        <f>'ENTRY FORM'!F65</f>
        <v>0</v>
      </c>
      <c r="H57" t="e">
        <f xml:space="preserve"> LEFT( 'ENTRY FORM'!G65, FIND( "-", 'ENTRY FORM'!G65, 1) - 1 )</f>
        <v>#VALUE!</v>
      </c>
      <c r="I57" t="e">
        <f xml:space="preserve"> MID( 'ENTRY FORM'!G65, FIND( "-", 'ENTRY FORM'!G65, 1 ) + 1, 99 )</f>
        <v>#VALUE!</v>
      </c>
      <c r="J57" s="3"/>
      <c r="K57">
        <f>'ENTRY FORM'!I65</f>
        <v>0</v>
      </c>
      <c r="L57" t="str">
        <f>TRIM('ENTRY FORM'!J65)</f>
        <v/>
      </c>
      <c r="M57" s="3"/>
      <c r="N57" s="3"/>
      <c r="O57">
        <f t="shared" si="0"/>
        <v>0</v>
      </c>
    </row>
    <row r="58" spans="1:15">
      <c r="A58">
        <f>'Guidance &amp; Cover Sheet'!$F$8</f>
        <v>0</v>
      </c>
      <c r="B58" s="3"/>
      <c r="C58" s="3"/>
      <c r="D58" t="str">
        <f>TRIM('ENTRY FORM'!C66)</f>
        <v/>
      </c>
      <c r="E58" t="str">
        <f>TRIM('ENTRY FORM'!D66)</f>
        <v/>
      </c>
      <c r="F58" s="4">
        <f>'ENTRY FORM'!E66</f>
        <v>0</v>
      </c>
      <c r="G58">
        <f>'ENTRY FORM'!F66</f>
        <v>0</v>
      </c>
      <c r="H58" t="e">
        <f xml:space="preserve"> LEFT( 'ENTRY FORM'!G66, FIND( "-", 'ENTRY FORM'!G66, 1) - 1 )</f>
        <v>#VALUE!</v>
      </c>
      <c r="I58" t="e">
        <f xml:space="preserve"> MID( 'ENTRY FORM'!G66, FIND( "-", 'ENTRY FORM'!G66, 1 ) + 1, 99 )</f>
        <v>#VALUE!</v>
      </c>
      <c r="J58" s="3"/>
      <c r="K58">
        <f>'ENTRY FORM'!I66</f>
        <v>0</v>
      </c>
      <c r="L58" t="str">
        <f>TRIM('ENTRY FORM'!J66)</f>
        <v/>
      </c>
      <c r="M58" s="3"/>
      <c r="N58" s="3"/>
      <c r="O58">
        <f t="shared" si="0"/>
        <v>0</v>
      </c>
    </row>
    <row r="59" spans="1:15">
      <c r="A59">
        <f>'Guidance &amp; Cover Sheet'!$F$8</f>
        <v>0</v>
      </c>
      <c r="B59" s="3"/>
      <c r="C59" s="3"/>
      <c r="D59" t="str">
        <f>TRIM('ENTRY FORM'!C67)</f>
        <v/>
      </c>
      <c r="E59" t="str">
        <f>TRIM('ENTRY FORM'!D67)</f>
        <v/>
      </c>
      <c r="F59" s="4">
        <f>'ENTRY FORM'!E67</f>
        <v>0</v>
      </c>
      <c r="G59">
        <f>'ENTRY FORM'!F67</f>
        <v>0</v>
      </c>
      <c r="H59" t="e">
        <f xml:space="preserve"> LEFT( 'ENTRY FORM'!G67, FIND( "-", 'ENTRY FORM'!G67, 1) - 1 )</f>
        <v>#VALUE!</v>
      </c>
      <c r="I59" t="e">
        <f xml:space="preserve"> MID( 'ENTRY FORM'!G67, FIND( "-", 'ENTRY FORM'!G67, 1 ) + 1, 99 )</f>
        <v>#VALUE!</v>
      </c>
      <c r="J59" s="3"/>
      <c r="K59">
        <f>'ENTRY FORM'!I67</f>
        <v>0</v>
      </c>
      <c r="L59" t="str">
        <f>TRIM('ENTRY FORM'!J67)</f>
        <v/>
      </c>
      <c r="M59" s="3"/>
      <c r="N59" s="3"/>
      <c r="O59">
        <f t="shared" si="0"/>
        <v>0</v>
      </c>
    </row>
    <row r="60" spans="1:15">
      <c r="A60">
        <f>'Guidance &amp; Cover Sheet'!$F$8</f>
        <v>0</v>
      </c>
      <c r="B60" s="3"/>
      <c r="C60" s="3"/>
      <c r="D60" t="str">
        <f>TRIM('ENTRY FORM'!C68)</f>
        <v/>
      </c>
      <c r="E60" t="str">
        <f>TRIM('ENTRY FORM'!D68)</f>
        <v/>
      </c>
      <c r="F60" s="4">
        <f>'ENTRY FORM'!E68</f>
        <v>0</v>
      </c>
      <c r="G60">
        <f>'ENTRY FORM'!F68</f>
        <v>0</v>
      </c>
      <c r="H60" t="e">
        <f xml:space="preserve"> LEFT( 'ENTRY FORM'!G68, FIND( "-", 'ENTRY FORM'!G68, 1) - 1 )</f>
        <v>#VALUE!</v>
      </c>
      <c r="I60" t="e">
        <f xml:space="preserve"> MID( 'ENTRY FORM'!G68, FIND( "-", 'ENTRY FORM'!G68, 1 ) + 1, 99 )</f>
        <v>#VALUE!</v>
      </c>
      <c r="J60" s="3"/>
      <c r="K60">
        <f>'ENTRY FORM'!I68</f>
        <v>0</v>
      </c>
      <c r="L60" t="str">
        <f>TRIM('ENTRY FORM'!J68)</f>
        <v/>
      </c>
      <c r="M60" s="3"/>
      <c r="N60" s="3"/>
      <c r="O60">
        <f t="shared" si="0"/>
        <v>0</v>
      </c>
    </row>
    <row r="61" spans="1:15">
      <c r="A61">
        <f>'Guidance &amp; Cover Sheet'!$F$8</f>
        <v>0</v>
      </c>
      <c r="B61" s="3"/>
      <c r="C61" s="3"/>
      <c r="D61" t="str">
        <f>TRIM('ENTRY FORM'!C69)</f>
        <v/>
      </c>
      <c r="E61" t="str">
        <f>TRIM('ENTRY FORM'!D69)</f>
        <v/>
      </c>
      <c r="F61" s="4">
        <f>'ENTRY FORM'!E69</f>
        <v>0</v>
      </c>
      <c r="G61">
        <f>'ENTRY FORM'!F69</f>
        <v>0</v>
      </c>
      <c r="H61" t="e">
        <f xml:space="preserve"> LEFT( 'ENTRY FORM'!G69, FIND( "-", 'ENTRY FORM'!G69, 1) - 1 )</f>
        <v>#VALUE!</v>
      </c>
      <c r="I61" t="e">
        <f xml:space="preserve"> MID( 'ENTRY FORM'!G69, FIND( "-", 'ENTRY FORM'!G69, 1 ) + 1, 99 )</f>
        <v>#VALUE!</v>
      </c>
      <c r="J61" s="3"/>
      <c r="K61">
        <f>'ENTRY FORM'!I69</f>
        <v>0</v>
      </c>
      <c r="L61" t="str">
        <f>TRIM('ENTRY FORM'!J69)</f>
        <v/>
      </c>
      <c r="M61" s="3"/>
      <c r="N61" s="3"/>
      <c r="O61">
        <f t="shared" si="0"/>
        <v>0</v>
      </c>
    </row>
    <row r="62" spans="1:15">
      <c r="A62">
        <f>'Guidance &amp; Cover Sheet'!$F$8</f>
        <v>0</v>
      </c>
      <c r="B62" s="3"/>
      <c r="C62" s="3"/>
      <c r="D62" t="str">
        <f>TRIM('ENTRY FORM'!C70)</f>
        <v/>
      </c>
      <c r="E62" t="str">
        <f>TRIM('ENTRY FORM'!D70)</f>
        <v/>
      </c>
      <c r="F62" s="4">
        <f>'ENTRY FORM'!E70</f>
        <v>0</v>
      </c>
      <c r="G62">
        <f>'ENTRY FORM'!F70</f>
        <v>0</v>
      </c>
      <c r="H62" t="e">
        <f xml:space="preserve"> LEFT( 'ENTRY FORM'!G70, FIND( "-", 'ENTRY FORM'!G70, 1) - 1 )</f>
        <v>#VALUE!</v>
      </c>
      <c r="I62" t="e">
        <f xml:space="preserve"> MID( 'ENTRY FORM'!G70, FIND( "-", 'ENTRY FORM'!G70, 1 ) + 1, 99 )</f>
        <v>#VALUE!</v>
      </c>
      <c r="J62" s="3"/>
      <c r="K62">
        <f>'ENTRY FORM'!I70</f>
        <v>0</v>
      </c>
      <c r="L62" t="str">
        <f>TRIM('ENTRY FORM'!J70)</f>
        <v/>
      </c>
      <c r="M62" s="3"/>
      <c r="N62" s="3"/>
      <c r="O62">
        <f t="shared" si="0"/>
        <v>0</v>
      </c>
    </row>
    <row r="63" spans="1:15">
      <c r="A63">
        <f>'Guidance &amp; Cover Sheet'!$F$8</f>
        <v>0</v>
      </c>
      <c r="B63" s="3"/>
      <c r="C63" s="3"/>
      <c r="D63" t="str">
        <f>TRIM('ENTRY FORM'!C71)</f>
        <v/>
      </c>
      <c r="E63" t="str">
        <f>TRIM('ENTRY FORM'!D71)</f>
        <v/>
      </c>
      <c r="F63" s="4">
        <f>'ENTRY FORM'!E71</f>
        <v>0</v>
      </c>
      <c r="G63">
        <f>'ENTRY FORM'!F71</f>
        <v>0</v>
      </c>
      <c r="H63" t="e">
        <f xml:space="preserve"> LEFT( 'ENTRY FORM'!G71, FIND( "-", 'ENTRY FORM'!G71, 1) - 1 )</f>
        <v>#VALUE!</v>
      </c>
      <c r="I63" t="e">
        <f xml:space="preserve"> MID( 'ENTRY FORM'!G71, FIND( "-", 'ENTRY FORM'!G71, 1 ) + 1, 99 )</f>
        <v>#VALUE!</v>
      </c>
      <c r="J63" s="3"/>
      <c r="K63">
        <f>'ENTRY FORM'!I71</f>
        <v>0</v>
      </c>
      <c r="L63" t="str">
        <f>TRIM('ENTRY FORM'!J71)</f>
        <v/>
      </c>
      <c r="M63" s="3"/>
      <c r="N63" s="3"/>
      <c r="O63">
        <f t="shared" si="0"/>
        <v>0</v>
      </c>
    </row>
    <row r="64" spans="1:15">
      <c r="A64">
        <f>'Guidance &amp; Cover Sheet'!$F$8</f>
        <v>0</v>
      </c>
      <c r="B64" s="3"/>
      <c r="C64" s="3"/>
      <c r="D64" t="str">
        <f>TRIM('ENTRY FORM'!C72)</f>
        <v/>
      </c>
      <c r="E64" t="str">
        <f>TRIM('ENTRY FORM'!D72)</f>
        <v/>
      </c>
      <c r="F64" s="4">
        <f>'ENTRY FORM'!E72</f>
        <v>0</v>
      </c>
      <c r="G64">
        <f>'ENTRY FORM'!F72</f>
        <v>0</v>
      </c>
      <c r="H64" t="e">
        <f xml:space="preserve"> LEFT( 'ENTRY FORM'!G72, FIND( "-", 'ENTRY FORM'!G72, 1) - 1 )</f>
        <v>#VALUE!</v>
      </c>
      <c r="I64" t="e">
        <f xml:space="preserve"> MID( 'ENTRY FORM'!G72, FIND( "-", 'ENTRY FORM'!G72, 1 ) + 1, 99 )</f>
        <v>#VALUE!</v>
      </c>
      <c r="J64" s="3"/>
      <c r="K64">
        <f>'ENTRY FORM'!I72</f>
        <v>0</v>
      </c>
      <c r="L64" t="str">
        <f>TRIM('ENTRY FORM'!J72)</f>
        <v/>
      </c>
      <c r="M64" s="3"/>
      <c r="N64" s="3"/>
      <c r="O64">
        <f t="shared" si="0"/>
        <v>0</v>
      </c>
    </row>
    <row r="65" spans="1:15">
      <c r="A65">
        <f>'Guidance &amp; Cover Sheet'!$F$8</f>
        <v>0</v>
      </c>
      <c r="B65" s="3"/>
      <c r="C65" s="3"/>
      <c r="D65" t="str">
        <f>TRIM('ENTRY FORM'!C73)</f>
        <v/>
      </c>
      <c r="E65" t="str">
        <f>TRIM('ENTRY FORM'!D73)</f>
        <v/>
      </c>
      <c r="F65" s="4">
        <f>'ENTRY FORM'!E73</f>
        <v>0</v>
      </c>
      <c r="G65">
        <f>'ENTRY FORM'!F73</f>
        <v>0</v>
      </c>
      <c r="H65" t="e">
        <f xml:space="preserve"> LEFT( 'ENTRY FORM'!G73, FIND( "-", 'ENTRY FORM'!G73, 1) - 1 )</f>
        <v>#VALUE!</v>
      </c>
      <c r="I65" t="e">
        <f xml:space="preserve"> MID( 'ENTRY FORM'!G73, FIND( "-", 'ENTRY FORM'!G73, 1 ) + 1, 99 )</f>
        <v>#VALUE!</v>
      </c>
      <c r="J65" s="3"/>
      <c r="K65">
        <f>'ENTRY FORM'!I73</f>
        <v>0</v>
      </c>
      <c r="L65" t="str">
        <f>TRIM('ENTRY FORM'!J73)</f>
        <v/>
      </c>
      <c r="M65" s="3"/>
      <c r="N65" s="3"/>
      <c r="O65">
        <f t="shared" si="0"/>
        <v>0</v>
      </c>
    </row>
    <row r="66" spans="1:15">
      <c r="A66">
        <f>'Guidance &amp; Cover Sheet'!$F$8</f>
        <v>0</v>
      </c>
      <c r="B66" s="3"/>
      <c r="C66" s="3"/>
      <c r="D66" t="str">
        <f>TRIM('ENTRY FORM'!C74)</f>
        <v/>
      </c>
      <c r="E66" t="str">
        <f>TRIM('ENTRY FORM'!D74)</f>
        <v/>
      </c>
      <c r="F66" s="4">
        <f>'ENTRY FORM'!E74</f>
        <v>0</v>
      </c>
      <c r="G66">
        <f>'ENTRY FORM'!F74</f>
        <v>0</v>
      </c>
      <c r="H66" t="e">
        <f xml:space="preserve"> LEFT( 'ENTRY FORM'!G74, FIND( "-", 'ENTRY FORM'!G74, 1) - 1 )</f>
        <v>#VALUE!</v>
      </c>
      <c r="I66" t="e">
        <f xml:space="preserve"> MID( 'ENTRY FORM'!G74, FIND( "-", 'ENTRY FORM'!G74, 1 ) + 1, 99 )</f>
        <v>#VALUE!</v>
      </c>
      <c r="J66" s="3"/>
      <c r="K66">
        <f>'ENTRY FORM'!I74</f>
        <v>0</v>
      </c>
      <c r="L66" t="str">
        <f>TRIM('ENTRY FORM'!J74)</f>
        <v/>
      </c>
      <c r="M66" s="3"/>
      <c r="N66" s="3"/>
      <c r="O66">
        <f t="shared" si="0"/>
        <v>0</v>
      </c>
    </row>
    <row r="67" spans="1:15">
      <c r="A67">
        <f>'Guidance &amp; Cover Sheet'!$F$8</f>
        <v>0</v>
      </c>
      <c r="B67" s="3"/>
      <c r="C67" s="3"/>
      <c r="D67" t="str">
        <f>TRIM('ENTRY FORM'!C75)</f>
        <v/>
      </c>
      <c r="E67" t="str">
        <f>TRIM('ENTRY FORM'!D75)</f>
        <v/>
      </c>
      <c r="F67" s="4">
        <f>'ENTRY FORM'!E75</f>
        <v>0</v>
      </c>
      <c r="G67">
        <f>'ENTRY FORM'!F75</f>
        <v>0</v>
      </c>
      <c r="H67" t="e">
        <f xml:space="preserve"> LEFT( 'ENTRY FORM'!G75, FIND( "-", 'ENTRY FORM'!G75, 1) - 1 )</f>
        <v>#VALUE!</v>
      </c>
      <c r="I67" t="e">
        <f xml:space="preserve"> MID( 'ENTRY FORM'!G75, FIND( "-", 'ENTRY FORM'!G75, 1 ) + 1, 99 )</f>
        <v>#VALUE!</v>
      </c>
      <c r="J67" s="3"/>
      <c r="K67">
        <f>'ENTRY FORM'!I75</f>
        <v>0</v>
      </c>
      <c r="L67" t="str">
        <f>TRIM('ENTRY FORM'!J75)</f>
        <v/>
      </c>
      <c r="M67" s="3"/>
      <c r="N67" s="3"/>
      <c r="O67">
        <f t="shared" si="0"/>
        <v>0</v>
      </c>
    </row>
    <row r="68" spans="1:15">
      <c r="A68">
        <f>'Guidance &amp; Cover Sheet'!$F$8</f>
        <v>0</v>
      </c>
      <c r="B68" s="3"/>
      <c r="C68" s="3"/>
      <c r="D68" t="str">
        <f>TRIM('ENTRY FORM'!C76)</f>
        <v/>
      </c>
      <c r="E68" t="str">
        <f>TRIM('ENTRY FORM'!D76)</f>
        <v/>
      </c>
      <c r="F68" s="4">
        <f>'ENTRY FORM'!E76</f>
        <v>0</v>
      </c>
      <c r="G68">
        <f>'ENTRY FORM'!F76</f>
        <v>0</v>
      </c>
      <c r="H68" t="e">
        <f xml:space="preserve"> LEFT( 'ENTRY FORM'!G76, FIND( "-", 'ENTRY FORM'!G76, 1) - 1 )</f>
        <v>#VALUE!</v>
      </c>
      <c r="I68" t="e">
        <f xml:space="preserve"> MID( 'ENTRY FORM'!G76, FIND( "-", 'ENTRY FORM'!G76, 1 ) + 1, 99 )</f>
        <v>#VALUE!</v>
      </c>
      <c r="J68" s="3"/>
      <c r="K68">
        <f>'ENTRY FORM'!I76</f>
        <v>0</v>
      </c>
      <c r="L68" t="str">
        <f>TRIM('ENTRY FORM'!J76)</f>
        <v/>
      </c>
      <c r="M68" s="3"/>
      <c r="N68" s="3"/>
      <c r="O68">
        <f t="shared" ref="O68:O131" si="1">$O$2</f>
        <v>0</v>
      </c>
    </row>
    <row r="69" spans="1:15">
      <c r="A69">
        <f>'Guidance &amp; Cover Sheet'!$F$8</f>
        <v>0</v>
      </c>
      <c r="B69" s="3"/>
      <c r="C69" s="3"/>
      <c r="D69" t="str">
        <f>TRIM('ENTRY FORM'!C77)</f>
        <v/>
      </c>
      <c r="E69" t="str">
        <f>TRIM('ENTRY FORM'!D77)</f>
        <v/>
      </c>
      <c r="F69" s="4">
        <f>'ENTRY FORM'!E77</f>
        <v>0</v>
      </c>
      <c r="G69">
        <f>'ENTRY FORM'!F77</f>
        <v>0</v>
      </c>
      <c r="H69" t="e">
        <f xml:space="preserve"> LEFT( 'ENTRY FORM'!G77, FIND( "-", 'ENTRY FORM'!G77, 1) - 1 )</f>
        <v>#VALUE!</v>
      </c>
      <c r="I69" t="e">
        <f xml:space="preserve"> MID( 'ENTRY FORM'!G77, FIND( "-", 'ENTRY FORM'!G77, 1 ) + 1, 99 )</f>
        <v>#VALUE!</v>
      </c>
      <c r="J69" s="3"/>
      <c r="K69">
        <f>'ENTRY FORM'!I77</f>
        <v>0</v>
      </c>
      <c r="L69" t="str">
        <f>TRIM('ENTRY FORM'!J77)</f>
        <v/>
      </c>
      <c r="M69" s="3"/>
      <c r="N69" s="3"/>
      <c r="O69">
        <f t="shared" si="1"/>
        <v>0</v>
      </c>
    </row>
    <row r="70" spans="1:15">
      <c r="A70">
        <f>'Guidance &amp; Cover Sheet'!$F$8</f>
        <v>0</v>
      </c>
      <c r="B70" s="3"/>
      <c r="C70" s="3"/>
      <c r="D70" t="str">
        <f>TRIM('ENTRY FORM'!C78)</f>
        <v/>
      </c>
      <c r="E70" t="str">
        <f>TRIM('ENTRY FORM'!D78)</f>
        <v/>
      </c>
      <c r="F70" s="4">
        <f>'ENTRY FORM'!E78</f>
        <v>0</v>
      </c>
      <c r="G70">
        <f>'ENTRY FORM'!F78</f>
        <v>0</v>
      </c>
      <c r="H70" t="e">
        <f xml:space="preserve"> LEFT( 'ENTRY FORM'!G78, FIND( "-", 'ENTRY FORM'!G78, 1) - 1 )</f>
        <v>#VALUE!</v>
      </c>
      <c r="I70" t="e">
        <f xml:space="preserve"> MID( 'ENTRY FORM'!G78, FIND( "-", 'ENTRY FORM'!G78, 1 ) + 1, 99 )</f>
        <v>#VALUE!</v>
      </c>
      <c r="J70" s="3"/>
      <c r="K70">
        <f>'ENTRY FORM'!I78</f>
        <v>0</v>
      </c>
      <c r="L70" t="str">
        <f>TRIM('ENTRY FORM'!J78)</f>
        <v/>
      </c>
      <c r="M70" s="3"/>
      <c r="N70" s="3"/>
      <c r="O70">
        <f t="shared" si="1"/>
        <v>0</v>
      </c>
    </row>
    <row r="71" spans="1:15">
      <c r="A71">
        <f>'Guidance &amp; Cover Sheet'!$F$8</f>
        <v>0</v>
      </c>
      <c r="B71" s="3"/>
      <c r="C71" s="3"/>
      <c r="D71" t="str">
        <f>TRIM('ENTRY FORM'!C79)</f>
        <v/>
      </c>
      <c r="E71" t="str">
        <f>TRIM('ENTRY FORM'!D79)</f>
        <v/>
      </c>
      <c r="F71" s="4">
        <f>'ENTRY FORM'!E79</f>
        <v>0</v>
      </c>
      <c r="G71">
        <f>'ENTRY FORM'!F79</f>
        <v>0</v>
      </c>
      <c r="H71" t="e">
        <f xml:space="preserve"> LEFT( 'ENTRY FORM'!G79, FIND( "-", 'ENTRY FORM'!G79, 1) - 1 )</f>
        <v>#VALUE!</v>
      </c>
      <c r="I71" t="e">
        <f xml:space="preserve"> MID( 'ENTRY FORM'!G79, FIND( "-", 'ENTRY FORM'!G79, 1 ) + 1, 99 )</f>
        <v>#VALUE!</v>
      </c>
      <c r="J71" s="3"/>
      <c r="K71">
        <f>'ENTRY FORM'!I79</f>
        <v>0</v>
      </c>
      <c r="L71" t="str">
        <f>TRIM('ENTRY FORM'!J79)</f>
        <v/>
      </c>
      <c r="M71" s="3"/>
      <c r="N71" s="3"/>
      <c r="O71">
        <f t="shared" si="1"/>
        <v>0</v>
      </c>
    </row>
    <row r="72" spans="1:15">
      <c r="A72">
        <f>'Guidance &amp; Cover Sheet'!$F$8</f>
        <v>0</v>
      </c>
      <c r="B72" s="3"/>
      <c r="C72" s="3"/>
      <c r="D72" t="str">
        <f>TRIM('ENTRY FORM'!C80)</f>
        <v/>
      </c>
      <c r="E72" t="str">
        <f>TRIM('ENTRY FORM'!D80)</f>
        <v/>
      </c>
      <c r="F72" s="4">
        <f>'ENTRY FORM'!E80</f>
        <v>0</v>
      </c>
      <c r="G72">
        <f>'ENTRY FORM'!F80</f>
        <v>0</v>
      </c>
      <c r="H72" t="e">
        <f xml:space="preserve"> LEFT( 'ENTRY FORM'!G80, FIND( "-", 'ENTRY FORM'!G80, 1) - 1 )</f>
        <v>#VALUE!</v>
      </c>
      <c r="I72" t="e">
        <f xml:space="preserve"> MID( 'ENTRY FORM'!G80, FIND( "-", 'ENTRY FORM'!G80, 1 ) + 1, 99 )</f>
        <v>#VALUE!</v>
      </c>
      <c r="J72" s="3"/>
      <c r="K72">
        <f>'ENTRY FORM'!I80</f>
        <v>0</v>
      </c>
      <c r="L72" t="str">
        <f>TRIM('ENTRY FORM'!J80)</f>
        <v/>
      </c>
      <c r="M72" s="3"/>
      <c r="N72" s="3"/>
      <c r="O72">
        <f t="shared" si="1"/>
        <v>0</v>
      </c>
    </row>
    <row r="73" spans="1:15">
      <c r="A73">
        <f>'Guidance &amp; Cover Sheet'!$F$8</f>
        <v>0</v>
      </c>
      <c r="B73" s="3"/>
      <c r="C73" s="3"/>
      <c r="D73" t="str">
        <f>TRIM('ENTRY FORM'!C81)</f>
        <v/>
      </c>
      <c r="E73" t="str">
        <f>TRIM('ENTRY FORM'!D81)</f>
        <v/>
      </c>
      <c r="F73" s="4">
        <f>'ENTRY FORM'!E81</f>
        <v>0</v>
      </c>
      <c r="G73">
        <f>'ENTRY FORM'!F81</f>
        <v>0</v>
      </c>
      <c r="H73" t="e">
        <f xml:space="preserve"> LEFT( 'ENTRY FORM'!G81, FIND( "-", 'ENTRY FORM'!G81, 1) - 1 )</f>
        <v>#VALUE!</v>
      </c>
      <c r="I73" t="e">
        <f xml:space="preserve"> MID( 'ENTRY FORM'!G81, FIND( "-", 'ENTRY FORM'!G81, 1 ) + 1, 99 )</f>
        <v>#VALUE!</v>
      </c>
      <c r="J73" s="3"/>
      <c r="K73">
        <f>'ENTRY FORM'!I81</f>
        <v>0</v>
      </c>
      <c r="L73" t="str">
        <f>TRIM('ENTRY FORM'!J81)</f>
        <v/>
      </c>
      <c r="M73" s="3"/>
      <c r="N73" s="3"/>
      <c r="O73">
        <f t="shared" si="1"/>
        <v>0</v>
      </c>
    </row>
    <row r="74" spans="1:15">
      <c r="A74">
        <f>'Guidance &amp; Cover Sheet'!$F$8</f>
        <v>0</v>
      </c>
      <c r="B74" s="3"/>
      <c r="C74" s="3"/>
      <c r="D74" t="str">
        <f>TRIM('ENTRY FORM'!C82)</f>
        <v/>
      </c>
      <c r="E74" t="str">
        <f>TRIM('ENTRY FORM'!D82)</f>
        <v/>
      </c>
      <c r="F74" s="4">
        <f>'ENTRY FORM'!E82</f>
        <v>0</v>
      </c>
      <c r="G74">
        <f>'ENTRY FORM'!F82</f>
        <v>0</v>
      </c>
      <c r="H74" t="e">
        <f xml:space="preserve"> LEFT( 'ENTRY FORM'!G82, FIND( "-", 'ENTRY FORM'!G82, 1) - 1 )</f>
        <v>#VALUE!</v>
      </c>
      <c r="I74" t="e">
        <f xml:space="preserve"> MID( 'ENTRY FORM'!G82, FIND( "-", 'ENTRY FORM'!G82, 1 ) + 1, 99 )</f>
        <v>#VALUE!</v>
      </c>
      <c r="J74" s="3"/>
      <c r="K74">
        <f>'ENTRY FORM'!I82</f>
        <v>0</v>
      </c>
      <c r="L74" t="str">
        <f>TRIM('ENTRY FORM'!J82)</f>
        <v/>
      </c>
      <c r="M74" s="3"/>
      <c r="N74" s="3"/>
      <c r="O74">
        <f t="shared" si="1"/>
        <v>0</v>
      </c>
    </row>
    <row r="75" spans="1:15">
      <c r="A75">
        <f>'Guidance &amp; Cover Sheet'!$F$8</f>
        <v>0</v>
      </c>
      <c r="B75" s="3"/>
      <c r="C75" s="3"/>
      <c r="D75" t="str">
        <f>TRIM('ENTRY FORM'!C83)</f>
        <v/>
      </c>
      <c r="E75" t="str">
        <f>TRIM('ENTRY FORM'!D83)</f>
        <v/>
      </c>
      <c r="F75" s="4">
        <f>'ENTRY FORM'!E83</f>
        <v>0</v>
      </c>
      <c r="G75">
        <f>'ENTRY FORM'!F83</f>
        <v>0</v>
      </c>
      <c r="H75" t="e">
        <f xml:space="preserve"> LEFT( 'ENTRY FORM'!G83, FIND( "-", 'ENTRY FORM'!G83, 1) - 1 )</f>
        <v>#VALUE!</v>
      </c>
      <c r="I75" t="e">
        <f xml:space="preserve"> MID( 'ENTRY FORM'!G83, FIND( "-", 'ENTRY FORM'!G83, 1 ) + 1, 99 )</f>
        <v>#VALUE!</v>
      </c>
      <c r="J75" s="3"/>
      <c r="K75">
        <f>'ENTRY FORM'!I83</f>
        <v>0</v>
      </c>
      <c r="L75" t="str">
        <f>TRIM('ENTRY FORM'!J83)</f>
        <v/>
      </c>
      <c r="M75" s="3"/>
      <c r="N75" s="3"/>
      <c r="O75">
        <f t="shared" si="1"/>
        <v>0</v>
      </c>
    </row>
    <row r="76" spans="1:15">
      <c r="A76">
        <f>'Guidance &amp; Cover Sheet'!$F$8</f>
        <v>0</v>
      </c>
      <c r="B76" s="3"/>
      <c r="C76" s="3"/>
      <c r="D76" t="str">
        <f>TRIM('ENTRY FORM'!C84)</f>
        <v/>
      </c>
      <c r="E76" t="str">
        <f>TRIM('ENTRY FORM'!D84)</f>
        <v/>
      </c>
      <c r="F76" s="4">
        <f>'ENTRY FORM'!E84</f>
        <v>0</v>
      </c>
      <c r="G76">
        <f>'ENTRY FORM'!F84</f>
        <v>0</v>
      </c>
      <c r="H76" t="e">
        <f xml:space="preserve"> LEFT( 'ENTRY FORM'!G84, FIND( "-", 'ENTRY FORM'!G84, 1) - 1 )</f>
        <v>#VALUE!</v>
      </c>
      <c r="I76" t="e">
        <f xml:space="preserve"> MID( 'ENTRY FORM'!G84, FIND( "-", 'ENTRY FORM'!G84, 1 ) + 1, 99 )</f>
        <v>#VALUE!</v>
      </c>
      <c r="J76" s="3"/>
      <c r="K76">
        <f>'ENTRY FORM'!I84</f>
        <v>0</v>
      </c>
      <c r="L76" t="str">
        <f>TRIM('ENTRY FORM'!J84)</f>
        <v/>
      </c>
      <c r="M76" s="3"/>
      <c r="N76" s="3"/>
      <c r="O76">
        <f t="shared" si="1"/>
        <v>0</v>
      </c>
    </row>
    <row r="77" spans="1:15">
      <c r="A77">
        <f>'Guidance &amp; Cover Sheet'!$F$8</f>
        <v>0</v>
      </c>
      <c r="B77" s="3"/>
      <c r="C77" s="3"/>
      <c r="D77" t="str">
        <f>TRIM('ENTRY FORM'!C85)</f>
        <v/>
      </c>
      <c r="E77" t="str">
        <f>TRIM('ENTRY FORM'!D85)</f>
        <v/>
      </c>
      <c r="F77" s="4">
        <f>'ENTRY FORM'!E85</f>
        <v>0</v>
      </c>
      <c r="G77">
        <f>'ENTRY FORM'!F85</f>
        <v>0</v>
      </c>
      <c r="H77" t="e">
        <f xml:space="preserve"> LEFT( 'ENTRY FORM'!G85, FIND( "-", 'ENTRY FORM'!G85, 1) - 1 )</f>
        <v>#VALUE!</v>
      </c>
      <c r="I77" t="e">
        <f xml:space="preserve"> MID( 'ENTRY FORM'!G85, FIND( "-", 'ENTRY FORM'!G85, 1 ) + 1, 99 )</f>
        <v>#VALUE!</v>
      </c>
      <c r="J77" s="3"/>
      <c r="K77">
        <f>'ENTRY FORM'!I85</f>
        <v>0</v>
      </c>
      <c r="L77" t="str">
        <f>TRIM('ENTRY FORM'!J85)</f>
        <v/>
      </c>
      <c r="M77" s="3"/>
      <c r="N77" s="3"/>
      <c r="O77">
        <f t="shared" si="1"/>
        <v>0</v>
      </c>
    </row>
    <row r="78" spans="1:15">
      <c r="A78">
        <f>'Guidance &amp; Cover Sheet'!$F$8</f>
        <v>0</v>
      </c>
      <c r="B78" s="3"/>
      <c r="C78" s="3"/>
      <c r="D78" t="str">
        <f>TRIM('ENTRY FORM'!C86)</f>
        <v/>
      </c>
      <c r="E78" t="str">
        <f>TRIM('ENTRY FORM'!D86)</f>
        <v/>
      </c>
      <c r="F78" s="4">
        <f>'ENTRY FORM'!E86</f>
        <v>0</v>
      </c>
      <c r="G78">
        <f>'ENTRY FORM'!F86</f>
        <v>0</v>
      </c>
      <c r="H78" t="e">
        <f xml:space="preserve"> LEFT( 'ENTRY FORM'!G86, FIND( "-", 'ENTRY FORM'!G86, 1) - 1 )</f>
        <v>#VALUE!</v>
      </c>
      <c r="I78" t="e">
        <f xml:space="preserve"> MID( 'ENTRY FORM'!G86, FIND( "-", 'ENTRY FORM'!G86, 1 ) + 1, 99 )</f>
        <v>#VALUE!</v>
      </c>
      <c r="J78" s="3"/>
      <c r="K78">
        <f>'ENTRY FORM'!I86</f>
        <v>0</v>
      </c>
      <c r="L78" t="str">
        <f>TRIM('ENTRY FORM'!J86)</f>
        <v/>
      </c>
      <c r="M78" s="3"/>
      <c r="N78" s="3"/>
      <c r="O78">
        <f t="shared" si="1"/>
        <v>0</v>
      </c>
    </row>
    <row r="79" spans="1:15">
      <c r="A79">
        <f>'Guidance &amp; Cover Sheet'!$F$8</f>
        <v>0</v>
      </c>
      <c r="B79" s="3"/>
      <c r="C79" s="3"/>
      <c r="D79" t="str">
        <f>TRIM('ENTRY FORM'!C87)</f>
        <v/>
      </c>
      <c r="E79" t="str">
        <f>TRIM('ENTRY FORM'!D87)</f>
        <v/>
      </c>
      <c r="F79" s="4">
        <f>'ENTRY FORM'!E87</f>
        <v>0</v>
      </c>
      <c r="G79">
        <f>'ENTRY FORM'!F87</f>
        <v>0</v>
      </c>
      <c r="H79" t="e">
        <f xml:space="preserve"> LEFT( 'ENTRY FORM'!G87, FIND( "-", 'ENTRY FORM'!G87, 1) - 1 )</f>
        <v>#VALUE!</v>
      </c>
      <c r="I79" t="e">
        <f xml:space="preserve"> MID( 'ENTRY FORM'!G87, FIND( "-", 'ENTRY FORM'!G87, 1 ) + 1, 99 )</f>
        <v>#VALUE!</v>
      </c>
      <c r="J79" s="3"/>
      <c r="K79">
        <f>'ENTRY FORM'!I87</f>
        <v>0</v>
      </c>
      <c r="L79" t="str">
        <f>TRIM('ENTRY FORM'!J87)</f>
        <v/>
      </c>
      <c r="M79" s="3"/>
      <c r="N79" s="3"/>
      <c r="O79">
        <f t="shared" si="1"/>
        <v>0</v>
      </c>
    </row>
    <row r="80" spans="1:15">
      <c r="A80">
        <f>'Guidance &amp; Cover Sheet'!$F$8</f>
        <v>0</v>
      </c>
      <c r="B80" s="3"/>
      <c r="C80" s="3"/>
      <c r="D80" t="str">
        <f>TRIM('ENTRY FORM'!C88)</f>
        <v/>
      </c>
      <c r="E80" t="str">
        <f>TRIM('ENTRY FORM'!D88)</f>
        <v/>
      </c>
      <c r="F80" s="4">
        <f>'ENTRY FORM'!E88</f>
        <v>0</v>
      </c>
      <c r="G80">
        <f>'ENTRY FORM'!F88</f>
        <v>0</v>
      </c>
      <c r="H80" t="e">
        <f xml:space="preserve"> LEFT( 'ENTRY FORM'!G88, FIND( "-", 'ENTRY FORM'!G88, 1) - 1 )</f>
        <v>#VALUE!</v>
      </c>
      <c r="I80" t="e">
        <f xml:space="preserve"> MID( 'ENTRY FORM'!G88, FIND( "-", 'ENTRY FORM'!G88, 1 ) + 1, 99 )</f>
        <v>#VALUE!</v>
      </c>
      <c r="J80" s="3"/>
      <c r="K80">
        <f>'ENTRY FORM'!I88</f>
        <v>0</v>
      </c>
      <c r="L80" t="str">
        <f>TRIM('ENTRY FORM'!J88)</f>
        <v/>
      </c>
      <c r="M80" s="3"/>
      <c r="N80" s="3"/>
      <c r="O80">
        <f t="shared" si="1"/>
        <v>0</v>
      </c>
    </row>
    <row r="81" spans="1:15">
      <c r="A81">
        <f>'Guidance &amp; Cover Sheet'!$F$8</f>
        <v>0</v>
      </c>
      <c r="B81" s="3"/>
      <c r="C81" s="3"/>
      <c r="D81" t="str">
        <f>TRIM('ENTRY FORM'!C89)</f>
        <v/>
      </c>
      <c r="E81" t="str">
        <f>TRIM('ENTRY FORM'!D89)</f>
        <v/>
      </c>
      <c r="F81" s="4">
        <f>'ENTRY FORM'!E89</f>
        <v>0</v>
      </c>
      <c r="G81">
        <f>'ENTRY FORM'!F89</f>
        <v>0</v>
      </c>
      <c r="H81" t="e">
        <f xml:space="preserve"> LEFT( 'ENTRY FORM'!G89, FIND( "-", 'ENTRY FORM'!G89, 1) - 1 )</f>
        <v>#VALUE!</v>
      </c>
      <c r="I81" t="e">
        <f xml:space="preserve"> MID( 'ENTRY FORM'!G89, FIND( "-", 'ENTRY FORM'!G89, 1 ) + 1, 99 )</f>
        <v>#VALUE!</v>
      </c>
      <c r="J81" s="3"/>
      <c r="K81">
        <f>'ENTRY FORM'!I89</f>
        <v>0</v>
      </c>
      <c r="L81" t="str">
        <f>TRIM('ENTRY FORM'!J89)</f>
        <v/>
      </c>
      <c r="M81" s="3"/>
      <c r="N81" s="3"/>
      <c r="O81">
        <f t="shared" si="1"/>
        <v>0</v>
      </c>
    </row>
    <row r="82" spans="1:15">
      <c r="A82">
        <f>'Guidance &amp; Cover Sheet'!$F$8</f>
        <v>0</v>
      </c>
      <c r="B82" s="3"/>
      <c r="C82" s="3"/>
      <c r="D82" t="str">
        <f>TRIM('ENTRY FORM'!C90)</f>
        <v/>
      </c>
      <c r="E82" t="str">
        <f>TRIM('ENTRY FORM'!D90)</f>
        <v/>
      </c>
      <c r="F82" s="4">
        <f>'ENTRY FORM'!E90</f>
        <v>0</v>
      </c>
      <c r="G82">
        <f>'ENTRY FORM'!F90</f>
        <v>0</v>
      </c>
      <c r="H82" t="e">
        <f xml:space="preserve"> LEFT( 'ENTRY FORM'!G90, FIND( "-", 'ENTRY FORM'!G90, 1) - 1 )</f>
        <v>#VALUE!</v>
      </c>
      <c r="I82" t="e">
        <f xml:space="preserve"> MID( 'ENTRY FORM'!G90, FIND( "-", 'ENTRY FORM'!G90, 1 ) + 1, 99 )</f>
        <v>#VALUE!</v>
      </c>
      <c r="J82" s="3"/>
      <c r="K82">
        <f>'ENTRY FORM'!I90</f>
        <v>0</v>
      </c>
      <c r="L82" t="str">
        <f>TRIM('ENTRY FORM'!J90)</f>
        <v/>
      </c>
      <c r="M82" s="3"/>
      <c r="N82" s="3"/>
      <c r="O82">
        <f t="shared" si="1"/>
        <v>0</v>
      </c>
    </row>
    <row r="83" spans="1:15">
      <c r="A83">
        <f>'Guidance &amp; Cover Sheet'!$F$8</f>
        <v>0</v>
      </c>
      <c r="B83" s="3"/>
      <c r="C83" s="3"/>
      <c r="D83" t="str">
        <f>TRIM('ENTRY FORM'!C91)</f>
        <v/>
      </c>
      <c r="E83" t="str">
        <f>TRIM('ENTRY FORM'!D91)</f>
        <v/>
      </c>
      <c r="F83" s="4">
        <f>'ENTRY FORM'!E91</f>
        <v>0</v>
      </c>
      <c r="G83">
        <f>'ENTRY FORM'!F91</f>
        <v>0</v>
      </c>
      <c r="H83" t="e">
        <f xml:space="preserve"> LEFT( 'ENTRY FORM'!G91, FIND( "-", 'ENTRY FORM'!G91, 1) - 1 )</f>
        <v>#VALUE!</v>
      </c>
      <c r="I83" t="e">
        <f xml:space="preserve"> MID( 'ENTRY FORM'!G91, FIND( "-", 'ENTRY FORM'!G91, 1 ) + 1, 99 )</f>
        <v>#VALUE!</v>
      </c>
      <c r="J83" s="3"/>
      <c r="K83">
        <f>'ENTRY FORM'!I91</f>
        <v>0</v>
      </c>
      <c r="L83" t="str">
        <f>TRIM('ENTRY FORM'!J91)</f>
        <v/>
      </c>
      <c r="M83" s="3"/>
      <c r="N83" s="3"/>
      <c r="O83">
        <f t="shared" si="1"/>
        <v>0</v>
      </c>
    </row>
    <row r="84" spans="1:15">
      <c r="A84">
        <f>'Guidance &amp; Cover Sheet'!$F$8</f>
        <v>0</v>
      </c>
      <c r="B84" s="3"/>
      <c r="C84" s="3"/>
      <c r="D84" t="str">
        <f>TRIM('ENTRY FORM'!C92)</f>
        <v/>
      </c>
      <c r="E84" t="str">
        <f>TRIM('ENTRY FORM'!D92)</f>
        <v/>
      </c>
      <c r="F84" s="4">
        <f>'ENTRY FORM'!E92</f>
        <v>0</v>
      </c>
      <c r="G84">
        <f>'ENTRY FORM'!F92</f>
        <v>0</v>
      </c>
      <c r="H84" t="e">
        <f xml:space="preserve"> LEFT( 'ENTRY FORM'!G92, FIND( "-", 'ENTRY FORM'!G92, 1) - 1 )</f>
        <v>#VALUE!</v>
      </c>
      <c r="I84" t="e">
        <f xml:space="preserve"> MID( 'ENTRY FORM'!G92, FIND( "-", 'ENTRY FORM'!G92, 1 ) + 1, 99 )</f>
        <v>#VALUE!</v>
      </c>
      <c r="J84" s="3"/>
      <c r="K84">
        <f>'ENTRY FORM'!I92</f>
        <v>0</v>
      </c>
      <c r="L84" t="str">
        <f>TRIM('ENTRY FORM'!J92)</f>
        <v/>
      </c>
      <c r="M84" s="3"/>
      <c r="N84" s="3"/>
      <c r="O84">
        <f t="shared" si="1"/>
        <v>0</v>
      </c>
    </row>
    <row r="85" spans="1:15">
      <c r="A85">
        <f>'Guidance &amp; Cover Sheet'!$F$8</f>
        <v>0</v>
      </c>
      <c r="B85" s="3"/>
      <c r="C85" s="3"/>
      <c r="D85" t="str">
        <f>TRIM('ENTRY FORM'!C93)</f>
        <v/>
      </c>
      <c r="E85" t="str">
        <f>TRIM('ENTRY FORM'!D93)</f>
        <v/>
      </c>
      <c r="F85" s="4">
        <f>'ENTRY FORM'!E93</f>
        <v>0</v>
      </c>
      <c r="G85">
        <f>'ENTRY FORM'!F93</f>
        <v>0</v>
      </c>
      <c r="H85" t="e">
        <f xml:space="preserve"> LEFT( 'ENTRY FORM'!G93, FIND( "-", 'ENTRY FORM'!G93, 1) - 1 )</f>
        <v>#VALUE!</v>
      </c>
      <c r="I85" t="e">
        <f xml:space="preserve"> MID( 'ENTRY FORM'!G93, FIND( "-", 'ENTRY FORM'!G93, 1 ) + 1, 99 )</f>
        <v>#VALUE!</v>
      </c>
      <c r="J85" s="3"/>
      <c r="K85">
        <f>'ENTRY FORM'!I93</f>
        <v>0</v>
      </c>
      <c r="L85" t="str">
        <f>TRIM('ENTRY FORM'!J93)</f>
        <v/>
      </c>
      <c r="M85" s="3"/>
      <c r="N85" s="3"/>
      <c r="O85">
        <f t="shared" si="1"/>
        <v>0</v>
      </c>
    </row>
    <row r="86" spans="1:15">
      <c r="A86">
        <f>'Guidance &amp; Cover Sheet'!$F$8</f>
        <v>0</v>
      </c>
      <c r="B86" s="3"/>
      <c r="C86" s="3"/>
      <c r="D86" t="str">
        <f>TRIM('ENTRY FORM'!C94)</f>
        <v/>
      </c>
      <c r="E86" t="str">
        <f>TRIM('ENTRY FORM'!D94)</f>
        <v/>
      </c>
      <c r="F86" s="4">
        <f>'ENTRY FORM'!E94</f>
        <v>0</v>
      </c>
      <c r="G86">
        <f>'ENTRY FORM'!F94</f>
        <v>0</v>
      </c>
      <c r="H86" t="e">
        <f xml:space="preserve"> LEFT( 'ENTRY FORM'!G94, FIND( "-", 'ENTRY FORM'!G94, 1) - 1 )</f>
        <v>#VALUE!</v>
      </c>
      <c r="I86" t="e">
        <f xml:space="preserve"> MID( 'ENTRY FORM'!G94, FIND( "-", 'ENTRY FORM'!G94, 1 ) + 1, 99 )</f>
        <v>#VALUE!</v>
      </c>
      <c r="J86" s="3"/>
      <c r="K86">
        <f>'ENTRY FORM'!I94</f>
        <v>0</v>
      </c>
      <c r="L86" t="str">
        <f>TRIM('ENTRY FORM'!J94)</f>
        <v/>
      </c>
      <c r="M86" s="3"/>
      <c r="N86" s="3"/>
      <c r="O86">
        <f t="shared" si="1"/>
        <v>0</v>
      </c>
    </row>
    <row r="87" spans="1:15">
      <c r="A87">
        <f>'Guidance &amp; Cover Sheet'!$F$8</f>
        <v>0</v>
      </c>
      <c r="B87" s="3"/>
      <c r="C87" s="3"/>
      <c r="D87" t="str">
        <f>TRIM('ENTRY FORM'!C95)</f>
        <v/>
      </c>
      <c r="E87" t="str">
        <f>TRIM('ENTRY FORM'!D95)</f>
        <v/>
      </c>
      <c r="F87" s="4">
        <f>'ENTRY FORM'!E95</f>
        <v>0</v>
      </c>
      <c r="G87">
        <f>'ENTRY FORM'!F95</f>
        <v>0</v>
      </c>
      <c r="H87" t="e">
        <f xml:space="preserve"> LEFT( 'ENTRY FORM'!G95, FIND( "-", 'ENTRY FORM'!G95, 1) - 1 )</f>
        <v>#VALUE!</v>
      </c>
      <c r="I87" t="e">
        <f xml:space="preserve"> MID( 'ENTRY FORM'!G95, FIND( "-", 'ENTRY FORM'!G95, 1 ) + 1, 99 )</f>
        <v>#VALUE!</v>
      </c>
      <c r="J87" s="3"/>
      <c r="K87">
        <f>'ENTRY FORM'!I95</f>
        <v>0</v>
      </c>
      <c r="L87" t="str">
        <f>TRIM('ENTRY FORM'!J95)</f>
        <v/>
      </c>
      <c r="M87" s="3"/>
      <c r="N87" s="3"/>
      <c r="O87">
        <f t="shared" si="1"/>
        <v>0</v>
      </c>
    </row>
    <row r="88" spans="1:15">
      <c r="A88">
        <f>'Guidance &amp; Cover Sheet'!$F$8</f>
        <v>0</v>
      </c>
      <c r="B88" s="3"/>
      <c r="C88" s="3"/>
      <c r="D88" t="str">
        <f>TRIM('ENTRY FORM'!C96)</f>
        <v/>
      </c>
      <c r="E88" t="str">
        <f>TRIM('ENTRY FORM'!D96)</f>
        <v/>
      </c>
      <c r="F88" s="4">
        <f>'ENTRY FORM'!E96</f>
        <v>0</v>
      </c>
      <c r="G88">
        <f>'ENTRY FORM'!F96</f>
        <v>0</v>
      </c>
      <c r="H88" t="e">
        <f xml:space="preserve"> LEFT( 'ENTRY FORM'!G96, FIND( "-", 'ENTRY FORM'!G96, 1) - 1 )</f>
        <v>#VALUE!</v>
      </c>
      <c r="I88" t="e">
        <f xml:space="preserve"> MID( 'ENTRY FORM'!G96, FIND( "-", 'ENTRY FORM'!G96, 1 ) + 1, 99 )</f>
        <v>#VALUE!</v>
      </c>
      <c r="J88" s="3"/>
      <c r="K88">
        <f>'ENTRY FORM'!I96</f>
        <v>0</v>
      </c>
      <c r="L88" t="str">
        <f>TRIM('ENTRY FORM'!J96)</f>
        <v/>
      </c>
      <c r="M88" s="3"/>
      <c r="N88" s="3"/>
      <c r="O88">
        <f t="shared" si="1"/>
        <v>0</v>
      </c>
    </row>
    <row r="89" spans="1:15">
      <c r="A89">
        <f>'Guidance &amp; Cover Sheet'!$F$8</f>
        <v>0</v>
      </c>
      <c r="B89" s="3"/>
      <c r="C89" s="3"/>
      <c r="D89" t="str">
        <f>TRIM('ENTRY FORM'!C97)</f>
        <v/>
      </c>
      <c r="E89" t="str">
        <f>TRIM('ENTRY FORM'!D97)</f>
        <v/>
      </c>
      <c r="F89" s="4">
        <f>'ENTRY FORM'!E97</f>
        <v>0</v>
      </c>
      <c r="G89">
        <f>'ENTRY FORM'!F97</f>
        <v>0</v>
      </c>
      <c r="H89" t="e">
        <f xml:space="preserve"> LEFT( 'ENTRY FORM'!G97, FIND( "-", 'ENTRY FORM'!G97, 1) - 1 )</f>
        <v>#VALUE!</v>
      </c>
      <c r="I89" t="e">
        <f xml:space="preserve"> MID( 'ENTRY FORM'!G97, FIND( "-", 'ENTRY FORM'!G97, 1 ) + 1, 99 )</f>
        <v>#VALUE!</v>
      </c>
      <c r="J89" s="3"/>
      <c r="K89">
        <f>'ENTRY FORM'!I97</f>
        <v>0</v>
      </c>
      <c r="L89" t="str">
        <f>TRIM('ENTRY FORM'!J97)</f>
        <v/>
      </c>
      <c r="M89" s="3"/>
      <c r="N89" s="3"/>
      <c r="O89">
        <f t="shared" si="1"/>
        <v>0</v>
      </c>
    </row>
    <row r="90" spans="1:15">
      <c r="A90">
        <f>'Guidance &amp; Cover Sheet'!$F$8</f>
        <v>0</v>
      </c>
      <c r="B90" s="3"/>
      <c r="C90" s="3"/>
      <c r="D90" t="str">
        <f>TRIM('ENTRY FORM'!C98)</f>
        <v/>
      </c>
      <c r="E90" t="str">
        <f>TRIM('ENTRY FORM'!D98)</f>
        <v/>
      </c>
      <c r="F90" s="4">
        <f>'ENTRY FORM'!E98</f>
        <v>0</v>
      </c>
      <c r="G90">
        <f>'ENTRY FORM'!F98</f>
        <v>0</v>
      </c>
      <c r="H90" t="e">
        <f xml:space="preserve"> LEFT( 'ENTRY FORM'!G98, FIND( "-", 'ENTRY FORM'!G98, 1) - 1 )</f>
        <v>#VALUE!</v>
      </c>
      <c r="I90" t="e">
        <f xml:space="preserve"> MID( 'ENTRY FORM'!G98, FIND( "-", 'ENTRY FORM'!G98, 1 ) + 1, 99 )</f>
        <v>#VALUE!</v>
      </c>
      <c r="J90" s="3"/>
      <c r="K90">
        <f>'ENTRY FORM'!I98</f>
        <v>0</v>
      </c>
      <c r="L90" t="str">
        <f>TRIM('ENTRY FORM'!J98)</f>
        <v/>
      </c>
      <c r="M90" s="3"/>
      <c r="N90" s="3"/>
      <c r="O90">
        <f t="shared" si="1"/>
        <v>0</v>
      </c>
    </row>
    <row r="91" spans="1:15">
      <c r="A91">
        <f>'Guidance &amp; Cover Sheet'!$F$8</f>
        <v>0</v>
      </c>
      <c r="B91" s="3"/>
      <c r="C91" s="3"/>
      <c r="D91" t="str">
        <f>TRIM('ENTRY FORM'!C99)</f>
        <v/>
      </c>
      <c r="E91" t="str">
        <f>TRIM('ENTRY FORM'!D99)</f>
        <v/>
      </c>
      <c r="F91" s="4">
        <f>'ENTRY FORM'!E99</f>
        <v>0</v>
      </c>
      <c r="G91">
        <f>'ENTRY FORM'!F99</f>
        <v>0</v>
      </c>
      <c r="H91" t="e">
        <f xml:space="preserve"> LEFT( 'ENTRY FORM'!G99, FIND( "-", 'ENTRY FORM'!G99, 1) - 1 )</f>
        <v>#VALUE!</v>
      </c>
      <c r="I91" t="e">
        <f xml:space="preserve"> MID( 'ENTRY FORM'!G99, FIND( "-", 'ENTRY FORM'!G99, 1 ) + 1, 99 )</f>
        <v>#VALUE!</v>
      </c>
      <c r="J91" s="3"/>
      <c r="K91">
        <f>'ENTRY FORM'!I99</f>
        <v>0</v>
      </c>
      <c r="L91" t="str">
        <f>TRIM('ENTRY FORM'!J99)</f>
        <v/>
      </c>
      <c r="M91" s="3"/>
      <c r="N91" s="3"/>
      <c r="O91">
        <f t="shared" si="1"/>
        <v>0</v>
      </c>
    </row>
    <row r="92" spans="1:15">
      <c r="A92">
        <f>'Guidance &amp; Cover Sheet'!$F$8</f>
        <v>0</v>
      </c>
      <c r="B92" s="3"/>
      <c r="C92" s="3"/>
      <c r="D92" t="str">
        <f>TRIM('ENTRY FORM'!C100)</f>
        <v/>
      </c>
      <c r="E92" t="str">
        <f>TRIM('ENTRY FORM'!D100)</f>
        <v/>
      </c>
      <c r="F92" s="4">
        <f>'ENTRY FORM'!E100</f>
        <v>0</v>
      </c>
      <c r="G92">
        <f>'ENTRY FORM'!F100</f>
        <v>0</v>
      </c>
      <c r="H92" t="e">
        <f xml:space="preserve"> LEFT( 'ENTRY FORM'!G100, FIND( "-", 'ENTRY FORM'!G100, 1) - 1 )</f>
        <v>#VALUE!</v>
      </c>
      <c r="I92" t="e">
        <f xml:space="preserve"> MID( 'ENTRY FORM'!G100, FIND( "-", 'ENTRY FORM'!G100, 1 ) + 1, 99 )</f>
        <v>#VALUE!</v>
      </c>
      <c r="J92" s="3"/>
      <c r="K92">
        <f>'ENTRY FORM'!I100</f>
        <v>0</v>
      </c>
      <c r="L92" t="str">
        <f>TRIM('ENTRY FORM'!J100)</f>
        <v/>
      </c>
      <c r="M92" s="3"/>
      <c r="N92" s="3"/>
      <c r="O92">
        <f t="shared" si="1"/>
        <v>0</v>
      </c>
    </row>
    <row r="93" spans="1:15">
      <c r="A93">
        <f>'Guidance &amp; Cover Sheet'!$F$8</f>
        <v>0</v>
      </c>
      <c r="B93" s="3"/>
      <c r="C93" s="3"/>
      <c r="D93" t="str">
        <f>TRIM('ENTRY FORM'!C101)</f>
        <v/>
      </c>
      <c r="E93" t="str">
        <f>TRIM('ENTRY FORM'!D101)</f>
        <v/>
      </c>
      <c r="F93" s="4">
        <f>'ENTRY FORM'!E101</f>
        <v>0</v>
      </c>
      <c r="G93">
        <f>'ENTRY FORM'!F101</f>
        <v>0</v>
      </c>
      <c r="H93" t="e">
        <f xml:space="preserve"> LEFT( 'ENTRY FORM'!G101, FIND( "-", 'ENTRY FORM'!G101, 1) - 1 )</f>
        <v>#VALUE!</v>
      </c>
      <c r="I93" t="e">
        <f xml:space="preserve"> MID( 'ENTRY FORM'!G101, FIND( "-", 'ENTRY FORM'!G101, 1 ) + 1, 99 )</f>
        <v>#VALUE!</v>
      </c>
      <c r="J93" s="3"/>
      <c r="K93">
        <f>'ENTRY FORM'!I101</f>
        <v>0</v>
      </c>
      <c r="L93" t="str">
        <f>TRIM('ENTRY FORM'!J101)</f>
        <v/>
      </c>
      <c r="M93" s="3"/>
      <c r="N93" s="3"/>
      <c r="O93">
        <f t="shared" si="1"/>
        <v>0</v>
      </c>
    </row>
    <row r="94" spans="1:15">
      <c r="A94">
        <f>'Guidance &amp; Cover Sheet'!$F$8</f>
        <v>0</v>
      </c>
      <c r="B94" s="3"/>
      <c r="C94" s="3"/>
      <c r="D94" t="str">
        <f>TRIM('ENTRY FORM'!C102)</f>
        <v/>
      </c>
      <c r="E94" t="str">
        <f>TRIM('ENTRY FORM'!D102)</f>
        <v/>
      </c>
      <c r="F94" s="4">
        <f>'ENTRY FORM'!E102</f>
        <v>0</v>
      </c>
      <c r="G94">
        <f>'ENTRY FORM'!F102</f>
        <v>0</v>
      </c>
      <c r="H94" t="e">
        <f xml:space="preserve"> LEFT( 'ENTRY FORM'!G102, FIND( "-", 'ENTRY FORM'!G102, 1) - 1 )</f>
        <v>#VALUE!</v>
      </c>
      <c r="I94" t="e">
        <f xml:space="preserve"> MID( 'ENTRY FORM'!G102, FIND( "-", 'ENTRY FORM'!G102, 1 ) + 1, 99 )</f>
        <v>#VALUE!</v>
      </c>
      <c r="J94" s="3"/>
      <c r="K94">
        <f>'ENTRY FORM'!I102</f>
        <v>0</v>
      </c>
      <c r="L94" t="str">
        <f>TRIM('ENTRY FORM'!J102)</f>
        <v/>
      </c>
      <c r="M94" s="3"/>
      <c r="N94" s="3"/>
      <c r="O94">
        <f t="shared" si="1"/>
        <v>0</v>
      </c>
    </row>
    <row r="95" spans="1:15">
      <c r="A95">
        <f>'Guidance &amp; Cover Sheet'!$F$8</f>
        <v>0</v>
      </c>
      <c r="B95" s="3"/>
      <c r="C95" s="3"/>
      <c r="D95" t="str">
        <f>TRIM('ENTRY FORM'!C103)</f>
        <v/>
      </c>
      <c r="E95" t="str">
        <f>TRIM('ENTRY FORM'!D103)</f>
        <v/>
      </c>
      <c r="F95" s="4">
        <f>'ENTRY FORM'!E103</f>
        <v>0</v>
      </c>
      <c r="G95">
        <f>'ENTRY FORM'!F103</f>
        <v>0</v>
      </c>
      <c r="H95" t="e">
        <f xml:space="preserve"> LEFT( 'ENTRY FORM'!G103, FIND( "-", 'ENTRY FORM'!G103, 1) - 1 )</f>
        <v>#VALUE!</v>
      </c>
      <c r="I95" t="e">
        <f xml:space="preserve"> MID( 'ENTRY FORM'!G103, FIND( "-", 'ENTRY FORM'!G103, 1 ) + 1, 99 )</f>
        <v>#VALUE!</v>
      </c>
      <c r="J95" s="3"/>
      <c r="K95">
        <f>'ENTRY FORM'!I103</f>
        <v>0</v>
      </c>
      <c r="L95" t="str">
        <f>TRIM('ENTRY FORM'!J103)</f>
        <v/>
      </c>
      <c r="M95" s="3"/>
      <c r="N95" s="3"/>
      <c r="O95">
        <f t="shared" si="1"/>
        <v>0</v>
      </c>
    </row>
    <row r="96" spans="1:15">
      <c r="A96">
        <f>'Guidance &amp; Cover Sheet'!$F$8</f>
        <v>0</v>
      </c>
      <c r="B96" s="3"/>
      <c r="C96" s="3"/>
      <c r="D96" t="str">
        <f>TRIM('ENTRY FORM'!C104)</f>
        <v/>
      </c>
      <c r="E96" t="str">
        <f>TRIM('ENTRY FORM'!D104)</f>
        <v/>
      </c>
      <c r="F96" s="4">
        <f>'ENTRY FORM'!E104</f>
        <v>0</v>
      </c>
      <c r="G96">
        <f>'ENTRY FORM'!F104</f>
        <v>0</v>
      </c>
      <c r="H96" t="e">
        <f xml:space="preserve"> LEFT( 'ENTRY FORM'!G104, FIND( "-", 'ENTRY FORM'!G104, 1) - 1 )</f>
        <v>#VALUE!</v>
      </c>
      <c r="I96" t="e">
        <f xml:space="preserve"> MID( 'ENTRY FORM'!G104, FIND( "-", 'ENTRY FORM'!G104, 1 ) + 1, 99 )</f>
        <v>#VALUE!</v>
      </c>
      <c r="J96" s="3"/>
      <c r="K96">
        <f>'ENTRY FORM'!I104</f>
        <v>0</v>
      </c>
      <c r="L96" t="str">
        <f>TRIM('ENTRY FORM'!J104)</f>
        <v/>
      </c>
      <c r="M96" s="3"/>
      <c r="N96" s="3"/>
      <c r="O96">
        <f t="shared" si="1"/>
        <v>0</v>
      </c>
    </row>
    <row r="97" spans="1:15">
      <c r="A97">
        <f>'Guidance &amp; Cover Sheet'!$F$8</f>
        <v>0</v>
      </c>
      <c r="B97" s="3"/>
      <c r="C97" s="3"/>
      <c r="D97" t="str">
        <f>TRIM('ENTRY FORM'!C105)</f>
        <v/>
      </c>
      <c r="E97" t="str">
        <f>TRIM('ENTRY FORM'!D105)</f>
        <v/>
      </c>
      <c r="F97" s="4">
        <f>'ENTRY FORM'!E105</f>
        <v>0</v>
      </c>
      <c r="G97">
        <f>'ENTRY FORM'!F105</f>
        <v>0</v>
      </c>
      <c r="H97" t="e">
        <f xml:space="preserve"> LEFT( 'ENTRY FORM'!G105, FIND( "-", 'ENTRY FORM'!G105, 1) - 1 )</f>
        <v>#VALUE!</v>
      </c>
      <c r="I97" t="e">
        <f xml:space="preserve"> MID( 'ENTRY FORM'!G105, FIND( "-", 'ENTRY FORM'!G105, 1 ) + 1, 99 )</f>
        <v>#VALUE!</v>
      </c>
      <c r="J97" s="3"/>
      <c r="K97">
        <f>'ENTRY FORM'!I105</f>
        <v>0</v>
      </c>
      <c r="L97" t="str">
        <f>TRIM('ENTRY FORM'!J105)</f>
        <v/>
      </c>
      <c r="M97" s="3"/>
      <c r="N97" s="3"/>
      <c r="O97">
        <f t="shared" si="1"/>
        <v>0</v>
      </c>
    </row>
    <row r="98" spans="1:15">
      <c r="A98">
        <f>'Guidance &amp; Cover Sheet'!$F$8</f>
        <v>0</v>
      </c>
      <c r="B98" s="3"/>
      <c r="C98" s="3"/>
      <c r="D98" t="str">
        <f>TRIM('ENTRY FORM'!C106)</f>
        <v/>
      </c>
      <c r="E98" t="str">
        <f>TRIM('ENTRY FORM'!D106)</f>
        <v/>
      </c>
      <c r="F98" s="4">
        <f>'ENTRY FORM'!E106</f>
        <v>0</v>
      </c>
      <c r="G98">
        <f>'ENTRY FORM'!F106</f>
        <v>0</v>
      </c>
      <c r="H98" t="e">
        <f xml:space="preserve"> LEFT( 'ENTRY FORM'!G106, FIND( "-", 'ENTRY FORM'!G106, 1) - 1 )</f>
        <v>#VALUE!</v>
      </c>
      <c r="I98" t="e">
        <f xml:space="preserve"> MID( 'ENTRY FORM'!G106, FIND( "-", 'ENTRY FORM'!G106, 1 ) + 1, 99 )</f>
        <v>#VALUE!</v>
      </c>
      <c r="J98" s="3"/>
      <c r="K98">
        <f>'ENTRY FORM'!I106</f>
        <v>0</v>
      </c>
      <c r="L98" t="str">
        <f>TRIM('ENTRY FORM'!J106)</f>
        <v/>
      </c>
      <c r="M98" s="3"/>
      <c r="N98" s="3"/>
      <c r="O98">
        <f t="shared" si="1"/>
        <v>0</v>
      </c>
    </row>
    <row r="99" spans="1:15">
      <c r="A99">
        <f>'Guidance &amp; Cover Sheet'!$F$8</f>
        <v>0</v>
      </c>
      <c r="B99" s="3"/>
      <c r="C99" s="3"/>
      <c r="D99" t="str">
        <f>TRIM('ENTRY FORM'!C107)</f>
        <v/>
      </c>
      <c r="E99" t="str">
        <f>TRIM('ENTRY FORM'!D107)</f>
        <v/>
      </c>
      <c r="F99" s="4">
        <f>'ENTRY FORM'!E107</f>
        <v>0</v>
      </c>
      <c r="G99">
        <f>'ENTRY FORM'!F107</f>
        <v>0</v>
      </c>
      <c r="H99" t="e">
        <f xml:space="preserve"> LEFT( 'ENTRY FORM'!G107, FIND( "-", 'ENTRY FORM'!G107, 1) - 1 )</f>
        <v>#VALUE!</v>
      </c>
      <c r="I99" t="e">
        <f xml:space="preserve"> MID( 'ENTRY FORM'!G107, FIND( "-", 'ENTRY FORM'!G107, 1 ) + 1, 99 )</f>
        <v>#VALUE!</v>
      </c>
      <c r="J99" s="3"/>
      <c r="K99">
        <f>'ENTRY FORM'!I107</f>
        <v>0</v>
      </c>
      <c r="L99" t="str">
        <f>TRIM('ENTRY FORM'!J107)</f>
        <v/>
      </c>
      <c r="M99" s="3"/>
      <c r="N99" s="3"/>
      <c r="O99">
        <f t="shared" si="1"/>
        <v>0</v>
      </c>
    </row>
    <row r="100" spans="1:15">
      <c r="A100">
        <f>'Guidance &amp; Cover Sheet'!$F$8</f>
        <v>0</v>
      </c>
      <c r="B100" s="3"/>
      <c r="C100" s="3"/>
      <c r="D100" t="str">
        <f>TRIM('ENTRY FORM'!C108)</f>
        <v/>
      </c>
      <c r="E100" t="str">
        <f>TRIM('ENTRY FORM'!D108)</f>
        <v/>
      </c>
      <c r="F100" s="4">
        <f>'ENTRY FORM'!E108</f>
        <v>0</v>
      </c>
      <c r="G100">
        <f>'ENTRY FORM'!F108</f>
        <v>0</v>
      </c>
      <c r="H100" t="e">
        <f xml:space="preserve"> LEFT( 'ENTRY FORM'!G108, FIND( "-", 'ENTRY FORM'!G108, 1) - 1 )</f>
        <v>#VALUE!</v>
      </c>
      <c r="I100" t="e">
        <f xml:space="preserve"> MID( 'ENTRY FORM'!G108, FIND( "-", 'ENTRY FORM'!G108, 1 ) + 1, 99 )</f>
        <v>#VALUE!</v>
      </c>
      <c r="J100" s="3"/>
      <c r="K100">
        <f>'ENTRY FORM'!I108</f>
        <v>0</v>
      </c>
      <c r="L100" t="str">
        <f>TRIM('ENTRY FORM'!J108)</f>
        <v/>
      </c>
      <c r="M100" s="3"/>
      <c r="N100" s="3"/>
      <c r="O100">
        <f t="shared" si="1"/>
        <v>0</v>
      </c>
    </row>
    <row r="101" spans="1:15">
      <c r="A101">
        <f>'Guidance &amp; Cover Sheet'!$F$8</f>
        <v>0</v>
      </c>
      <c r="B101" s="3"/>
      <c r="C101" s="3"/>
      <c r="D101" t="str">
        <f>TRIM('ENTRY FORM'!C109)</f>
        <v/>
      </c>
      <c r="E101" t="str">
        <f>TRIM('ENTRY FORM'!D109)</f>
        <v/>
      </c>
      <c r="F101" s="4">
        <f>'ENTRY FORM'!E109</f>
        <v>0</v>
      </c>
      <c r="G101">
        <f>'ENTRY FORM'!F109</f>
        <v>0</v>
      </c>
      <c r="H101" t="e">
        <f xml:space="preserve"> LEFT( 'ENTRY FORM'!G109, FIND( "-", 'ENTRY FORM'!G109, 1) - 1 )</f>
        <v>#VALUE!</v>
      </c>
      <c r="I101" t="e">
        <f xml:space="preserve"> MID( 'ENTRY FORM'!G109, FIND( "-", 'ENTRY FORM'!G109, 1 ) + 1, 99 )</f>
        <v>#VALUE!</v>
      </c>
      <c r="J101" s="3"/>
      <c r="K101">
        <f>'ENTRY FORM'!I109</f>
        <v>0</v>
      </c>
      <c r="L101" t="str">
        <f>TRIM('ENTRY FORM'!J109)</f>
        <v/>
      </c>
      <c r="M101" s="3"/>
      <c r="N101" s="3"/>
      <c r="O101">
        <f t="shared" si="1"/>
        <v>0</v>
      </c>
    </row>
    <row r="102" spans="1:15">
      <c r="A102">
        <f>'Guidance &amp; Cover Sheet'!$F$8</f>
        <v>0</v>
      </c>
      <c r="B102" s="3"/>
      <c r="C102" s="3"/>
      <c r="D102" t="str">
        <f>TRIM('ENTRY FORM'!C110)</f>
        <v/>
      </c>
      <c r="E102" t="str">
        <f>TRIM('ENTRY FORM'!D110)</f>
        <v/>
      </c>
      <c r="F102" s="4">
        <f>'ENTRY FORM'!E110</f>
        <v>0</v>
      </c>
      <c r="G102">
        <f>'ENTRY FORM'!F110</f>
        <v>0</v>
      </c>
      <c r="H102" t="e">
        <f xml:space="preserve"> LEFT( 'ENTRY FORM'!G110, FIND( "-", 'ENTRY FORM'!G110, 1) - 1 )</f>
        <v>#VALUE!</v>
      </c>
      <c r="I102" t="e">
        <f xml:space="preserve"> MID( 'ENTRY FORM'!G110, FIND( "-", 'ENTRY FORM'!G110, 1 ) + 1, 99 )</f>
        <v>#VALUE!</v>
      </c>
      <c r="J102" s="3"/>
      <c r="K102">
        <f>'ENTRY FORM'!I110</f>
        <v>0</v>
      </c>
      <c r="L102" t="str">
        <f>TRIM('ENTRY FORM'!J110)</f>
        <v/>
      </c>
      <c r="M102" s="3"/>
      <c r="N102" s="3"/>
      <c r="O102">
        <f t="shared" si="1"/>
        <v>0</v>
      </c>
    </row>
    <row r="103" spans="1:15">
      <c r="A103">
        <f>'Guidance &amp; Cover Sheet'!$F$8</f>
        <v>0</v>
      </c>
      <c r="B103" s="3"/>
      <c r="C103" s="3"/>
      <c r="D103" t="str">
        <f>TRIM('ENTRY FORM'!C111)</f>
        <v/>
      </c>
      <c r="E103" t="str">
        <f>TRIM('ENTRY FORM'!D111)</f>
        <v/>
      </c>
      <c r="F103" s="4">
        <f>'ENTRY FORM'!E111</f>
        <v>0</v>
      </c>
      <c r="G103">
        <f>'ENTRY FORM'!F111</f>
        <v>0</v>
      </c>
      <c r="H103" t="e">
        <f xml:space="preserve"> LEFT( 'ENTRY FORM'!G111, FIND( "-", 'ENTRY FORM'!G111, 1) - 1 )</f>
        <v>#VALUE!</v>
      </c>
      <c r="I103" t="e">
        <f xml:space="preserve"> MID( 'ENTRY FORM'!G111, FIND( "-", 'ENTRY FORM'!G111, 1 ) + 1, 99 )</f>
        <v>#VALUE!</v>
      </c>
      <c r="J103" s="3"/>
      <c r="K103">
        <f>'ENTRY FORM'!I111</f>
        <v>0</v>
      </c>
      <c r="L103" t="str">
        <f>TRIM('ENTRY FORM'!J111)</f>
        <v/>
      </c>
      <c r="M103" s="3"/>
      <c r="N103" s="3"/>
      <c r="O103">
        <f t="shared" si="1"/>
        <v>0</v>
      </c>
    </row>
    <row r="104" spans="1:15">
      <c r="A104">
        <f>'Guidance &amp; Cover Sheet'!$F$8</f>
        <v>0</v>
      </c>
      <c r="B104" s="3"/>
      <c r="C104" s="3"/>
      <c r="D104" t="str">
        <f>TRIM('ENTRY FORM'!C112)</f>
        <v/>
      </c>
      <c r="E104" t="str">
        <f>TRIM('ENTRY FORM'!D112)</f>
        <v/>
      </c>
      <c r="F104" s="4">
        <f>'ENTRY FORM'!E112</f>
        <v>0</v>
      </c>
      <c r="G104">
        <f>'ENTRY FORM'!F112</f>
        <v>0</v>
      </c>
      <c r="H104" t="e">
        <f xml:space="preserve"> LEFT( 'ENTRY FORM'!G112, FIND( "-", 'ENTRY FORM'!G112, 1) - 1 )</f>
        <v>#VALUE!</v>
      </c>
      <c r="I104" t="e">
        <f xml:space="preserve"> MID( 'ENTRY FORM'!G112, FIND( "-", 'ENTRY FORM'!G112, 1 ) + 1, 99 )</f>
        <v>#VALUE!</v>
      </c>
      <c r="J104" s="3"/>
      <c r="K104">
        <f>'ENTRY FORM'!I112</f>
        <v>0</v>
      </c>
      <c r="L104" t="str">
        <f>TRIM('ENTRY FORM'!J112)</f>
        <v/>
      </c>
      <c r="M104" s="3"/>
      <c r="N104" s="3"/>
      <c r="O104">
        <f t="shared" si="1"/>
        <v>0</v>
      </c>
    </row>
    <row r="105" spans="1:15">
      <c r="A105">
        <f>'Guidance &amp; Cover Sheet'!$F$8</f>
        <v>0</v>
      </c>
      <c r="B105" s="3"/>
      <c r="C105" s="3"/>
      <c r="D105" t="str">
        <f>TRIM('ENTRY FORM'!C113)</f>
        <v/>
      </c>
      <c r="E105" t="str">
        <f>TRIM('ENTRY FORM'!D113)</f>
        <v/>
      </c>
      <c r="F105" s="4">
        <f>'ENTRY FORM'!E113</f>
        <v>0</v>
      </c>
      <c r="G105">
        <f>'ENTRY FORM'!F113</f>
        <v>0</v>
      </c>
      <c r="H105" t="e">
        <f xml:space="preserve"> LEFT( 'ENTRY FORM'!G113, FIND( "-", 'ENTRY FORM'!G113, 1) - 1 )</f>
        <v>#VALUE!</v>
      </c>
      <c r="I105" t="e">
        <f xml:space="preserve"> MID( 'ENTRY FORM'!G113, FIND( "-", 'ENTRY FORM'!G113, 1 ) + 1, 99 )</f>
        <v>#VALUE!</v>
      </c>
      <c r="J105" s="3"/>
      <c r="K105">
        <f>'ENTRY FORM'!I113</f>
        <v>0</v>
      </c>
      <c r="L105" t="str">
        <f>TRIM('ENTRY FORM'!J113)</f>
        <v/>
      </c>
      <c r="M105" s="3"/>
      <c r="N105" s="3"/>
      <c r="O105">
        <f t="shared" si="1"/>
        <v>0</v>
      </c>
    </row>
    <row r="106" spans="1:15">
      <c r="A106">
        <f>'Guidance &amp; Cover Sheet'!$F$8</f>
        <v>0</v>
      </c>
      <c r="B106" s="3"/>
      <c r="C106" s="3"/>
      <c r="D106" t="str">
        <f>TRIM('ENTRY FORM'!C114)</f>
        <v/>
      </c>
      <c r="E106" t="str">
        <f>TRIM('ENTRY FORM'!D114)</f>
        <v/>
      </c>
      <c r="F106" s="4">
        <f>'ENTRY FORM'!E114</f>
        <v>0</v>
      </c>
      <c r="G106">
        <f>'ENTRY FORM'!F114</f>
        <v>0</v>
      </c>
      <c r="H106" t="e">
        <f xml:space="preserve"> LEFT( 'ENTRY FORM'!G114, FIND( "-", 'ENTRY FORM'!G114, 1) - 1 )</f>
        <v>#VALUE!</v>
      </c>
      <c r="I106" t="e">
        <f xml:space="preserve"> MID( 'ENTRY FORM'!G114, FIND( "-", 'ENTRY FORM'!G114, 1 ) + 1, 99 )</f>
        <v>#VALUE!</v>
      </c>
      <c r="J106" s="3"/>
      <c r="K106">
        <f>'ENTRY FORM'!I114</f>
        <v>0</v>
      </c>
      <c r="L106" t="str">
        <f>TRIM('ENTRY FORM'!J114)</f>
        <v/>
      </c>
      <c r="M106" s="3"/>
      <c r="N106" s="3"/>
      <c r="O106">
        <f t="shared" si="1"/>
        <v>0</v>
      </c>
    </row>
    <row r="107" spans="1:15">
      <c r="A107">
        <f>'Guidance &amp; Cover Sheet'!$F$8</f>
        <v>0</v>
      </c>
      <c r="B107" s="3"/>
      <c r="C107" s="3"/>
      <c r="D107" t="str">
        <f>TRIM('ENTRY FORM'!C115)</f>
        <v/>
      </c>
      <c r="E107" t="str">
        <f>TRIM('ENTRY FORM'!D115)</f>
        <v/>
      </c>
      <c r="F107" s="4">
        <f>'ENTRY FORM'!E115</f>
        <v>0</v>
      </c>
      <c r="G107">
        <f>'ENTRY FORM'!F115</f>
        <v>0</v>
      </c>
      <c r="H107" t="e">
        <f xml:space="preserve"> LEFT( 'ENTRY FORM'!G115, FIND( "-", 'ENTRY FORM'!G115, 1) - 1 )</f>
        <v>#VALUE!</v>
      </c>
      <c r="I107" t="e">
        <f xml:space="preserve"> MID( 'ENTRY FORM'!G115, FIND( "-", 'ENTRY FORM'!G115, 1 ) + 1, 99 )</f>
        <v>#VALUE!</v>
      </c>
      <c r="J107" s="3"/>
      <c r="K107">
        <f>'ENTRY FORM'!I115</f>
        <v>0</v>
      </c>
      <c r="L107" t="str">
        <f>TRIM('ENTRY FORM'!J115)</f>
        <v/>
      </c>
      <c r="M107" s="3"/>
      <c r="N107" s="3"/>
      <c r="O107">
        <f t="shared" si="1"/>
        <v>0</v>
      </c>
    </row>
    <row r="108" spans="1:15">
      <c r="A108">
        <f>'Guidance &amp; Cover Sheet'!$F$8</f>
        <v>0</v>
      </c>
      <c r="B108" s="3"/>
      <c r="C108" s="3"/>
      <c r="D108" t="str">
        <f>TRIM('ENTRY FORM'!C116)</f>
        <v/>
      </c>
      <c r="E108" t="str">
        <f>TRIM('ENTRY FORM'!D116)</f>
        <v/>
      </c>
      <c r="F108" s="4">
        <f>'ENTRY FORM'!E116</f>
        <v>0</v>
      </c>
      <c r="G108">
        <f>'ENTRY FORM'!F116</f>
        <v>0</v>
      </c>
      <c r="H108" t="e">
        <f xml:space="preserve"> LEFT( 'ENTRY FORM'!G116, FIND( "-", 'ENTRY FORM'!G116, 1) - 1 )</f>
        <v>#VALUE!</v>
      </c>
      <c r="I108" t="e">
        <f xml:space="preserve"> MID( 'ENTRY FORM'!G116, FIND( "-", 'ENTRY FORM'!G116, 1 ) + 1, 99 )</f>
        <v>#VALUE!</v>
      </c>
      <c r="J108" s="3"/>
      <c r="K108">
        <f>'ENTRY FORM'!I116</f>
        <v>0</v>
      </c>
      <c r="L108" t="str">
        <f>TRIM('ENTRY FORM'!J116)</f>
        <v/>
      </c>
      <c r="M108" s="3"/>
      <c r="N108" s="3"/>
      <c r="O108">
        <f t="shared" si="1"/>
        <v>0</v>
      </c>
    </row>
    <row r="109" spans="1:15">
      <c r="A109">
        <f>'Guidance &amp; Cover Sheet'!$F$8</f>
        <v>0</v>
      </c>
      <c r="B109" s="3"/>
      <c r="C109" s="3"/>
      <c r="D109" t="str">
        <f>TRIM('ENTRY FORM'!C117)</f>
        <v/>
      </c>
      <c r="E109" t="str">
        <f>TRIM('ENTRY FORM'!D117)</f>
        <v/>
      </c>
      <c r="F109" s="4">
        <f>'ENTRY FORM'!E117</f>
        <v>0</v>
      </c>
      <c r="G109">
        <f>'ENTRY FORM'!F117</f>
        <v>0</v>
      </c>
      <c r="H109" t="e">
        <f xml:space="preserve"> LEFT( 'ENTRY FORM'!G117, FIND( "-", 'ENTRY FORM'!G117, 1) - 1 )</f>
        <v>#VALUE!</v>
      </c>
      <c r="I109" t="e">
        <f xml:space="preserve"> MID( 'ENTRY FORM'!G117, FIND( "-", 'ENTRY FORM'!G117, 1 ) + 1, 99 )</f>
        <v>#VALUE!</v>
      </c>
      <c r="J109" s="3"/>
      <c r="K109">
        <f>'ENTRY FORM'!I117</f>
        <v>0</v>
      </c>
      <c r="L109" t="str">
        <f>TRIM('ENTRY FORM'!J117)</f>
        <v/>
      </c>
      <c r="M109" s="3"/>
      <c r="N109" s="3"/>
      <c r="O109">
        <f t="shared" si="1"/>
        <v>0</v>
      </c>
    </row>
    <row r="110" spans="1:15">
      <c r="A110">
        <f>'Guidance &amp; Cover Sheet'!$F$8</f>
        <v>0</v>
      </c>
      <c r="B110" s="3"/>
      <c r="C110" s="3"/>
      <c r="D110" t="str">
        <f>TRIM('ENTRY FORM'!C118)</f>
        <v/>
      </c>
      <c r="E110" t="str">
        <f>TRIM('ENTRY FORM'!D118)</f>
        <v/>
      </c>
      <c r="F110" s="4">
        <f>'ENTRY FORM'!E118</f>
        <v>0</v>
      </c>
      <c r="G110">
        <f>'ENTRY FORM'!F118</f>
        <v>0</v>
      </c>
      <c r="H110" t="e">
        <f xml:space="preserve"> LEFT( 'ENTRY FORM'!G118, FIND( "-", 'ENTRY FORM'!G118, 1) - 1 )</f>
        <v>#VALUE!</v>
      </c>
      <c r="I110" t="e">
        <f xml:space="preserve"> MID( 'ENTRY FORM'!G118, FIND( "-", 'ENTRY FORM'!G118, 1 ) + 1, 99 )</f>
        <v>#VALUE!</v>
      </c>
      <c r="J110" s="3"/>
      <c r="K110">
        <f>'ENTRY FORM'!I118</f>
        <v>0</v>
      </c>
      <c r="L110" t="str">
        <f>TRIM('ENTRY FORM'!J118)</f>
        <v/>
      </c>
      <c r="M110" s="3"/>
      <c r="N110" s="3"/>
      <c r="O110">
        <f t="shared" si="1"/>
        <v>0</v>
      </c>
    </row>
    <row r="111" spans="1:15">
      <c r="A111">
        <f>'Guidance &amp; Cover Sheet'!$F$8</f>
        <v>0</v>
      </c>
      <c r="B111" s="3"/>
      <c r="C111" s="3"/>
      <c r="D111" t="str">
        <f>TRIM('ENTRY FORM'!C119)</f>
        <v/>
      </c>
      <c r="E111" t="str">
        <f>TRIM('ENTRY FORM'!D119)</f>
        <v/>
      </c>
      <c r="F111" s="4">
        <f>'ENTRY FORM'!E119</f>
        <v>0</v>
      </c>
      <c r="G111">
        <f>'ENTRY FORM'!F119</f>
        <v>0</v>
      </c>
      <c r="H111" t="e">
        <f xml:space="preserve"> LEFT( 'ENTRY FORM'!G119, FIND( "-", 'ENTRY FORM'!G119, 1) - 1 )</f>
        <v>#VALUE!</v>
      </c>
      <c r="I111" t="e">
        <f xml:space="preserve"> MID( 'ENTRY FORM'!G119, FIND( "-", 'ENTRY FORM'!G119, 1 ) + 1, 99 )</f>
        <v>#VALUE!</v>
      </c>
      <c r="J111" s="3"/>
      <c r="K111">
        <f>'ENTRY FORM'!I119</f>
        <v>0</v>
      </c>
      <c r="L111" t="str">
        <f>TRIM('ENTRY FORM'!J119)</f>
        <v/>
      </c>
      <c r="M111" s="3"/>
      <c r="N111" s="3"/>
      <c r="O111">
        <f t="shared" si="1"/>
        <v>0</v>
      </c>
    </row>
    <row r="112" spans="1:15">
      <c r="A112">
        <f>'Guidance &amp; Cover Sheet'!$F$8</f>
        <v>0</v>
      </c>
      <c r="B112" s="3"/>
      <c r="C112" s="3"/>
      <c r="D112" t="str">
        <f>TRIM('ENTRY FORM'!C120)</f>
        <v/>
      </c>
      <c r="E112" t="str">
        <f>TRIM('ENTRY FORM'!D120)</f>
        <v/>
      </c>
      <c r="F112" s="4">
        <f>'ENTRY FORM'!E120</f>
        <v>0</v>
      </c>
      <c r="G112">
        <f>'ENTRY FORM'!F120</f>
        <v>0</v>
      </c>
      <c r="H112" t="e">
        <f xml:space="preserve"> LEFT( 'ENTRY FORM'!G120, FIND( "-", 'ENTRY FORM'!G120, 1) - 1 )</f>
        <v>#VALUE!</v>
      </c>
      <c r="I112" t="e">
        <f xml:space="preserve"> MID( 'ENTRY FORM'!G120, FIND( "-", 'ENTRY FORM'!G120, 1 ) + 1, 99 )</f>
        <v>#VALUE!</v>
      </c>
      <c r="J112" s="3"/>
      <c r="K112">
        <f>'ENTRY FORM'!I120</f>
        <v>0</v>
      </c>
      <c r="L112" t="str">
        <f>TRIM('ENTRY FORM'!J120)</f>
        <v/>
      </c>
      <c r="M112" s="3"/>
      <c r="N112" s="3"/>
      <c r="O112">
        <f t="shared" si="1"/>
        <v>0</v>
      </c>
    </row>
    <row r="113" spans="1:15">
      <c r="A113">
        <f>'Guidance &amp; Cover Sheet'!$F$8</f>
        <v>0</v>
      </c>
      <c r="B113" s="3"/>
      <c r="C113" s="3"/>
      <c r="D113" t="str">
        <f>TRIM('ENTRY FORM'!C121)</f>
        <v/>
      </c>
      <c r="E113" t="str">
        <f>TRIM('ENTRY FORM'!D121)</f>
        <v/>
      </c>
      <c r="F113" s="4">
        <f>'ENTRY FORM'!E121</f>
        <v>0</v>
      </c>
      <c r="G113">
        <f>'ENTRY FORM'!F121</f>
        <v>0</v>
      </c>
      <c r="H113" t="e">
        <f xml:space="preserve"> LEFT( 'ENTRY FORM'!G121, FIND( "-", 'ENTRY FORM'!G121, 1) - 1 )</f>
        <v>#VALUE!</v>
      </c>
      <c r="I113" t="e">
        <f xml:space="preserve"> MID( 'ENTRY FORM'!G121, FIND( "-", 'ENTRY FORM'!G121, 1 ) + 1, 99 )</f>
        <v>#VALUE!</v>
      </c>
      <c r="J113" s="3"/>
      <c r="K113">
        <f>'ENTRY FORM'!I121</f>
        <v>0</v>
      </c>
      <c r="L113" t="str">
        <f>TRIM('ENTRY FORM'!J121)</f>
        <v/>
      </c>
      <c r="M113" s="3"/>
      <c r="N113" s="3"/>
      <c r="O113">
        <f t="shared" si="1"/>
        <v>0</v>
      </c>
    </row>
    <row r="114" spans="1:15">
      <c r="A114">
        <f>'Guidance &amp; Cover Sheet'!$F$8</f>
        <v>0</v>
      </c>
      <c r="B114" s="3"/>
      <c r="C114" s="3"/>
      <c r="D114" t="str">
        <f>TRIM('ENTRY FORM'!C122)</f>
        <v/>
      </c>
      <c r="E114" t="str">
        <f>TRIM('ENTRY FORM'!D122)</f>
        <v/>
      </c>
      <c r="F114" s="4">
        <f>'ENTRY FORM'!E122</f>
        <v>0</v>
      </c>
      <c r="G114">
        <f>'ENTRY FORM'!F122</f>
        <v>0</v>
      </c>
      <c r="H114" t="e">
        <f xml:space="preserve"> LEFT( 'ENTRY FORM'!G122, FIND( "-", 'ENTRY FORM'!G122, 1) - 1 )</f>
        <v>#VALUE!</v>
      </c>
      <c r="I114" t="e">
        <f xml:space="preserve"> MID( 'ENTRY FORM'!G122, FIND( "-", 'ENTRY FORM'!G122, 1 ) + 1, 99 )</f>
        <v>#VALUE!</v>
      </c>
      <c r="J114" s="3"/>
      <c r="K114">
        <f>'ENTRY FORM'!I122</f>
        <v>0</v>
      </c>
      <c r="L114" t="str">
        <f>TRIM('ENTRY FORM'!J122)</f>
        <v/>
      </c>
      <c r="M114" s="3"/>
      <c r="N114" s="3"/>
      <c r="O114">
        <f t="shared" si="1"/>
        <v>0</v>
      </c>
    </row>
    <row r="115" spans="1:15">
      <c r="A115">
        <f>'Guidance &amp; Cover Sheet'!$F$8</f>
        <v>0</v>
      </c>
      <c r="B115" s="3"/>
      <c r="C115" s="3"/>
      <c r="D115" t="str">
        <f>TRIM('ENTRY FORM'!C123)</f>
        <v/>
      </c>
      <c r="E115" t="str">
        <f>TRIM('ENTRY FORM'!D123)</f>
        <v/>
      </c>
      <c r="F115" s="4">
        <f>'ENTRY FORM'!E123</f>
        <v>0</v>
      </c>
      <c r="G115">
        <f>'ENTRY FORM'!F123</f>
        <v>0</v>
      </c>
      <c r="H115" t="e">
        <f xml:space="preserve"> LEFT( 'ENTRY FORM'!G123, FIND( "-", 'ENTRY FORM'!G123, 1) - 1 )</f>
        <v>#VALUE!</v>
      </c>
      <c r="I115" t="e">
        <f xml:space="preserve"> MID( 'ENTRY FORM'!G123, FIND( "-", 'ENTRY FORM'!G123, 1 ) + 1, 99 )</f>
        <v>#VALUE!</v>
      </c>
      <c r="J115" s="3"/>
      <c r="K115">
        <f>'ENTRY FORM'!I123</f>
        <v>0</v>
      </c>
      <c r="L115" t="str">
        <f>TRIM('ENTRY FORM'!J123)</f>
        <v/>
      </c>
      <c r="M115" s="3"/>
      <c r="N115" s="3"/>
      <c r="O115">
        <f t="shared" si="1"/>
        <v>0</v>
      </c>
    </row>
    <row r="116" spans="1:15">
      <c r="A116">
        <f>'Guidance &amp; Cover Sheet'!$F$8</f>
        <v>0</v>
      </c>
      <c r="B116" s="3"/>
      <c r="C116" s="3"/>
      <c r="D116" t="str">
        <f>TRIM('ENTRY FORM'!C124)</f>
        <v/>
      </c>
      <c r="E116" t="str">
        <f>TRIM('ENTRY FORM'!D124)</f>
        <v/>
      </c>
      <c r="F116" s="4">
        <f>'ENTRY FORM'!E124</f>
        <v>0</v>
      </c>
      <c r="G116">
        <f>'ENTRY FORM'!F124</f>
        <v>0</v>
      </c>
      <c r="H116" t="e">
        <f xml:space="preserve"> LEFT( 'ENTRY FORM'!G124, FIND( "-", 'ENTRY FORM'!G124, 1) - 1 )</f>
        <v>#VALUE!</v>
      </c>
      <c r="I116" t="e">
        <f xml:space="preserve"> MID( 'ENTRY FORM'!G124, FIND( "-", 'ENTRY FORM'!G124, 1 ) + 1, 99 )</f>
        <v>#VALUE!</v>
      </c>
      <c r="J116" s="3"/>
      <c r="K116">
        <f>'ENTRY FORM'!I124</f>
        <v>0</v>
      </c>
      <c r="L116" t="str">
        <f>TRIM('ENTRY FORM'!J124)</f>
        <v/>
      </c>
      <c r="M116" s="3"/>
      <c r="N116" s="3"/>
      <c r="O116">
        <f t="shared" si="1"/>
        <v>0</v>
      </c>
    </row>
    <row r="117" spans="1:15">
      <c r="A117">
        <f>'Guidance &amp; Cover Sheet'!$F$8</f>
        <v>0</v>
      </c>
      <c r="B117" s="3"/>
      <c r="C117" s="3"/>
      <c r="D117" t="str">
        <f>TRIM('ENTRY FORM'!C125)</f>
        <v/>
      </c>
      <c r="E117" t="str">
        <f>TRIM('ENTRY FORM'!D125)</f>
        <v/>
      </c>
      <c r="F117" s="4">
        <f>'ENTRY FORM'!E125</f>
        <v>0</v>
      </c>
      <c r="G117">
        <f>'ENTRY FORM'!F125</f>
        <v>0</v>
      </c>
      <c r="H117" t="e">
        <f xml:space="preserve"> LEFT( 'ENTRY FORM'!G125, FIND( "-", 'ENTRY FORM'!G125, 1) - 1 )</f>
        <v>#VALUE!</v>
      </c>
      <c r="I117" t="e">
        <f xml:space="preserve"> MID( 'ENTRY FORM'!G125, FIND( "-", 'ENTRY FORM'!G125, 1 ) + 1, 99 )</f>
        <v>#VALUE!</v>
      </c>
      <c r="J117" s="3"/>
      <c r="K117">
        <f>'ENTRY FORM'!I125</f>
        <v>0</v>
      </c>
      <c r="L117" t="str">
        <f>TRIM('ENTRY FORM'!J125)</f>
        <v/>
      </c>
      <c r="M117" s="3"/>
      <c r="N117" s="3"/>
      <c r="O117">
        <f t="shared" si="1"/>
        <v>0</v>
      </c>
    </row>
    <row r="118" spans="1:15">
      <c r="A118">
        <f>'Guidance &amp; Cover Sheet'!$F$8</f>
        <v>0</v>
      </c>
      <c r="B118" s="3"/>
      <c r="C118" s="3"/>
      <c r="D118" t="str">
        <f>TRIM('ENTRY FORM'!C126)</f>
        <v/>
      </c>
      <c r="E118" t="str">
        <f>TRIM('ENTRY FORM'!D126)</f>
        <v/>
      </c>
      <c r="F118" s="4">
        <f>'ENTRY FORM'!E126</f>
        <v>0</v>
      </c>
      <c r="G118">
        <f>'ENTRY FORM'!F126</f>
        <v>0</v>
      </c>
      <c r="H118" t="e">
        <f xml:space="preserve"> LEFT( 'ENTRY FORM'!G126, FIND( "-", 'ENTRY FORM'!G126, 1) - 1 )</f>
        <v>#VALUE!</v>
      </c>
      <c r="I118" t="e">
        <f xml:space="preserve"> MID( 'ENTRY FORM'!G126, FIND( "-", 'ENTRY FORM'!G126, 1 ) + 1, 99 )</f>
        <v>#VALUE!</v>
      </c>
      <c r="J118" s="3"/>
      <c r="K118">
        <f>'ENTRY FORM'!I126</f>
        <v>0</v>
      </c>
      <c r="L118" t="str">
        <f>TRIM('ENTRY FORM'!J126)</f>
        <v/>
      </c>
      <c r="M118" s="3"/>
      <c r="N118" s="3"/>
      <c r="O118">
        <f t="shared" si="1"/>
        <v>0</v>
      </c>
    </row>
    <row r="119" spans="1:15">
      <c r="A119">
        <f>'Guidance &amp; Cover Sheet'!$F$8</f>
        <v>0</v>
      </c>
      <c r="B119" s="3"/>
      <c r="C119" s="3"/>
      <c r="D119" t="str">
        <f>TRIM('ENTRY FORM'!C127)</f>
        <v/>
      </c>
      <c r="E119" t="str">
        <f>TRIM('ENTRY FORM'!D127)</f>
        <v/>
      </c>
      <c r="F119" s="4">
        <f>'ENTRY FORM'!E127</f>
        <v>0</v>
      </c>
      <c r="G119">
        <f>'ENTRY FORM'!F127</f>
        <v>0</v>
      </c>
      <c r="H119" t="e">
        <f xml:space="preserve"> LEFT( 'ENTRY FORM'!G127, FIND( "-", 'ENTRY FORM'!G127, 1) - 1 )</f>
        <v>#VALUE!</v>
      </c>
      <c r="I119" t="e">
        <f xml:space="preserve"> MID( 'ENTRY FORM'!G127, FIND( "-", 'ENTRY FORM'!G127, 1 ) + 1, 99 )</f>
        <v>#VALUE!</v>
      </c>
      <c r="J119" s="3"/>
      <c r="K119">
        <f>'ENTRY FORM'!I127</f>
        <v>0</v>
      </c>
      <c r="L119" t="str">
        <f>TRIM('ENTRY FORM'!J127)</f>
        <v/>
      </c>
      <c r="M119" s="3"/>
      <c r="N119" s="3"/>
      <c r="O119">
        <f t="shared" si="1"/>
        <v>0</v>
      </c>
    </row>
    <row r="120" spans="1:15">
      <c r="A120">
        <f>'Guidance &amp; Cover Sheet'!$F$8</f>
        <v>0</v>
      </c>
      <c r="B120" s="3"/>
      <c r="C120" s="3"/>
      <c r="D120" t="str">
        <f>TRIM('ENTRY FORM'!C128)</f>
        <v/>
      </c>
      <c r="E120" t="str">
        <f>TRIM('ENTRY FORM'!D128)</f>
        <v/>
      </c>
      <c r="F120" s="4">
        <f>'ENTRY FORM'!E128</f>
        <v>0</v>
      </c>
      <c r="G120">
        <f>'ENTRY FORM'!F128</f>
        <v>0</v>
      </c>
      <c r="H120" t="e">
        <f xml:space="preserve"> LEFT( 'ENTRY FORM'!G128, FIND( "-", 'ENTRY FORM'!G128, 1) - 1 )</f>
        <v>#VALUE!</v>
      </c>
      <c r="I120" t="e">
        <f xml:space="preserve"> MID( 'ENTRY FORM'!G128, FIND( "-", 'ENTRY FORM'!G128, 1 ) + 1, 99 )</f>
        <v>#VALUE!</v>
      </c>
      <c r="J120" s="3"/>
      <c r="K120">
        <f>'ENTRY FORM'!I128</f>
        <v>0</v>
      </c>
      <c r="L120" t="str">
        <f>TRIM('ENTRY FORM'!J128)</f>
        <v/>
      </c>
      <c r="M120" s="3"/>
      <c r="N120" s="3"/>
      <c r="O120">
        <f t="shared" si="1"/>
        <v>0</v>
      </c>
    </row>
    <row r="121" spans="1:15">
      <c r="A121">
        <f>'Guidance &amp; Cover Sheet'!$F$8</f>
        <v>0</v>
      </c>
      <c r="B121" s="3"/>
      <c r="C121" s="3"/>
      <c r="D121" t="str">
        <f>TRIM('ENTRY FORM'!C129)</f>
        <v/>
      </c>
      <c r="E121" t="str">
        <f>TRIM('ENTRY FORM'!D129)</f>
        <v/>
      </c>
      <c r="F121" s="4">
        <f>'ENTRY FORM'!E129</f>
        <v>0</v>
      </c>
      <c r="G121">
        <f>'ENTRY FORM'!F129</f>
        <v>0</v>
      </c>
      <c r="H121" t="e">
        <f xml:space="preserve"> LEFT( 'ENTRY FORM'!G129, FIND( "-", 'ENTRY FORM'!G129, 1) - 1 )</f>
        <v>#VALUE!</v>
      </c>
      <c r="I121" t="e">
        <f xml:space="preserve"> MID( 'ENTRY FORM'!G129, FIND( "-", 'ENTRY FORM'!G129, 1 ) + 1, 99 )</f>
        <v>#VALUE!</v>
      </c>
      <c r="J121" s="3"/>
      <c r="K121">
        <f>'ENTRY FORM'!I129</f>
        <v>0</v>
      </c>
      <c r="L121" t="str">
        <f>TRIM('ENTRY FORM'!J129)</f>
        <v/>
      </c>
      <c r="M121" s="3"/>
      <c r="N121" s="3"/>
      <c r="O121">
        <f t="shared" si="1"/>
        <v>0</v>
      </c>
    </row>
    <row r="122" spans="1:15">
      <c r="A122">
        <f>'Guidance &amp; Cover Sheet'!$F$8</f>
        <v>0</v>
      </c>
      <c r="B122" s="3"/>
      <c r="C122" s="3"/>
      <c r="D122" t="str">
        <f>TRIM('ENTRY FORM'!C130)</f>
        <v/>
      </c>
      <c r="E122" t="str">
        <f>TRIM('ENTRY FORM'!D130)</f>
        <v/>
      </c>
      <c r="F122" s="4">
        <f>'ENTRY FORM'!E130</f>
        <v>0</v>
      </c>
      <c r="G122">
        <f>'ENTRY FORM'!F130</f>
        <v>0</v>
      </c>
      <c r="H122" t="e">
        <f xml:space="preserve"> LEFT( 'ENTRY FORM'!G130, FIND( "-", 'ENTRY FORM'!G130, 1) - 1 )</f>
        <v>#VALUE!</v>
      </c>
      <c r="I122" t="e">
        <f xml:space="preserve"> MID( 'ENTRY FORM'!G130, FIND( "-", 'ENTRY FORM'!G130, 1 ) + 1, 99 )</f>
        <v>#VALUE!</v>
      </c>
      <c r="J122" s="3"/>
      <c r="K122">
        <f>'ENTRY FORM'!I130</f>
        <v>0</v>
      </c>
      <c r="L122" t="str">
        <f>TRIM('ENTRY FORM'!J130)</f>
        <v/>
      </c>
      <c r="M122" s="3"/>
      <c r="N122" s="3"/>
      <c r="O122">
        <f t="shared" si="1"/>
        <v>0</v>
      </c>
    </row>
    <row r="123" spans="1:15">
      <c r="A123">
        <f>'Guidance &amp; Cover Sheet'!$F$8</f>
        <v>0</v>
      </c>
      <c r="B123" s="3"/>
      <c r="C123" s="3"/>
      <c r="D123" t="str">
        <f>TRIM('ENTRY FORM'!C131)</f>
        <v/>
      </c>
      <c r="E123" t="str">
        <f>TRIM('ENTRY FORM'!D131)</f>
        <v/>
      </c>
      <c r="F123" s="4">
        <f>'ENTRY FORM'!E131</f>
        <v>0</v>
      </c>
      <c r="G123">
        <f>'ENTRY FORM'!F131</f>
        <v>0</v>
      </c>
      <c r="H123" t="e">
        <f xml:space="preserve"> LEFT( 'ENTRY FORM'!G131, FIND( "-", 'ENTRY FORM'!G131, 1) - 1 )</f>
        <v>#VALUE!</v>
      </c>
      <c r="I123" t="e">
        <f xml:space="preserve"> MID( 'ENTRY FORM'!G131, FIND( "-", 'ENTRY FORM'!G131, 1 ) + 1, 99 )</f>
        <v>#VALUE!</v>
      </c>
      <c r="J123" s="3"/>
      <c r="K123">
        <f>'ENTRY FORM'!I131</f>
        <v>0</v>
      </c>
      <c r="L123" t="str">
        <f>TRIM('ENTRY FORM'!J131)</f>
        <v/>
      </c>
      <c r="M123" s="3"/>
      <c r="N123" s="3"/>
      <c r="O123">
        <f t="shared" si="1"/>
        <v>0</v>
      </c>
    </row>
    <row r="124" spans="1:15">
      <c r="A124">
        <f>'Guidance &amp; Cover Sheet'!$F$8</f>
        <v>0</v>
      </c>
      <c r="B124" s="3"/>
      <c r="C124" s="3"/>
      <c r="D124" t="str">
        <f>TRIM('ENTRY FORM'!C132)</f>
        <v/>
      </c>
      <c r="E124" t="str">
        <f>TRIM('ENTRY FORM'!D132)</f>
        <v/>
      </c>
      <c r="F124" s="4">
        <f>'ENTRY FORM'!E132</f>
        <v>0</v>
      </c>
      <c r="G124">
        <f>'ENTRY FORM'!F132</f>
        <v>0</v>
      </c>
      <c r="H124" t="e">
        <f xml:space="preserve"> LEFT( 'ENTRY FORM'!G132, FIND( "-", 'ENTRY FORM'!G132, 1) - 1 )</f>
        <v>#VALUE!</v>
      </c>
      <c r="I124" t="e">
        <f xml:space="preserve"> MID( 'ENTRY FORM'!G132, FIND( "-", 'ENTRY FORM'!G132, 1 ) + 1, 99 )</f>
        <v>#VALUE!</v>
      </c>
      <c r="J124" s="3"/>
      <c r="K124">
        <f>'ENTRY FORM'!I132</f>
        <v>0</v>
      </c>
      <c r="L124" t="str">
        <f>TRIM('ENTRY FORM'!J132)</f>
        <v/>
      </c>
      <c r="M124" s="3"/>
      <c r="N124" s="3"/>
      <c r="O124">
        <f t="shared" si="1"/>
        <v>0</v>
      </c>
    </row>
    <row r="125" spans="1:15">
      <c r="A125">
        <f>'Guidance &amp; Cover Sheet'!$F$8</f>
        <v>0</v>
      </c>
      <c r="B125" s="3"/>
      <c r="C125" s="3"/>
      <c r="D125" t="str">
        <f>TRIM('ENTRY FORM'!C133)</f>
        <v/>
      </c>
      <c r="E125" t="str">
        <f>TRIM('ENTRY FORM'!D133)</f>
        <v/>
      </c>
      <c r="F125" s="4">
        <f>'ENTRY FORM'!E133</f>
        <v>0</v>
      </c>
      <c r="G125">
        <f>'ENTRY FORM'!F133</f>
        <v>0</v>
      </c>
      <c r="H125" t="e">
        <f xml:space="preserve"> LEFT( 'ENTRY FORM'!G133, FIND( "-", 'ENTRY FORM'!G133, 1) - 1 )</f>
        <v>#VALUE!</v>
      </c>
      <c r="I125" t="e">
        <f xml:space="preserve"> MID( 'ENTRY FORM'!G133, FIND( "-", 'ENTRY FORM'!G133, 1 ) + 1, 99 )</f>
        <v>#VALUE!</v>
      </c>
      <c r="J125" s="3"/>
      <c r="K125">
        <f>'ENTRY FORM'!I133</f>
        <v>0</v>
      </c>
      <c r="L125" t="str">
        <f>TRIM('ENTRY FORM'!J133)</f>
        <v/>
      </c>
      <c r="M125" s="3"/>
      <c r="N125" s="3"/>
      <c r="O125">
        <f t="shared" si="1"/>
        <v>0</v>
      </c>
    </row>
    <row r="126" spans="1:15">
      <c r="A126">
        <f>'Guidance &amp; Cover Sheet'!$F$8</f>
        <v>0</v>
      </c>
      <c r="B126" s="3"/>
      <c r="C126" s="3"/>
      <c r="D126" t="str">
        <f>TRIM('ENTRY FORM'!C134)</f>
        <v/>
      </c>
      <c r="E126" t="str">
        <f>TRIM('ENTRY FORM'!D134)</f>
        <v/>
      </c>
      <c r="F126" s="4">
        <f>'ENTRY FORM'!E134</f>
        <v>0</v>
      </c>
      <c r="G126">
        <f>'ENTRY FORM'!F134</f>
        <v>0</v>
      </c>
      <c r="H126" t="e">
        <f xml:space="preserve"> LEFT( 'ENTRY FORM'!G134, FIND( "-", 'ENTRY FORM'!G134, 1) - 1 )</f>
        <v>#VALUE!</v>
      </c>
      <c r="I126" t="e">
        <f xml:space="preserve"> MID( 'ENTRY FORM'!G134, FIND( "-", 'ENTRY FORM'!G134, 1 ) + 1, 99 )</f>
        <v>#VALUE!</v>
      </c>
      <c r="J126" s="3"/>
      <c r="K126">
        <f>'ENTRY FORM'!I134</f>
        <v>0</v>
      </c>
      <c r="L126" t="str">
        <f>TRIM('ENTRY FORM'!J134)</f>
        <v/>
      </c>
      <c r="M126" s="3"/>
      <c r="N126" s="3"/>
      <c r="O126">
        <f t="shared" si="1"/>
        <v>0</v>
      </c>
    </row>
    <row r="127" spans="1:15">
      <c r="A127">
        <f>'Guidance &amp; Cover Sheet'!$F$8</f>
        <v>0</v>
      </c>
      <c r="B127" s="3"/>
      <c r="C127" s="3"/>
      <c r="D127" t="str">
        <f>TRIM('ENTRY FORM'!C135)</f>
        <v/>
      </c>
      <c r="E127" t="str">
        <f>TRIM('ENTRY FORM'!D135)</f>
        <v/>
      </c>
      <c r="F127" s="4">
        <f>'ENTRY FORM'!E135</f>
        <v>0</v>
      </c>
      <c r="G127">
        <f>'ENTRY FORM'!F135</f>
        <v>0</v>
      </c>
      <c r="H127" t="e">
        <f xml:space="preserve"> LEFT( 'ENTRY FORM'!G135, FIND( "-", 'ENTRY FORM'!G135, 1) - 1 )</f>
        <v>#VALUE!</v>
      </c>
      <c r="I127" t="e">
        <f xml:space="preserve"> MID( 'ENTRY FORM'!G135, FIND( "-", 'ENTRY FORM'!G135, 1 ) + 1, 99 )</f>
        <v>#VALUE!</v>
      </c>
      <c r="J127" s="3"/>
      <c r="K127">
        <f>'ENTRY FORM'!I135</f>
        <v>0</v>
      </c>
      <c r="L127" t="str">
        <f>TRIM('ENTRY FORM'!J135)</f>
        <v/>
      </c>
      <c r="M127" s="3"/>
      <c r="N127" s="3"/>
      <c r="O127">
        <f t="shared" si="1"/>
        <v>0</v>
      </c>
    </row>
    <row r="128" spans="1:15">
      <c r="A128">
        <f>'Guidance &amp; Cover Sheet'!$F$8</f>
        <v>0</v>
      </c>
      <c r="B128" s="3"/>
      <c r="C128" s="3"/>
      <c r="D128" t="str">
        <f>TRIM('ENTRY FORM'!C136)</f>
        <v/>
      </c>
      <c r="E128" t="str">
        <f>TRIM('ENTRY FORM'!D136)</f>
        <v/>
      </c>
      <c r="F128" s="4">
        <f>'ENTRY FORM'!E136</f>
        <v>0</v>
      </c>
      <c r="G128">
        <f>'ENTRY FORM'!F136</f>
        <v>0</v>
      </c>
      <c r="H128" t="e">
        <f xml:space="preserve"> LEFT( 'ENTRY FORM'!G136, FIND( "-", 'ENTRY FORM'!G136, 1) - 1 )</f>
        <v>#VALUE!</v>
      </c>
      <c r="I128" t="e">
        <f xml:space="preserve"> MID( 'ENTRY FORM'!G136, FIND( "-", 'ENTRY FORM'!G136, 1 ) + 1, 99 )</f>
        <v>#VALUE!</v>
      </c>
      <c r="J128" s="3"/>
      <c r="K128">
        <f>'ENTRY FORM'!I136</f>
        <v>0</v>
      </c>
      <c r="L128" t="str">
        <f>TRIM('ENTRY FORM'!J136)</f>
        <v/>
      </c>
      <c r="M128" s="3"/>
      <c r="N128" s="3"/>
      <c r="O128">
        <f t="shared" si="1"/>
        <v>0</v>
      </c>
    </row>
    <row r="129" spans="1:15">
      <c r="A129">
        <f>'Guidance &amp; Cover Sheet'!$F$8</f>
        <v>0</v>
      </c>
      <c r="B129" s="3"/>
      <c r="C129" s="3"/>
      <c r="D129" t="str">
        <f>TRIM('ENTRY FORM'!C137)</f>
        <v/>
      </c>
      <c r="E129" t="str">
        <f>TRIM('ENTRY FORM'!D137)</f>
        <v/>
      </c>
      <c r="F129" s="4">
        <f>'ENTRY FORM'!E137</f>
        <v>0</v>
      </c>
      <c r="G129">
        <f>'ENTRY FORM'!F137</f>
        <v>0</v>
      </c>
      <c r="H129" t="e">
        <f xml:space="preserve"> LEFT( 'ENTRY FORM'!G137, FIND( "-", 'ENTRY FORM'!G137, 1) - 1 )</f>
        <v>#VALUE!</v>
      </c>
      <c r="I129" t="e">
        <f xml:space="preserve"> MID( 'ENTRY FORM'!G137, FIND( "-", 'ENTRY FORM'!G137, 1 ) + 1, 99 )</f>
        <v>#VALUE!</v>
      </c>
      <c r="J129" s="3"/>
      <c r="K129">
        <f>'ENTRY FORM'!I137</f>
        <v>0</v>
      </c>
      <c r="L129" t="str">
        <f>TRIM('ENTRY FORM'!J137)</f>
        <v/>
      </c>
      <c r="M129" s="3"/>
      <c r="N129" s="3"/>
      <c r="O129">
        <f t="shared" si="1"/>
        <v>0</v>
      </c>
    </row>
    <row r="130" spans="1:15">
      <c r="A130">
        <f>'Guidance &amp; Cover Sheet'!$F$8</f>
        <v>0</v>
      </c>
      <c r="B130" s="3"/>
      <c r="C130" s="3"/>
      <c r="D130" t="str">
        <f>TRIM('ENTRY FORM'!C138)</f>
        <v/>
      </c>
      <c r="E130" t="str">
        <f>TRIM('ENTRY FORM'!D138)</f>
        <v/>
      </c>
      <c r="F130" s="4">
        <f>'ENTRY FORM'!E138</f>
        <v>0</v>
      </c>
      <c r="G130">
        <f>'ENTRY FORM'!F138</f>
        <v>0</v>
      </c>
      <c r="H130" t="e">
        <f xml:space="preserve"> LEFT( 'ENTRY FORM'!G138, FIND( "-", 'ENTRY FORM'!G138, 1) - 1 )</f>
        <v>#VALUE!</v>
      </c>
      <c r="I130" t="e">
        <f xml:space="preserve"> MID( 'ENTRY FORM'!G138, FIND( "-", 'ENTRY FORM'!G138, 1 ) + 1, 99 )</f>
        <v>#VALUE!</v>
      </c>
      <c r="J130" s="3"/>
      <c r="K130">
        <f>'ENTRY FORM'!I138</f>
        <v>0</v>
      </c>
      <c r="L130" t="str">
        <f>TRIM('ENTRY FORM'!J138)</f>
        <v/>
      </c>
      <c r="M130" s="3"/>
      <c r="N130" s="3"/>
      <c r="O130">
        <f t="shared" si="1"/>
        <v>0</v>
      </c>
    </row>
    <row r="131" spans="1:15">
      <c r="A131">
        <f>'Guidance &amp; Cover Sheet'!$F$8</f>
        <v>0</v>
      </c>
      <c r="B131" s="3"/>
      <c r="C131" s="3"/>
      <c r="D131" t="str">
        <f>TRIM('ENTRY FORM'!C139)</f>
        <v/>
      </c>
      <c r="E131" t="str">
        <f>TRIM('ENTRY FORM'!D139)</f>
        <v/>
      </c>
      <c r="F131" s="4">
        <f>'ENTRY FORM'!E139</f>
        <v>0</v>
      </c>
      <c r="G131">
        <f>'ENTRY FORM'!F139</f>
        <v>0</v>
      </c>
      <c r="H131" t="e">
        <f xml:space="preserve"> LEFT( 'ENTRY FORM'!G139, FIND( "-", 'ENTRY FORM'!G139, 1) - 1 )</f>
        <v>#VALUE!</v>
      </c>
      <c r="I131" t="e">
        <f xml:space="preserve"> MID( 'ENTRY FORM'!G139, FIND( "-", 'ENTRY FORM'!G139, 1 ) + 1, 99 )</f>
        <v>#VALUE!</v>
      </c>
      <c r="J131" s="3"/>
      <c r="K131">
        <f>'ENTRY FORM'!I139</f>
        <v>0</v>
      </c>
      <c r="L131" t="str">
        <f>TRIM('ENTRY FORM'!J139)</f>
        <v/>
      </c>
      <c r="M131" s="3"/>
      <c r="N131" s="3"/>
      <c r="O131">
        <f t="shared" si="1"/>
        <v>0</v>
      </c>
    </row>
    <row r="132" spans="1:15">
      <c r="A132">
        <f>'Guidance &amp; Cover Sheet'!$F$8</f>
        <v>0</v>
      </c>
      <c r="B132" s="3"/>
      <c r="C132" s="3"/>
      <c r="D132" t="str">
        <f>TRIM('ENTRY FORM'!C140)</f>
        <v/>
      </c>
      <c r="E132" t="str">
        <f>TRIM('ENTRY FORM'!D140)</f>
        <v/>
      </c>
      <c r="F132" s="4">
        <f>'ENTRY FORM'!E140</f>
        <v>0</v>
      </c>
      <c r="G132">
        <f>'ENTRY FORM'!F140</f>
        <v>0</v>
      </c>
      <c r="H132" t="e">
        <f xml:space="preserve"> LEFT( 'ENTRY FORM'!G140, FIND( "-", 'ENTRY FORM'!G140, 1) - 1 )</f>
        <v>#VALUE!</v>
      </c>
      <c r="I132" t="e">
        <f xml:space="preserve"> MID( 'ENTRY FORM'!G140, FIND( "-", 'ENTRY FORM'!G140, 1 ) + 1, 99 )</f>
        <v>#VALUE!</v>
      </c>
      <c r="J132" s="3"/>
      <c r="K132">
        <f>'ENTRY FORM'!I140</f>
        <v>0</v>
      </c>
      <c r="L132" t="str">
        <f>TRIM('ENTRY FORM'!J140)</f>
        <v/>
      </c>
      <c r="M132" s="3"/>
      <c r="N132" s="3"/>
      <c r="O132">
        <f t="shared" ref="O132:O195" si="2">$O$2</f>
        <v>0</v>
      </c>
    </row>
    <row r="133" spans="1:15">
      <c r="A133">
        <f>'Guidance &amp; Cover Sheet'!$F$8</f>
        <v>0</v>
      </c>
      <c r="B133" s="3"/>
      <c r="C133" s="3"/>
      <c r="D133" t="str">
        <f>TRIM('ENTRY FORM'!C141)</f>
        <v/>
      </c>
      <c r="E133" t="str">
        <f>TRIM('ENTRY FORM'!D141)</f>
        <v/>
      </c>
      <c r="F133" s="4">
        <f>'ENTRY FORM'!E141</f>
        <v>0</v>
      </c>
      <c r="G133">
        <f>'ENTRY FORM'!F141</f>
        <v>0</v>
      </c>
      <c r="H133" t="e">
        <f xml:space="preserve"> LEFT( 'ENTRY FORM'!G141, FIND( "-", 'ENTRY FORM'!G141, 1) - 1 )</f>
        <v>#VALUE!</v>
      </c>
      <c r="I133" t="e">
        <f xml:space="preserve"> MID( 'ENTRY FORM'!G141, FIND( "-", 'ENTRY FORM'!G141, 1 ) + 1, 99 )</f>
        <v>#VALUE!</v>
      </c>
      <c r="J133" s="3"/>
      <c r="K133">
        <f>'ENTRY FORM'!I141</f>
        <v>0</v>
      </c>
      <c r="L133" t="str">
        <f>TRIM('ENTRY FORM'!J141)</f>
        <v/>
      </c>
      <c r="M133" s="3"/>
      <c r="N133" s="3"/>
      <c r="O133">
        <f t="shared" si="2"/>
        <v>0</v>
      </c>
    </row>
    <row r="134" spans="1:15">
      <c r="A134">
        <f>'Guidance &amp; Cover Sheet'!$F$8</f>
        <v>0</v>
      </c>
      <c r="B134" s="3"/>
      <c r="C134" s="3"/>
      <c r="D134" t="str">
        <f>TRIM('ENTRY FORM'!C142)</f>
        <v/>
      </c>
      <c r="E134" t="str">
        <f>TRIM('ENTRY FORM'!D142)</f>
        <v/>
      </c>
      <c r="F134" s="4">
        <f>'ENTRY FORM'!E142</f>
        <v>0</v>
      </c>
      <c r="G134">
        <f>'ENTRY FORM'!F142</f>
        <v>0</v>
      </c>
      <c r="H134" t="e">
        <f xml:space="preserve"> LEFT( 'ENTRY FORM'!G142, FIND( "-", 'ENTRY FORM'!G142, 1) - 1 )</f>
        <v>#VALUE!</v>
      </c>
      <c r="I134" t="e">
        <f xml:space="preserve"> MID( 'ENTRY FORM'!G142, FIND( "-", 'ENTRY FORM'!G142, 1 ) + 1, 99 )</f>
        <v>#VALUE!</v>
      </c>
      <c r="J134" s="3"/>
      <c r="K134">
        <f>'ENTRY FORM'!I142</f>
        <v>0</v>
      </c>
      <c r="L134" t="str">
        <f>TRIM('ENTRY FORM'!J142)</f>
        <v/>
      </c>
      <c r="M134" s="3"/>
      <c r="N134" s="3"/>
      <c r="O134">
        <f t="shared" si="2"/>
        <v>0</v>
      </c>
    </row>
    <row r="135" spans="1:15">
      <c r="A135">
        <f>'Guidance &amp; Cover Sheet'!$F$8</f>
        <v>0</v>
      </c>
      <c r="B135" s="3"/>
      <c r="C135" s="3"/>
      <c r="D135" t="str">
        <f>TRIM('ENTRY FORM'!C143)</f>
        <v/>
      </c>
      <c r="E135" t="str">
        <f>TRIM('ENTRY FORM'!D143)</f>
        <v/>
      </c>
      <c r="F135" s="4">
        <f>'ENTRY FORM'!E143</f>
        <v>0</v>
      </c>
      <c r="G135">
        <f>'ENTRY FORM'!F143</f>
        <v>0</v>
      </c>
      <c r="H135" t="e">
        <f xml:space="preserve"> LEFT( 'ENTRY FORM'!G143, FIND( "-", 'ENTRY FORM'!G143, 1) - 1 )</f>
        <v>#VALUE!</v>
      </c>
      <c r="I135" t="e">
        <f xml:space="preserve"> MID( 'ENTRY FORM'!G143, FIND( "-", 'ENTRY FORM'!G143, 1 ) + 1, 99 )</f>
        <v>#VALUE!</v>
      </c>
      <c r="J135" s="3"/>
      <c r="K135">
        <f>'ENTRY FORM'!I143</f>
        <v>0</v>
      </c>
      <c r="L135" t="str">
        <f>TRIM('ENTRY FORM'!J143)</f>
        <v/>
      </c>
      <c r="M135" s="3"/>
      <c r="N135" s="3"/>
      <c r="O135">
        <f t="shared" si="2"/>
        <v>0</v>
      </c>
    </row>
    <row r="136" spans="1:15">
      <c r="A136">
        <f>'Guidance &amp; Cover Sheet'!$F$8</f>
        <v>0</v>
      </c>
      <c r="B136" s="3"/>
      <c r="C136" s="3"/>
      <c r="D136" t="str">
        <f>TRIM('ENTRY FORM'!C144)</f>
        <v/>
      </c>
      <c r="E136" t="str">
        <f>TRIM('ENTRY FORM'!D144)</f>
        <v/>
      </c>
      <c r="F136" s="4">
        <f>'ENTRY FORM'!E144</f>
        <v>0</v>
      </c>
      <c r="G136">
        <f>'ENTRY FORM'!F144</f>
        <v>0</v>
      </c>
      <c r="H136" t="e">
        <f xml:space="preserve"> LEFT( 'ENTRY FORM'!G144, FIND( "-", 'ENTRY FORM'!G144, 1) - 1 )</f>
        <v>#VALUE!</v>
      </c>
      <c r="I136" t="e">
        <f xml:space="preserve"> MID( 'ENTRY FORM'!G144, FIND( "-", 'ENTRY FORM'!G144, 1 ) + 1, 99 )</f>
        <v>#VALUE!</v>
      </c>
      <c r="J136" s="3"/>
      <c r="K136">
        <f>'ENTRY FORM'!I144</f>
        <v>0</v>
      </c>
      <c r="L136" t="str">
        <f>TRIM('ENTRY FORM'!J144)</f>
        <v/>
      </c>
      <c r="M136" s="3"/>
      <c r="N136" s="3"/>
      <c r="O136">
        <f t="shared" si="2"/>
        <v>0</v>
      </c>
    </row>
    <row r="137" spans="1:15">
      <c r="A137">
        <f>'Guidance &amp; Cover Sheet'!$F$8</f>
        <v>0</v>
      </c>
      <c r="B137" s="3"/>
      <c r="C137" s="3"/>
      <c r="D137" t="str">
        <f>TRIM('ENTRY FORM'!C145)</f>
        <v/>
      </c>
      <c r="E137" t="str">
        <f>TRIM('ENTRY FORM'!D145)</f>
        <v/>
      </c>
      <c r="F137" s="4">
        <f>'ENTRY FORM'!E145</f>
        <v>0</v>
      </c>
      <c r="G137">
        <f>'ENTRY FORM'!F145</f>
        <v>0</v>
      </c>
      <c r="H137" t="e">
        <f xml:space="preserve"> LEFT( 'ENTRY FORM'!G145, FIND( "-", 'ENTRY FORM'!G145, 1) - 1 )</f>
        <v>#VALUE!</v>
      </c>
      <c r="I137" t="e">
        <f xml:space="preserve"> MID( 'ENTRY FORM'!G145, FIND( "-", 'ENTRY FORM'!G145, 1 ) + 1, 99 )</f>
        <v>#VALUE!</v>
      </c>
      <c r="J137" s="3"/>
      <c r="K137">
        <f>'ENTRY FORM'!I145</f>
        <v>0</v>
      </c>
      <c r="L137" t="str">
        <f>TRIM('ENTRY FORM'!J145)</f>
        <v/>
      </c>
      <c r="M137" s="3"/>
      <c r="N137" s="3"/>
      <c r="O137">
        <f t="shared" si="2"/>
        <v>0</v>
      </c>
    </row>
    <row r="138" spans="1:15">
      <c r="A138">
        <f>'Guidance &amp; Cover Sheet'!$F$8</f>
        <v>0</v>
      </c>
      <c r="B138" s="3"/>
      <c r="C138" s="3"/>
      <c r="D138" t="str">
        <f>TRIM('ENTRY FORM'!C146)</f>
        <v/>
      </c>
      <c r="E138" t="str">
        <f>TRIM('ENTRY FORM'!D146)</f>
        <v/>
      </c>
      <c r="F138" s="4">
        <f>'ENTRY FORM'!E146</f>
        <v>0</v>
      </c>
      <c r="G138">
        <f>'ENTRY FORM'!F146</f>
        <v>0</v>
      </c>
      <c r="H138" t="e">
        <f xml:space="preserve"> LEFT( 'ENTRY FORM'!G146, FIND( "-", 'ENTRY FORM'!G146, 1) - 1 )</f>
        <v>#VALUE!</v>
      </c>
      <c r="I138" t="e">
        <f xml:space="preserve"> MID( 'ENTRY FORM'!G146, FIND( "-", 'ENTRY FORM'!G146, 1 ) + 1, 99 )</f>
        <v>#VALUE!</v>
      </c>
      <c r="J138" s="3"/>
      <c r="K138">
        <f>'ENTRY FORM'!I146</f>
        <v>0</v>
      </c>
      <c r="L138" t="str">
        <f>TRIM('ENTRY FORM'!J146)</f>
        <v/>
      </c>
      <c r="M138" s="3"/>
      <c r="N138" s="3"/>
      <c r="O138">
        <f t="shared" si="2"/>
        <v>0</v>
      </c>
    </row>
    <row r="139" spans="1:15">
      <c r="A139">
        <f>'Guidance &amp; Cover Sheet'!$F$8</f>
        <v>0</v>
      </c>
      <c r="B139" s="3"/>
      <c r="C139" s="3"/>
      <c r="D139" t="str">
        <f>TRIM('ENTRY FORM'!C147)</f>
        <v/>
      </c>
      <c r="E139" t="str">
        <f>TRIM('ENTRY FORM'!D147)</f>
        <v/>
      </c>
      <c r="F139" s="4">
        <f>'ENTRY FORM'!E147</f>
        <v>0</v>
      </c>
      <c r="G139">
        <f>'ENTRY FORM'!F147</f>
        <v>0</v>
      </c>
      <c r="H139" t="e">
        <f xml:space="preserve"> LEFT( 'ENTRY FORM'!G147, FIND( "-", 'ENTRY FORM'!G147, 1) - 1 )</f>
        <v>#VALUE!</v>
      </c>
      <c r="I139" t="e">
        <f xml:space="preserve"> MID( 'ENTRY FORM'!G147, FIND( "-", 'ENTRY FORM'!G147, 1 ) + 1, 99 )</f>
        <v>#VALUE!</v>
      </c>
      <c r="J139" s="3"/>
      <c r="K139">
        <f>'ENTRY FORM'!I147</f>
        <v>0</v>
      </c>
      <c r="L139" t="str">
        <f>TRIM('ENTRY FORM'!J147)</f>
        <v/>
      </c>
      <c r="M139" s="3"/>
      <c r="N139" s="3"/>
      <c r="O139">
        <f t="shared" si="2"/>
        <v>0</v>
      </c>
    </row>
    <row r="140" spans="1:15">
      <c r="A140">
        <f>'Guidance &amp; Cover Sheet'!$F$8</f>
        <v>0</v>
      </c>
      <c r="B140" s="3"/>
      <c r="C140" s="3"/>
      <c r="D140" t="str">
        <f>TRIM('ENTRY FORM'!C148)</f>
        <v/>
      </c>
      <c r="E140" t="str">
        <f>TRIM('ENTRY FORM'!D148)</f>
        <v/>
      </c>
      <c r="F140" s="4">
        <f>'ENTRY FORM'!E148</f>
        <v>0</v>
      </c>
      <c r="G140">
        <f>'ENTRY FORM'!F148</f>
        <v>0</v>
      </c>
      <c r="H140" t="e">
        <f xml:space="preserve"> LEFT( 'ENTRY FORM'!G148, FIND( "-", 'ENTRY FORM'!G148, 1) - 1 )</f>
        <v>#VALUE!</v>
      </c>
      <c r="I140" t="e">
        <f xml:space="preserve"> MID( 'ENTRY FORM'!G148, FIND( "-", 'ENTRY FORM'!G148, 1 ) + 1, 99 )</f>
        <v>#VALUE!</v>
      </c>
      <c r="J140" s="3"/>
      <c r="K140">
        <f>'ENTRY FORM'!I148</f>
        <v>0</v>
      </c>
      <c r="L140" t="str">
        <f>TRIM('ENTRY FORM'!J148)</f>
        <v/>
      </c>
      <c r="M140" s="3"/>
      <c r="N140" s="3"/>
      <c r="O140">
        <f t="shared" si="2"/>
        <v>0</v>
      </c>
    </row>
    <row r="141" spans="1:15">
      <c r="A141">
        <f>'Guidance &amp; Cover Sheet'!$F$8</f>
        <v>0</v>
      </c>
      <c r="B141" s="3"/>
      <c r="C141" s="3"/>
      <c r="D141" t="str">
        <f>TRIM('ENTRY FORM'!C149)</f>
        <v/>
      </c>
      <c r="E141" t="str">
        <f>TRIM('ENTRY FORM'!D149)</f>
        <v/>
      </c>
      <c r="F141" s="4">
        <f>'ENTRY FORM'!E149</f>
        <v>0</v>
      </c>
      <c r="G141">
        <f>'ENTRY FORM'!F149</f>
        <v>0</v>
      </c>
      <c r="H141" t="e">
        <f xml:space="preserve"> LEFT( 'ENTRY FORM'!G149, FIND( "-", 'ENTRY FORM'!G149, 1) - 1 )</f>
        <v>#VALUE!</v>
      </c>
      <c r="I141" t="e">
        <f xml:space="preserve"> MID( 'ENTRY FORM'!G149, FIND( "-", 'ENTRY FORM'!G149, 1 ) + 1, 99 )</f>
        <v>#VALUE!</v>
      </c>
      <c r="J141" s="3"/>
      <c r="K141">
        <f>'ENTRY FORM'!I149</f>
        <v>0</v>
      </c>
      <c r="L141" t="str">
        <f>TRIM('ENTRY FORM'!J149)</f>
        <v/>
      </c>
      <c r="M141" s="3"/>
      <c r="N141" s="3"/>
      <c r="O141">
        <f t="shared" si="2"/>
        <v>0</v>
      </c>
    </row>
    <row r="142" spans="1:15">
      <c r="A142">
        <f>'Guidance &amp; Cover Sheet'!$F$8</f>
        <v>0</v>
      </c>
      <c r="B142" s="3"/>
      <c r="C142" s="3"/>
      <c r="D142" t="str">
        <f>TRIM('ENTRY FORM'!C150)</f>
        <v/>
      </c>
      <c r="E142" t="str">
        <f>TRIM('ENTRY FORM'!D150)</f>
        <v/>
      </c>
      <c r="F142" s="4">
        <f>'ENTRY FORM'!E150</f>
        <v>0</v>
      </c>
      <c r="G142">
        <f>'ENTRY FORM'!F150</f>
        <v>0</v>
      </c>
      <c r="H142" t="e">
        <f xml:space="preserve"> LEFT( 'ENTRY FORM'!G150, FIND( "-", 'ENTRY FORM'!G150, 1) - 1 )</f>
        <v>#VALUE!</v>
      </c>
      <c r="I142" t="e">
        <f xml:space="preserve"> MID( 'ENTRY FORM'!G150, FIND( "-", 'ENTRY FORM'!G150, 1 ) + 1, 99 )</f>
        <v>#VALUE!</v>
      </c>
      <c r="J142" s="3"/>
      <c r="K142">
        <f>'ENTRY FORM'!I150</f>
        <v>0</v>
      </c>
      <c r="L142" t="str">
        <f>TRIM('ENTRY FORM'!J150)</f>
        <v/>
      </c>
      <c r="M142" s="3"/>
      <c r="N142" s="3"/>
      <c r="O142">
        <f t="shared" si="2"/>
        <v>0</v>
      </c>
    </row>
    <row r="143" spans="1:15">
      <c r="A143">
        <f>'Guidance &amp; Cover Sheet'!$F$8</f>
        <v>0</v>
      </c>
      <c r="B143" s="3"/>
      <c r="C143" s="3"/>
      <c r="D143" t="str">
        <f>TRIM('ENTRY FORM'!C151)</f>
        <v/>
      </c>
      <c r="E143" t="str">
        <f>TRIM('ENTRY FORM'!D151)</f>
        <v/>
      </c>
      <c r="F143" s="4">
        <f>'ENTRY FORM'!E151</f>
        <v>0</v>
      </c>
      <c r="G143">
        <f>'ENTRY FORM'!F151</f>
        <v>0</v>
      </c>
      <c r="H143" t="e">
        <f xml:space="preserve"> LEFT( 'ENTRY FORM'!G151, FIND( "-", 'ENTRY FORM'!G151, 1) - 1 )</f>
        <v>#VALUE!</v>
      </c>
      <c r="I143" t="e">
        <f xml:space="preserve"> MID( 'ENTRY FORM'!G151, FIND( "-", 'ENTRY FORM'!G151, 1 ) + 1, 99 )</f>
        <v>#VALUE!</v>
      </c>
      <c r="J143" s="3"/>
      <c r="K143">
        <f>'ENTRY FORM'!I151</f>
        <v>0</v>
      </c>
      <c r="L143" t="str">
        <f>TRIM('ENTRY FORM'!J151)</f>
        <v/>
      </c>
      <c r="M143" s="3"/>
      <c r="N143" s="3"/>
      <c r="O143">
        <f t="shared" si="2"/>
        <v>0</v>
      </c>
    </row>
    <row r="144" spans="1:15">
      <c r="A144">
        <f>'Guidance &amp; Cover Sheet'!$F$8</f>
        <v>0</v>
      </c>
      <c r="B144" s="3"/>
      <c r="C144" s="3"/>
      <c r="D144" t="str">
        <f>TRIM('ENTRY FORM'!C152)</f>
        <v/>
      </c>
      <c r="E144" t="str">
        <f>TRIM('ENTRY FORM'!D152)</f>
        <v/>
      </c>
      <c r="F144" s="4">
        <f>'ENTRY FORM'!E152</f>
        <v>0</v>
      </c>
      <c r="G144">
        <f>'ENTRY FORM'!F152</f>
        <v>0</v>
      </c>
      <c r="H144" t="e">
        <f xml:space="preserve"> LEFT( 'ENTRY FORM'!G152, FIND( "-", 'ENTRY FORM'!G152, 1) - 1 )</f>
        <v>#VALUE!</v>
      </c>
      <c r="I144" t="e">
        <f xml:space="preserve"> MID( 'ENTRY FORM'!G152, FIND( "-", 'ENTRY FORM'!G152, 1 ) + 1, 99 )</f>
        <v>#VALUE!</v>
      </c>
      <c r="J144" s="3"/>
      <c r="K144">
        <f>'ENTRY FORM'!I152</f>
        <v>0</v>
      </c>
      <c r="L144" t="str">
        <f>TRIM('ENTRY FORM'!J152)</f>
        <v/>
      </c>
      <c r="M144" s="3"/>
      <c r="N144" s="3"/>
      <c r="O144">
        <f t="shared" si="2"/>
        <v>0</v>
      </c>
    </row>
    <row r="145" spans="1:15">
      <c r="A145">
        <f>'Guidance &amp; Cover Sheet'!$F$8</f>
        <v>0</v>
      </c>
      <c r="B145" s="3"/>
      <c r="C145" s="3"/>
      <c r="D145" t="str">
        <f>TRIM('ENTRY FORM'!C153)</f>
        <v/>
      </c>
      <c r="E145" t="str">
        <f>TRIM('ENTRY FORM'!D153)</f>
        <v/>
      </c>
      <c r="F145" s="4">
        <f>'ENTRY FORM'!E153</f>
        <v>0</v>
      </c>
      <c r="G145">
        <f>'ENTRY FORM'!F153</f>
        <v>0</v>
      </c>
      <c r="H145" t="e">
        <f xml:space="preserve"> LEFT( 'ENTRY FORM'!G153, FIND( "-", 'ENTRY FORM'!G153, 1) - 1 )</f>
        <v>#VALUE!</v>
      </c>
      <c r="I145" t="e">
        <f xml:space="preserve"> MID( 'ENTRY FORM'!G153, FIND( "-", 'ENTRY FORM'!G153, 1 ) + 1, 99 )</f>
        <v>#VALUE!</v>
      </c>
      <c r="J145" s="3"/>
      <c r="K145">
        <f>'ENTRY FORM'!I153</f>
        <v>0</v>
      </c>
      <c r="L145" t="str">
        <f>TRIM('ENTRY FORM'!J153)</f>
        <v/>
      </c>
      <c r="M145" s="3"/>
      <c r="N145" s="3"/>
      <c r="O145">
        <f t="shared" si="2"/>
        <v>0</v>
      </c>
    </row>
    <row r="146" spans="1:15">
      <c r="A146">
        <f>'Guidance &amp; Cover Sheet'!$F$8</f>
        <v>0</v>
      </c>
      <c r="B146" s="3"/>
      <c r="C146" s="3"/>
      <c r="D146" t="str">
        <f>TRIM('ENTRY FORM'!C154)</f>
        <v/>
      </c>
      <c r="E146" t="str">
        <f>TRIM('ENTRY FORM'!D154)</f>
        <v/>
      </c>
      <c r="F146" s="4">
        <f>'ENTRY FORM'!E154</f>
        <v>0</v>
      </c>
      <c r="G146">
        <f>'ENTRY FORM'!F154</f>
        <v>0</v>
      </c>
      <c r="H146" t="e">
        <f xml:space="preserve"> LEFT( 'ENTRY FORM'!G154, FIND( "-", 'ENTRY FORM'!G154, 1) - 1 )</f>
        <v>#VALUE!</v>
      </c>
      <c r="I146" t="e">
        <f xml:space="preserve"> MID( 'ENTRY FORM'!G154, FIND( "-", 'ENTRY FORM'!G154, 1 ) + 1, 99 )</f>
        <v>#VALUE!</v>
      </c>
      <c r="J146" s="3"/>
      <c r="K146">
        <f>'ENTRY FORM'!I154</f>
        <v>0</v>
      </c>
      <c r="L146" t="str">
        <f>TRIM('ENTRY FORM'!J154)</f>
        <v/>
      </c>
      <c r="M146" s="3"/>
      <c r="N146" s="3"/>
      <c r="O146">
        <f t="shared" si="2"/>
        <v>0</v>
      </c>
    </row>
    <row r="147" spans="1:15">
      <c r="A147">
        <f>'Guidance &amp; Cover Sheet'!$F$8</f>
        <v>0</v>
      </c>
      <c r="B147" s="3"/>
      <c r="C147" s="3"/>
      <c r="D147" t="str">
        <f>TRIM('ENTRY FORM'!C155)</f>
        <v/>
      </c>
      <c r="E147" t="str">
        <f>TRIM('ENTRY FORM'!D155)</f>
        <v/>
      </c>
      <c r="F147" s="4">
        <f>'ENTRY FORM'!E155</f>
        <v>0</v>
      </c>
      <c r="G147">
        <f>'ENTRY FORM'!F155</f>
        <v>0</v>
      </c>
      <c r="H147" t="e">
        <f xml:space="preserve"> LEFT( 'ENTRY FORM'!G155, FIND( "-", 'ENTRY FORM'!G155, 1) - 1 )</f>
        <v>#VALUE!</v>
      </c>
      <c r="I147" t="e">
        <f xml:space="preserve"> MID( 'ENTRY FORM'!G155, FIND( "-", 'ENTRY FORM'!G155, 1 ) + 1, 99 )</f>
        <v>#VALUE!</v>
      </c>
      <c r="J147" s="3"/>
      <c r="K147">
        <f>'ENTRY FORM'!I155</f>
        <v>0</v>
      </c>
      <c r="L147" t="str">
        <f>TRIM('ENTRY FORM'!J155)</f>
        <v/>
      </c>
      <c r="M147" s="3"/>
      <c r="N147" s="3"/>
      <c r="O147">
        <f t="shared" si="2"/>
        <v>0</v>
      </c>
    </row>
    <row r="148" spans="1:15">
      <c r="A148">
        <f>'Guidance &amp; Cover Sheet'!$F$8</f>
        <v>0</v>
      </c>
      <c r="B148" s="3"/>
      <c r="C148" s="3"/>
      <c r="D148" t="str">
        <f>TRIM('ENTRY FORM'!C156)</f>
        <v/>
      </c>
      <c r="E148" t="str">
        <f>TRIM('ENTRY FORM'!D156)</f>
        <v/>
      </c>
      <c r="F148" s="4">
        <f>'ENTRY FORM'!E156</f>
        <v>0</v>
      </c>
      <c r="G148">
        <f>'ENTRY FORM'!F156</f>
        <v>0</v>
      </c>
      <c r="H148" t="e">
        <f xml:space="preserve"> LEFT( 'ENTRY FORM'!G156, FIND( "-", 'ENTRY FORM'!G156, 1) - 1 )</f>
        <v>#VALUE!</v>
      </c>
      <c r="I148" t="e">
        <f xml:space="preserve"> MID( 'ENTRY FORM'!G156, FIND( "-", 'ENTRY FORM'!G156, 1 ) + 1, 99 )</f>
        <v>#VALUE!</v>
      </c>
      <c r="J148" s="3"/>
      <c r="K148">
        <f>'ENTRY FORM'!I156</f>
        <v>0</v>
      </c>
      <c r="L148" t="str">
        <f>TRIM('ENTRY FORM'!J156)</f>
        <v/>
      </c>
      <c r="M148" s="3"/>
      <c r="N148" s="3"/>
      <c r="O148">
        <f t="shared" si="2"/>
        <v>0</v>
      </c>
    </row>
    <row r="149" spans="1:15">
      <c r="A149">
        <f>'Guidance &amp; Cover Sheet'!$F$8</f>
        <v>0</v>
      </c>
      <c r="B149" s="3"/>
      <c r="C149" s="3"/>
      <c r="D149" t="str">
        <f>TRIM('ENTRY FORM'!C157)</f>
        <v/>
      </c>
      <c r="E149" t="str">
        <f>TRIM('ENTRY FORM'!D157)</f>
        <v/>
      </c>
      <c r="F149" s="4">
        <f>'ENTRY FORM'!E157</f>
        <v>0</v>
      </c>
      <c r="G149">
        <f>'ENTRY FORM'!F157</f>
        <v>0</v>
      </c>
      <c r="H149" t="e">
        <f xml:space="preserve"> LEFT( 'ENTRY FORM'!G157, FIND( "-", 'ENTRY FORM'!G157, 1) - 1 )</f>
        <v>#VALUE!</v>
      </c>
      <c r="I149" t="e">
        <f xml:space="preserve"> MID( 'ENTRY FORM'!G157, FIND( "-", 'ENTRY FORM'!G157, 1 ) + 1, 99 )</f>
        <v>#VALUE!</v>
      </c>
      <c r="J149" s="3"/>
      <c r="K149">
        <f>'ENTRY FORM'!I157</f>
        <v>0</v>
      </c>
      <c r="L149" t="str">
        <f>TRIM('ENTRY FORM'!J157)</f>
        <v/>
      </c>
      <c r="M149" s="3"/>
      <c r="N149" s="3"/>
      <c r="O149">
        <f t="shared" si="2"/>
        <v>0</v>
      </c>
    </row>
    <row r="150" spans="1:15">
      <c r="A150">
        <f>'Guidance &amp; Cover Sheet'!$F$8</f>
        <v>0</v>
      </c>
      <c r="B150" s="3"/>
      <c r="C150" s="3"/>
      <c r="D150" t="str">
        <f>TRIM('ENTRY FORM'!C158)</f>
        <v/>
      </c>
      <c r="E150" t="str">
        <f>TRIM('ENTRY FORM'!D158)</f>
        <v/>
      </c>
      <c r="F150" s="4">
        <f>'ENTRY FORM'!E158</f>
        <v>0</v>
      </c>
      <c r="G150">
        <f>'ENTRY FORM'!F158</f>
        <v>0</v>
      </c>
      <c r="H150" t="e">
        <f xml:space="preserve"> LEFT( 'ENTRY FORM'!G158, FIND( "-", 'ENTRY FORM'!G158, 1) - 1 )</f>
        <v>#VALUE!</v>
      </c>
      <c r="I150" t="e">
        <f xml:space="preserve"> MID( 'ENTRY FORM'!G158, FIND( "-", 'ENTRY FORM'!G158, 1 ) + 1, 99 )</f>
        <v>#VALUE!</v>
      </c>
      <c r="J150" s="3"/>
      <c r="K150">
        <f>'ENTRY FORM'!I158</f>
        <v>0</v>
      </c>
      <c r="L150" t="str">
        <f>TRIM('ENTRY FORM'!J158)</f>
        <v/>
      </c>
      <c r="M150" s="3"/>
      <c r="N150" s="3"/>
      <c r="O150">
        <f t="shared" si="2"/>
        <v>0</v>
      </c>
    </row>
    <row r="151" spans="1:15">
      <c r="A151">
        <f>'Guidance &amp; Cover Sheet'!$F$8</f>
        <v>0</v>
      </c>
      <c r="B151" s="3"/>
      <c r="C151" s="3"/>
      <c r="D151" t="str">
        <f>TRIM('ENTRY FORM'!C159)</f>
        <v/>
      </c>
      <c r="E151" t="str">
        <f>TRIM('ENTRY FORM'!D159)</f>
        <v/>
      </c>
      <c r="F151" s="4">
        <f>'ENTRY FORM'!E159</f>
        <v>0</v>
      </c>
      <c r="G151">
        <f>'ENTRY FORM'!F159</f>
        <v>0</v>
      </c>
      <c r="H151" t="e">
        <f xml:space="preserve"> LEFT( 'ENTRY FORM'!G159, FIND( "-", 'ENTRY FORM'!G159, 1) - 1 )</f>
        <v>#VALUE!</v>
      </c>
      <c r="I151" t="e">
        <f xml:space="preserve"> MID( 'ENTRY FORM'!G159, FIND( "-", 'ENTRY FORM'!G159, 1 ) + 1, 99 )</f>
        <v>#VALUE!</v>
      </c>
      <c r="J151" s="3"/>
      <c r="K151">
        <f>'ENTRY FORM'!I159</f>
        <v>0</v>
      </c>
      <c r="L151" t="str">
        <f>TRIM('ENTRY FORM'!J159)</f>
        <v/>
      </c>
      <c r="M151" s="3"/>
      <c r="N151" s="3"/>
      <c r="O151">
        <f t="shared" si="2"/>
        <v>0</v>
      </c>
    </row>
    <row r="152" spans="1:15">
      <c r="A152">
        <f>'Guidance &amp; Cover Sheet'!$F$8</f>
        <v>0</v>
      </c>
      <c r="B152" s="3"/>
      <c r="C152" s="3"/>
      <c r="D152" t="str">
        <f>TRIM('ENTRY FORM'!C160)</f>
        <v/>
      </c>
      <c r="E152" t="str">
        <f>TRIM('ENTRY FORM'!D160)</f>
        <v/>
      </c>
      <c r="F152" s="4">
        <f>'ENTRY FORM'!E160</f>
        <v>0</v>
      </c>
      <c r="G152">
        <f>'ENTRY FORM'!F160</f>
        <v>0</v>
      </c>
      <c r="H152" t="e">
        <f xml:space="preserve"> LEFT( 'ENTRY FORM'!G160, FIND( "-", 'ENTRY FORM'!G160, 1) - 1 )</f>
        <v>#VALUE!</v>
      </c>
      <c r="I152" t="e">
        <f xml:space="preserve"> MID( 'ENTRY FORM'!G160, FIND( "-", 'ENTRY FORM'!G160, 1 ) + 1, 99 )</f>
        <v>#VALUE!</v>
      </c>
      <c r="J152" s="3"/>
      <c r="K152">
        <f>'ENTRY FORM'!I160</f>
        <v>0</v>
      </c>
      <c r="L152" t="str">
        <f>TRIM('ENTRY FORM'!J160)</f>
        <v/>
      </c>
      <c r="M152" s="3"/>
      <c r="N152" s="3"/>
      <c r="O152">
        <f t="shared" si="2"/>
        <v>0</v>
      </c>
    </row>
    <row r="153" spans="1:15">
      <c r="A153">
        <f>'Guidance &amp; Cover Sheet'!$F$8</f>
        <v>0</v>
      </c>
      <c r="B153" s="3"/>
      <c r="C153" s="3"/>
      <c r="D153" t="str">
        <f>TRIM('ENTRY FORM'!C161)</f>
        <v/>
      </c>
      <c r="E153" t="str">
        <f>TRIM('ENTRY FORM'!D161)</f>
        <v/>
      </c>
      <c r="F153" s="4">
        <f>'ENTRY FORM'!E161</f>
        <v>0</v>
      </c>
      <c r="G153">
        <f>'ENTRY FORM'!F161</f>
        <v>0</v>
      </c>
      <c r="H153" t="e">
        <f xml:space="preserve"> LEFT( 'ENTRY FORM'!G161, FIND( "-", 'ENTRY FORM'!G161, 1) - 1 )</f>
        <v>#VALUE!</v>
      </c>
      <c r="I153" t="e">
        <f xml:space="preserve"> MID( 'ENTRY FORM'!G161, FIND( "-", 'ENTRY FORM'!G161, 1 ) + 1, 99 )</f>
        <v>#VALUE!</v>
      </c>
      <c r="J153" s="3"/>
      <c r="K153">
        <f>'ENTRY FORM'!I161</f>
        <v>0</v>
      </c>
      <c r="L153" t="str">
        <f>TRIM('ENTRY FORM'!J161)</f>
        <v/>
      </c>
      <c r="M153" s="3"/>
      <c r="N153" s="3"/>
      <c r="O153">
        <f t="shared" si="2"/>
        <v>0</v>
      </c>
    </row>
    <row r="154" spans="1:15">
      <c r="A154">
        <f>'Guidance &amp; Cover Sheet'!$F$8</f>
        <v>0</v>
      </c>
      <c r="B154" s="3"/>
      <c r="C154" s="3"/>
      <c r="D154" t="str">
        <f>TRIM('ENTRY FORM'!C162)</f>
        <v/>
      </c>
      <c r="E154" t="str">
        <f>TRIM('ENTRY FORM'!D162)</f>
        <v/>
      </c>
      <c r="F154" s="4">
        <f>'ENTRY FORM'!E162</f>
        <v>0</v>
      </c>
      <c r="G154">
        <f>'ENTRY FORM'!F162</f>
        <v>0</v>
      </c>
      <c r="H154" t="e">
        <f xml:space="preserve"> LEFT( 'ENTRY FORM'!G162, FIND( "-", 'ENTRY FORM'!G162, 1) - 1 )</f>
        <v>#VALUE!</v>
      </c>
      <c r="I154" t="e">
        <f xml:space="preserve"> MID( 'ENTRY FORM'!G162, FIND( "-", 'ENTRY FORM'!G162, 1 ) + 1, 99 )</f>
        <v>#VALUE!</v>
      </c>
      <c r="J154" s="3"/>
      <c r="K154">
        <f>'ENTRY FORM'!I162</f>
        <v>0</v>
      </c>
      <c r="L154" t="str">
        <f>TRIM('ENTRY FORM'!J162)</f>
        <v/>
      </c>
      <c r="M154" s="3"/>
      <c r="N154" s="3"/>
      <c r="O154">
        <f t="shared" si="2"/>
        <v>0</v>
      </c>
    </row>
    <row r="155" spans="1:15">
      <c r="A155">
        <f>'Guidance &amp; Cover Sheet'!$F$8</f>
        <v>0</v>
      </c>
      <c r="B155" s="3"/>
      <c r="C155" s="3"/>
      <c r="D155" t="str">
        <f>TRIM('ENTRY FORM'!C163)</f>
        <v/>
      </c>
      <c r="E155" t="str">
        <f>TRIM('ENTRY FORM'!D163)</f>
        <v/>
      </c>
      <c r="F155" s="4">
        <f>'ENTRY FORM'!E163</f>
        <v>0</v>
      </c>
      <c r="G155">
        <f>'ENTRY FORM'!F163</f>
        <v>0</v>
      </c>
      <c r="H155" t="e">
        <f xml:space="preserve"> LEFT( 'ENTRY FORM'!G163, FIND( "-", 'ENTRY FORM'!G163, 1) - 1 )</f>
        <v>#VALUE!</v>
      </c>
      <c r="I155" t="e">
        <f xml:space="preserve"> MID( 'ENTRY FORM'!G163, FIND( "-", 'ENTRY FORM'!G163, 1 ) + 1, 99 )</f>
        <v>#VALUE!</v>
      </c>
      <c r="J155" s="3"/>
      <c r="K155">
        <f>'ENTRY FORM'!I163</f>
        <v>0</v>
      </c>
      <c r="L155" t="str">
        <f>TRIM('ENTRY FORM'!J163)</f>
        <v/>
      </c>
      <c r="M155" s="3"/>
      <c r="N155" s="3"/>
      <c r="O155">
        <f t="shared" si="2"/>
        <v>0</v>
      </c>
    </row>
    <row r="156" spans="1:15">
      <c r="A156">
        <f>'Guidance &amp; Cover Sheet'!$F$8</f>
        <v>0</v>
      </c>
      <c r="B156" s="3"/>
      <c r="C156" s="3"/>
      <c r="D156" t="str">
        <f>TRIM('ENTRY FORM'!C164)</f>
        <v/>
      </c>
      <c r="E156" t="str">
        <f>TRIM('ENTRY FORM'!D164)</f>
        <v/>
      </c>
      <c r="F156" s="4">
        <f>'ENTRY FORM'!E164</f>
        <v>0</v>
      </c>
      <c r="G156">
        <f>'ENTRY FORM'!F164</f>
        <v>0</v>
      </c>
      <c r="H156" t="e">
        <f xml:space="preserve"> LEFT( 'ENTRY FORM'!G164, FIND( "-", 'ENTRY FORM'!G164, 1) - 1 )</f>
        <v>#VALUE!</v>
      </c>
      <c r="I156" t="e">
        <f xml:space="preserve"> MID( 'ENTRY FORM'!G164, FIND( "-", 'ENTRY FORM'!G164, 1 ) + 1, 99 )</f>
        <v>#VALUE!</v>
      </c>
      <c r="J156" s="3"/>
      <c r="K156">
        <f>'ENTRY FORM'!I164</f>
        <v>0</v>
      </c>
      <c r="L156" t="str">
        <f>TRIM('ENTRY FORM'!J164)</f>
        <v/>
      </c>
      <c r="M156" s="3"/>
      <c r="N156" s="3"/>
      <c r="O156">
        <f t="shared" si="2"/>
        <v>0</v>
      </c>
    </row>
    <row r="157" spans="1:15">
      <c r="A157">
        <f>'Guidance &amp; Cover Sheet'!$F$8</f>
        <v>0</v>
      </c>
      <c r="B157" s="3"/>
      <c r="C157" s="3"/>
      <c r="D157" t="str">
        <f>TRIM('ENTRY FORM'!C165)</f>
        <v/>
      </c>
      <c r="E157" t="str">
        <f>TRIM('ENTRY FORM'!D165)</f>
        <v/>
      </c>
      <c r="F157" s="4">
        <f>'ENTRY FORM'!E165</f>
        <v>0</v>
      </c>
      <c r="G157">
        <f>'ENTRY FORM'!F165</f>
        <v>0</v>
      </c>
      <c r="H157" t="e">
        <f xml:space="preserve"> LEFT( 'ENTRY FORM'!G165, FIND( "-", 'ENTRY FORM'!G165, 1) - 1 )</f>
        <v>#VALUE!</v>
      </c>
      <c r="I157" t="e">
        <f xml:space="preserve"> MID( 'ENTRY FORM'!G165, FIND( "-", 'ENTRY FORM'!G165, 1 ) + 1, 99 )</f>
        <v>#VALUE!</v>
      </c>
      <c r="J157" s="3"/>
      <c r="K157">
        <f>'ENTRY FORM'!I165</f>
        <v>0</v>
      </c>
      <c r="L157" t="str">
        <f>TRIM('ENTRY FORM'!J165)</f>
        <v/>
      </c>
      <c r="M157" s="3"/>
      <c r="N157" s="3"/>
      <c r="O157">
        <f t="shared" si="2"/>
        <v>0</v>
      </c>
    </row>
    <row r="158" spans="1:15">
      <c r="A158">
        <f>'Guidance &amp; Cover Sheet'!$F$8</f>
        <v>0</v>
      </c>
      <c r="B158" s="3"/>
      <c r="C158" s="3"/>
      <c r="D158" t="str">
        <f>TRIM('ENTRY FORM'!C166)</f>
        <v/>
      </c>
      <c r="E158" t="str">
        <f>TRIM('ENTRY FORM'!D166)</f>
        <v/>
      </c>
      <c r="F158" s="4">
        <f>'ENTRY FORM'!E166</f>
        <v>0</v>
      </c>
      <c r="G158">
        <f>'ENTRY FORM'!F166</f>
        <v>0</v>
      </c>
      <c r="H158" t="e">
        <f xml:space="preserve"> LEFT( 'ENTRY FORM'!G166, FIND( "-", 'ENTRY FORM'!G166, 1) - 1 )</f>
        <v>#VALUE!</v>
      </c>
      <c r="I158" t="e">
        <f xml:space="preserve"> MID( 'ENTRY FORM'!G166, FIND( "-", 'ENTRY FORM'!G166, 1 ) + 1, 99 )</f>
        <v>#VALUE!</v>
      </c>
      <c r="J158" s="3"/>
      <c r="K158">
        <f>'ENTRY FORM'!I166</f>
        <v>0</v>
      </c>
      <c r="L158" t="str">
        <f>TRIM('ENTRY FORM'!J166)</f>
        <v/>
      </c>
      <c r="M158" s="3"/>
      <c r="N158" s="3"/>
      <c r="O158">
        <f t="shared" si="2"/>
        <v>0</v>
      </c>
    </row>
    <row r="159" spans="1:15">
      <c r="A159">
        <f>'Guidance &amp; Cover Sheet'!$F$8</f>
        <v>0</v>
      </c>
      <c r="B159" s="3"/>
      <c r="C159" s="3"/>
      <c r="D159" t="str">
        <f>TRIM('ENTRY FORM'!C167)</f>
        <v/>
      </c>
      <c r="E159" t="str">
        <f>TRIM('ENTRY FORM'!D167)</f>
        <v/>
      </c>
      <c r="F159" s="4">
        <f>'ENTRY FORM'!E167</f>
        <v>0</v>
      </c>
      <c r="G159">
        <f>'ENTRY FORM'!F167</f>
        <v>0</v>
      </c>
      <c r="H159" t="e">
        <f xml:space="preserve"> LEFT( 'ENTRY FORM'!G167, FIND( "-", 'ENTRY FORM'!G167, 1) - 1 )</f>
        <v>#VALUE!</v>
      </c>
      <c r="I159" t="e">
        <f xml:space="preserve"> MID( 'ENTRY FORM'!G167, FIND( "-", 'ENTRY FORM'!G167, 1 ) + 1, 99 )</f>
        <v>#VALUE!</v>
      </c>
      <c r="J159" s="3"/>
      <c r="K159">
        <f>'ENTRY FORM'!I167</f>
        <v>0</v>
      </c>
      <c r="L159" t="str">
        <f>TRIM('ENTRY FORM'!J167)</f>
        <v/>
      </c>
      <c r="M159" s="3"/>
      <c r="N159" s="3"/>
      <c r="O159">
        <f t="shared" si="2"/>
        <v>0</v>
      </c>
    </row>
    <row r="160" spans="1:15">
      <c r="A160">
        <f>'Guidance &amp; Cover Sheet'!$F$8</f>
        <v>0</v>
      </c>
      <c r="B160" s="3"/>
      <c r="C160" s="3"/>
      <c r="D160" t="str">
        <f>TRIM('ENTRY FORM'!C168)</f>
        <v/>
      </c>
      <c r="E160" t="str">
        <f>TRIM('ENTRY FORM'!D168)</f>
        <v/>
      </c>
      <c r="F160" s="4">
        <f>'ENTRY FORM'!E168</f>
        <v>0</v>
      </c>
      <c r="G160">
        <f>'ENTRY FORM'!F168</f>
        <v>0</v>
      </c>
      <c r="H160" t="e">
        <f xml:space="preserve"> LEFT( 'ENTRY FORM'!G168, FIND( "-", 'ENTRY FORM'!G168, 1) - 1 )</f>
        <v>#VALUE!</v>
      </c>
      <c r="I160" t="e">
        <f xml:space="preserve"> MID( 'ENTRY FORM'!G168, FIND( "-", 'ENTRY FORM'!G168, 1 ) + 1, 99 )</f>
        <v>#VALUE!</v>
      </c>
      <c r="J160" s="3"/>
      <c r="K160">
        <f>'ENTRY FORM'!I168</f>
        <v>0</v>
      </c>
      <c r="L160" t="str">
        <f>TRIM('ENTRY FORM'!J168)</f>
        <v/>
      </c>
      <c r="M160" s="3"/>
      <c r="N160" s="3"/>
      <c r="O160">
        <f t="shared" si="2"/>
        <v>0</v>
      </c>
    </row>
    <row r="161" spans="1:15">
      <c r="A161">
        <f>'Guidance &amp; Cover Sheet'!$F$8</f>
        <v>0</v>
      </c>
      <c r="B161" s="3"/>
      <c r="C161" s="3"/>
      <c r="D161" t="str">
        <f>TRIM('ENTRY FORM'!C169)</f>
        <v/>
      </c>
      <c r="E161" t="str">
        <f>TRIM('ENTRY FORM'!D169)</f>
        <v/>
      </c>
      <c r="F161" s="4">
        <f>'ENTRY FORM'!E169</f>
        <v>0</v>
      </c>
      <c r="G161">
        <f>'ENTRY FORM'!F169</f>
        <v>0</v>
      </c>
      <c r="H161" t="e">
        <f xml:space="preserve"> LEFT( 'ENTRY FORM'!G169, FIND( "-", 'ENTRY FORM'!G169, 1) - 1 )</f>
        <v>#VALUE!</v>
      </c>
      <c r="I161" t="e">
        <f xml:space="preserve"> MID( 'ENTRY FORM'!G169, FIND( "-", 'ENTRY FORM'!G169, 1 ) + 1, 99 )</f>
        <v>#VALUE!</v>
      </c>
      <c r="J161" s="3"/>
      <c r="K161">
        <f>'ENTRY FORM'!I169</f>
        <v>0</v>
      </c>
      <c r="L161" t="str">
        <f>TRIM('ENTRY FORM'!J169)</f>
        <v/>
      </c>
      <c r="M161" s="3"/>
      <c r="N161" s="3"/>
      <c r="O161">
        <f t="shared" si="2"/>
        <v>0</v>
      </c>
    </row>
    <row r="162" spans="1:15">
      <c r="A162">
        <f>'Guidance &amp; Cover Sheet'!$F$8</f>
        <v>0</v>
      </c>
      <c r="B162" s="3"/>
      <c r="C162" s="3"/>
      <c r="D162" t="str">
        <f>TRIM('ENTRY FORM'!C170)</f>
        <v/>
      </c>
      <c r="E162" t="str">
        <f>TRIM('ENTRY FORM'!D170)</f>
        <v/>
      </c>
      <c r="F162" s="4">
        <f>'ENTRY FORM'!E170</f>
        <v>0</v>
      </c>
      <c r="G162">
        <f>'ENTRY FORM'!F170</f>
        <v>0</v>
      </c>
      <c r="H162" t="e">
        <f xml:space="preserve"> LEFT( 'ENTRY FORM'!G170, FIND( "-", 'ENTRY FORM'!G170, 1) - 1 )</f>
        <v>#VALUE!</v>
      </c>
      <c r="I162" t="e">
        <f xml:space="preserve"> MID( 'ENTRY FORM'!G170, FIND( "-", 'ENTRY FORM'!G170, 1 ) + 1, 99 )</f>
        <v>#VALUE!</v>
      </c>
      <c r="J162" s="3"/>
      <c r="K162">
        <f>'ENTRY FORM'!I170</f>
        <v>0</v>
      </c>
      <c r="L162" t="str">
        <f>TRIM('ENTRY FORM'!J170)</f>
        <v/>
      </c>
      <c r="M162" s="3"/>
      <c r="N162" s="3"/>
      <c r="O162">
        <f t="shared" si="2"/>
        <v>0</v>
      </c>
    </row>
    <row r="163" spans="1:15">
      <c r="A163">
        <f>'Guidance &amp; Cover Sheet'!$F$8</f>
        <v>0</v>
      </c>
      <c r="B163" s="3"/>
      <c r="C163" s="3"/>
      <c r="D163" t="str">
        <f>TRIM('ENTRY FORM'!C171)</f>
        <v/>
      </c>
      <c r="E163" t="str">
        <f>TRIM('ENTRY FORM'!D171)</f>
        <v/>
      </c>
      <c r="F163" s="4">
        <f>'ENTRY FORM'!E171</f>
        <v>0</v>
      </c>
      <c r="G163">
        <f>'ENTRY FORM'!F171</f>
        <v>0</v>
      </c>
      <c r="H163" t="e">
        <f xml:space="preserve"> LEFT( 'ENTRY FORM'!G171, FIND( "-", 'ENTRY FORM'!G171, 1) - 1 )</f>
        <v>#VALUE!</v>
      </c>
      <c r="I163" t="e">
        <f xml:space="preserve"> MID( 'ENTRY FORM'!G171, FIND( "-", 'ENTRY FORM'!G171, 1 ) + 1, 99 )</f>
        <v>#VALUE!</v>
      </c>
      <c r="J163" s="3"/>
      <c r="K163">
        <f>'ENTRY FORM'!I171</f>
        <v>0</v>
      </c>
      <c r="L163" t="str">
        <f>TRIM('ENTRY FORM'!J171)</f>
        <v/>
      </c>
      <c r="M163" s="3"/>
      <c r="N163" s="3"/>
      <c r="O163">
        <f t="shared" si="2"/>
        <v>0</v>
      </c>
    </row>
    <row r="164" spans="1:15">
      <c r="A164">
        <f>'Guidance &amp; Cover Sheet'!$F$8</f>
        <v>0</v>
      </c>
      <c r="B164" s="3"/>
      <c r="C164" s="3"/>
      <c r="D164" t="str">
        <f>TRIM('ENTRY FORM'!C172)</f>
        <v/>
      </c>
      <c r="E164" t="str">
        <f>TRIM('ENTRY FORM'!D172)</f>
        <v/>
      </c>
      <c r="F164" s="4">
        <f>'ENTRY FORM'!E172</f>
        <v>0</v>
      </c>
      <c r="G164">
        <f>'ENTRY FORM'!F172</f>
        <v>0</v>
      </c>
      <c r="H164" t="e">
        <f xml:space="preserve"> LEFT( 'ENTRY FORM'!G172, FIND( "-", 'ENTRY FORM'!G172, 1) - 1 )</f>
        <v>#VALUE!</v>
      </c>
      <c r="I164" t="e">
        <f xml:space="preserve"> MID( 'ENTRY FORM'!G172, FIND( "-", 'ENTRY FORM'!G172, 1 ) + 1, 99 )</f>
        <v>#VALUE!</v>
      </c>
      <c r="J164" s="3"/>
      <c r="K164">
        <f>'ENTRY FORM'!I172</f>
        <v>0</v>
      </c>
      <c r="L164" t="str">
        <f>TRIM('ENTRY FORM'!J172)</f>
        <v/>
      </c>
      <c r="M164" s="3"/>
      <c r="N164" s="3"/>
      <c r="O164">
        <f t="shared" si="2"/>
        <v>0</v>
      </c>
    </row>
    <row r="165" spans="1:15">
      <c r="A165">
        <f>'Guidance &amp; Cover Sheet'!$F$8</f>
        <v>0</v>
      </c>
      <c r="B165" s="3"/>
      <c r="C165" s="3"/>
      <c r="D165" t="str">
        <f>TRIM('ENTRY FORM'!C173)</f>
        <v/>
      </c>
      <c r="E165" t="str">
        <f>TRIM('ENTRY FORM'!D173)</f>
        <v/>
      </c>
      <c r="F165" s="4">
        <f>'ENTRY FORM'!E173</f>
        <v>0</v>
      </c>
      <c r="G165">
        <f>'ENTRY FORM'!F173</f>
        <v>0</v>
      </c>
      <c r="H165" t="e">
        <f xml:space="preserve"> LEFT( 'ENTRY FORM'!G173, FIND( "-", 'ENTRY FORM'!G173, 1) - 1 )</f>
        <v>#VALUE!</v>
      </c>
      <c r="I165" t="e">
        <f xml:space="preserve"> MID( 'ENTRY FORM'!G173, FIND( "-", 'ENTRY FORM'!G173, 1 ) + 1, 99 )</f>
        <v>#VALUE!</v>
      </c>
      <c r="J165" s="3"/>
      <c r="K165">
        <f>'ENTRY FORM'!I173</f>
        <v>0</v>
      </c>
      <c r="L165" t="str">
        <f>TRIM('ENTRY FORM'!J173)</f>
        <v/>
      </c>
      <c r="M165" s="3"/>
      <c r="N165" s="3"/>
      <c r="O165">
        <f t="shared" si="2"/>
        <v>0</v>
      </c>
    </row>
    <row r="166" spans="1:15">
      <c r="A166">
        <f>'Guidance &amp; Cover Sheet'!$F$8</f>
        <v>0</v>
      </c>
      <c r="B166" s="3"/>
      <c r="C166" s="3"/>
      <c r="D166" t="str">
        <f>TRIM('ENTRY FORM'!C174)</f>
        <v/>
      </c>
      <c r="E166" t="str">
        <f>TRIM('ENTRY FORM'!D174)</f>
        <v/>
      </c>
      <c r="F166" s="4">
        <f>'ENTRY FORM'!E174</f>
        <v>0</v>
      </c>
      <c r="G166">
        <f>'ENTRY FORM'!F174</f>
        <v>0</v>
      </c>
      <c r="H166" t="e">
        <f xml:space="preserve"> LEFT( 'ENTRY FORM'!G174, FIND( "-", 'ENTRY FORM'!G174, 1) - 1 )</f>
        <v>#VALUE!</v>
      </c>
      <c r="I166" t="e">
        <f xml:space="preserve"> MID( 'ENTRY FORM'!G174, FIND( "-", 'ENTRY FORM'!G174, 1 ) + 1, 99 )</f>
        <v>#VALUE!</v>
      </c>
      <c r="J166" s="3"/>
      <c r="K166">
        <f>'ENTRY FORM'!I174</f>
        <v>0</v>
      </c>
      <c r="L166" t="str">
        <f>TRIM('ENTRY FORM'!J174)</f>
        <v/>
      </c>
      <c r="M166" s="3"/>
      <c r="N166" s="3"/>
      <c r="O166">
        <f t="shared" si="2"/>
        <v>0</v>
      </c>
    </row>
    <row r="167" spans="1:15">
      <c r="A167">
        <f>'Guidance &amp; Cover Sheet'!$F$8</f>
        <v>0</v>
      </c>
      <c r="B167" s="3"/>
      <c r="C167" s="3"/>
      <c r="D167" t="str">
        <f>TRIM('ENTRY FORM'!C175)</f>
        <v/>
      </c>
      <c r="E167" t="str">
        <f>TRIM('ENTRY FORM'!D175)</f>
        <v/>
      </c>
      <c r="F167" s="4">
        <f>'ENTRY FORM'!E175</f>
        <v>0</v>
      </c>
      <c r="G167">
        <f>'ENTRY FORM'!F175</f>
        <v>0</v>
      </c>
      <c r="H167" t="e">
        <f xml:space="preserve"> LEFT( 'ENTRY FORM'!G175, FIND( "-", 'ENTRY FORM'!G175, 1) - 1 )</f>
        <v>#VALUE!</v>
      </c>
      <c r="I167" t="e">
        <f xml:space="preserve"> MID( 'ENTRY FORM'!G175, FIND( "-", 'ENTRY FORM'!G175, 1 ) + 1, 99 )</f>
        <v>#VALUE!</v>
      </c>
      <c r="J167" s="3"/>
      <c r="K167">
        <f>'ENTRY FORM'!I175</f>
        <v>0</v>
      </c>
      <c r="L167" t="str">
        <f>TRIM('ENTRY FORM'!J175)</f>
        <v/>
      </c>
      <c r="M167" s="3"/>
      <c r="N167" s="3"/>
      <c r="O167">
        <f t="shared" si="2"/>
        <v>0</v>
      </c>
    </row>
    <row r="168" spans="1:15">
      <c r="A168">
        <f>'Guidance &amp; Cover Sheet'!$F$8</f>
        <v>0</v>
      </c>
      <c r="B168" s="3"/>
      <c r="C168" s="3"/>
      <c r="D168" t="str">
        <f>TRIM('ENTRY FORM'!C176)</f>
        <v/>
      </c>
      <c r="E168" t="str">
        <f>TRIM('ENTRY FORM'!D176)</f>
        <v/>
      </c>
      <c r="F168" s="4">
        <f>'ENTRY FORM'!E176</f>
        <v>0</v>
      </c>
      <c r="G168">
        <f>'ENTRY FORM'!F176</f>
        <v>0</v>
      </c>
      <c r="H168" t="e">
        <f xml:space="preserve"> LEFT( 'ENTRY FORM'!G176, FIND( "-", 'ENTRY FORM'!G176, 1) - 1 )</f>
        <v>#VALUE!</v>
      </c>
      <c r="I168" t="e">
        <f xml:space="preserve"> MID( 'ENTRY FORM'!G176, FIND( "-", 'ENTRY FORM'!G176, 1 ) + 1, 99 )</f>
        <v>#VALUE!</v>
      </c>
      <c r="J168" s="3"/>
      <c r="K168">
        <f>'ENTRY FORM'!I176</f>
        <v>0</v>
      </c>
      <c r="L168" t="str">
        <f>TRIM('ENTRY FORM'!J176)</f>
        <v/>
      </c>
      <c r="M168" s="3"/>
      <c r="N168" s="3"/>
      <c r="O168">
        <f t="shared" si="2"/>
        <v>0</v>
      </c>
    </row>
    <row r="169" spans="1:15">
      <c r="A169">
        <f>'Guidance &amp; Cover Sheet'!$F$8</f>
        <v>0</v>
      </c>
      <c r="B169" s="3"/>
      <c r="C169" s="3"/>
      <c r="D169" t="str">
        <f>TRIM('ENTRY FORM'!C177)</f>
        <v/>
      </c>
      <c r="E169" t="str">
        <f>TRIM('ENTRY FORM'!D177)</f>
        <v/>
      </c>
      <c r="F169" s="4">
        <f>'ENTRY FORM'!E177</f>
        <v>0</v>
      </c>
      <c r="G169">
        <f>'ENTRY FORM'!F177</f>
        <v>0</v>
      </c>
      <c r="H169" t="e">
        <f xml:space="preserve"> LEFT( 'ENTRY FORM'!G177, FIND( "-", 'ENTRY FORM'!G177, 1) - 1 )</f>
        <v>#VALUE!</v>
      </c>
      <c r="I169" t="e">
        <f xml:space="preserve"> MID( 'ENTRY FORM'!G177, FIND( "-", 'ENTRY FORM'!G177, 1 ) + 1, 99 )</f>
        <v>#VALUE!</v>
      </c>
      <c r="J169" s="3"/>
      <c r="K169">
        <f>'ENTRY FORM'!I177</f>
        <v>0</v>
      </c>
      <c r="L169" t="str">
        <f>TRIM('ENTRY FORM'!J177)</f>
        <v/>
      </c>
      <c r="M169" s="3"/>
      <c r="N169" s="3"/>
      <c r="O169">
        <f t="shared" si="2"/>
        <v>0</v>
      </c>
    </row>
    <row r="170" spans="1:15">
      <c r="A170">
        <f>'Guidance &amp; Cover Sheet'!$F$8</f>
        <v>0</v>
      </c>
      <c r="B170" s="3"/>
      <c r="C170" s="3"/>
      <c r="D170" t="str">
        <f>TRIM('ENTRY FORM'!C178)</f>
        <v/>
      </c>
      <c r="E170" t="str">
        <f>TRIM('ENTRY FORM'!D178)</f>
        <v/>
      </c>
      <c r="F170" s="4">
        <f>'ENTRY FORM'!E178</f>
        <v>0</v>
      </c>
      <c r="G170">
        <f>'ENTRY FORM'!F178</f>
        <v>0</v>
      </c>
      <c r="H170" t="e">
        <f xml:space="preserve"> LEFT( 'ENTRY FORM'!G178, FIND( "-", 'ENTRY FORM'!G178, 1) - 1 )</f>
        <v>#VALUE!</v>
      </c>
      <c r="I170" t="e">
        <f xml:space="preserve"> MID( 'ENTRY FORM'!G178, FIND( "-", 'ENTRY FORM'!G178, 1 ) + 1, 99 )</f>
        <v>#VALUE!</v>
      </c>
      <c r="J170" s="3"/>
      <c r="K170">
        <f>'ENTRY FORM'!I178</f>
        <v>0</v>
      </c>
      <c r="L170" t="str">
        <f>TRIM('ENTRY FORM'!J178)</f>
        <v/>
      </c>
      <c r="M170" s="3"/>
      <c r="N170" s="3"/>
      <c r="O170">
        <f t="shared" si="2"/>
        <v>0</v>
      </c>
    </row>
    <row r="171" spans="1:15">
      <c r="A171">
        <f>'Guidance &amp; Cover Sheet'!$F$8</f>
        <v>0</v>
      </c>
      <c r="B171" s="3"/>
      <c r="C171" s="3"/>
      <c r="D171" t="str">
        <f>TRIM('ENTRY FORM'!C179)</f>
        <v/>
      </c>
      <c r="E171" t="str">
        <f>TRIM('ENTRY FORM'!D179)</f>
        <v/>
      </c>
      <c r="F171" s="4">
        <f>'ENTRY FORM'!E179</f>
        <v>0</v>
      </c>
      <c r="G171">
        <f>'ENTRY FORM'!F179</f>
        <v>0</v>
      </c>
      <c r="H171" t="e">
        <f xml:space="preserve"> LEFT( 'ENTRY FORM'!G179, FIND( "-", 'ENTRY FORM'!G179, 1) - 1 )</f>
        <v>#VALUE!</v>
      </c>
      <c r="I171" t="e">
        <f xml:space="preserve"> MID( 'ENTRY FORM'!G179, FIND( "-", 'ENTRY FORM'!G179, 1 ) + 1, 99 )</f>
        <v>#VALUE!</v>
      </c>
      <c r="J171" s="3"/>
      <c r="K171">
        <f>'ENTRY FORM'!I179</f>
        <v>0</v>
      </c>
      <c r="L171" t="str">
        <f>TRIM('ENTRY FORM'!J179)</f>
        <v/>
      </c>
      <c r="M171" s="3"/>
      <c r="N171" s="3"/>
      <c r="O171">
        <f t="shared" si="2"/>
        <v>0</v>
      </c>
    </row>
    <row r="172" spans="1:15">
      <c r="A172">
        <f>'Guidance &amp; Cover Sheet'!$F$8</f>
        <v>0</v>
      </c>
      <c r="B172" s="3"/>
      <c r="C172" s="3"/>
      <c r="D172" t="str">
        <f>TRIM('ENTRY FORM'!C180)</f>
        <v/>
      </c>
      <c r="E172" t="str">
        <f>TRIM('ENTRY FORM'!D180)</f>
        <v/>
      </c>
      <c r="F172" s="4">
        <f>'ENTRY FORM'!E180</f>
        <v>0</v>
      </c>
      <c r="G172">
        <f>'ENTRY FORM'!F180</f>
        <v>0</v>
      </c>
      <c r="H172" t="e">
        <f xml:space="preserve"> LEFT( 'ENTRY FORM'!G180, FIND( "-", 'ENTRY FORM'!G180, 1) - 1 )</f>
        <v>#VALUE!</v>
      </c>
      <c r="I172" t="e">
        <f xml:space="preserve"> MID( 'ENTRY FORM'!G180, FIND( "-", 'ENTRY FORM'!G180, 1 ) + 1, 99 )</f>
        <v>#VALUE!</v>
      </c>
      <c r="J172" s="3"/>
      <c r="K172">
        <f>'ENTRY FORM'!I180</f>
        <v>0</v>
      </c>
      <c r="L172" t="str">
        <f>TRIM('ENTRY FORM'!J180)</f>
        <v/>
      </c>
      <c r="M172" s="3"/>
      <c r="N172" s="3"/>
      <c r="O172">
        <f t="shared" si="2"/>
        <v>0</v>
      </c>
    </row>
    <row r="173" spans="1:15">
      <c r="A173">
        <f>'Guidance &amp; Cover Sheet'!$F$8</f>
        <v>0</v>
      </c>
      <c r="B173" s="3"/>
      <c r="C173" s="3"/>
      <c r="D173" t="str">
        <f>TRIM('ENTRY FORM'!C181)</f>
        <v/>
      </c>
      <c r="E173" t="str">
        <f>TRIM('ENTRY FORM'!D181)</f>
        <v/>
      </c>
      <c r="F173" s="4">
        <f>'ENTRY FORM'!E181</f>
        <v>0</v>
      </c>
      <c r="G173">
        <f>'ENTRY FORM'!F181</f>
        <v>0</v>
      </c>
      <c r="H173" t="e">
        <f xml:space="preserve"> LEFT( 'ENTRY FORM'!G181, FIND( "-", 'ENTRY FORM'!G181, 1) - 1 )</f>
        <v>#VALUE!</v>
      </c>
      <c r="I173" t="e">
        <f xml:space="preserve"> MID( 'ENTRY FORM'!G181, FIND( "-", 'ENTRY FORM'!G181, 1 ) + 1, 99 )</f>
        <v>#VALUE!</v>
      </c>
      <c r="J173" s="3"/>
      <c r="K173">
        <f>'ENTRY FORM'!I181</f>
        <v>0</v>
      </c>
      <c r="L173" t="str">
        <f>TRIM('ENTRY FORM'!J181)</f>
        <v/>
      </c>
      <c r="M173" s="3"/>
      <c r="N173" s="3"/>
      <c r="O173">
        <f t="shared" si="2"/>
        <v>0</v>
      </c>
    </row>
    <row r="174" spans="1:15">
      <c r="A174">
        <f>'Guidance &amp; Cover Sheet'!$F$8</f>
        <v>0</v>
      </c>
      <c r="B174" s="3"/>
      <c r="C174" s="3"/>
      <c r="D174" t="str">
        <f>TRIM('ENTRY FORM'!C182)</f>
        <v/>
      </c>
      <c r="E174" t="str">
        <f>TRIM('ENTRY FORM'!D182)</f>
        <v/>
      </c>
      <c r="F174" s="4">
        <f>'ENTRY FORM'!E182</f>
        <v>0</v>
      </c>
      <c r="G174">
        <f>'ENTRY FORM'!F182</f>
        <v>0</v>
      </c>
      <c r="H174" t="e">
        <f xml:space="preserve"> LEFT( 'ENTRY FORM'!G182, FIND( "-", 'ENTRY FORM'!G182, 1) - 1 )</f>
        <v>#VALUE!</v>
      </c>
      <c r="I174" t="e">
        <f xml:space="preserve"> MID( 'ENTRY FORM'!G182, FIND( "-", 'ENTRY FORM'!G182, 1 ) + 1, 99 )</f>
        <v>#VALUE!</v>
      </c>
      <c r="J174" s="3"/>
      <c r="K174">
        <f>'ENTRY FORM'!I182</f>
        <v>0</v>
      </c>
      <c r="L174" t="str">
        <f>TRIM('ENTRY FORM'!J182)</f>
        <v/>
      </c>
      <c r="M174" s="3"/>
      <c r="N174" s="3"/>
      <c r="O174">
        <f t="shared" si="2"/>
        <v>0</v>
      </c>
    </row>
    <row r="175" spans="1:15">
      <c r="A175">
        <f>'Guidance &amp; Cover Sheet'!$F$8</f>
        <v>0</v>
      </c>
      <c r="B175" s="3"/>
      <c r="C175" s="3"/>
      <c r="D175" t="str">
        <f>TRIM('ENTRY FORM'!C183)</f>
        <v/>
      </c>
      <c r="E175" t="str">
        <f>TRIM('ENTRY FORM'!D183)</f>
        <v/>
      </c>
      <c r="F175" s="4">
        <f>'ENTRY FORM'!E183</f>
        <v>0</v>
      </c>
      <c r="G175">
        <f>'ENTRY FORM'!F183</f>
        <v>0</v>
      </c>
      <c r="H175" t="e">
        <f xml:space="preserve"> LEFT( 'ENTRY FORM'!G183, FIND( "-", 'ENTRY FORM'!G183, 1) - 1 )</f>
        <v>#VALUE!</v>
      </c>
      <c r="I175" t="e">
        <f xml:space="preserve"> MID( 'ENTRY FORM'!G183, FIND( "-", 'ENTRY FORM'!G183, 1 ) + 1, 99 )</f>
        <v>#VALUE!</v>
      </c>
      <c r="J175" s="3"/>
      <c r="K175">
        <f>'ENTRY FORM'!I183</f>
        <v>0</v>
      </c>
      <c r="L175" t="str">
        <f>TRIM('ENTRY FORM'!J183)</f>
        <v/>
      </c>
      <c r="M175" s="3"/>
      <c r="N175" s="3"/>
      <c r="O175">
        <f t="shared" si="2"/>
        <v>0</v>
      </c>
    </row>
    <row r="176" spans="1:15">
      <c r="A176">
        <f>'Guidance &amp; Cover Sheet'!$F$8</f>
        <v>0</v>
      </c>
      <c r="B176" s="3"/>
      <c r="C176" s="3"/>
      <c r="D176" t="str">
        <f>TRIM('ENTRY FORM'!C184)</f>
        <v/>
      </c>
      <c r="E176" t="str">
        <f>TRIM('ENTRY FORM'!D184)</f>
        <v/>
      </c>
      <c r="F176" s="4">
        <f>'ENTRY FORM'!E184</f>
        <v>0</v>
      </c>
      <c r="G176">
        <f>'ENTRY FORM'!F184</f>
        <v>0</v>
      </c>
      <c r="H176" t="e">
        <f xml:space="preserve"> LEFT( 'ENTRY FORM'!G184, FIND( "-", 'ENTRY FORM'!G184, 1) - 1 )</f>
        <v>#VALUE!</v>
      </c>
      <c r="I176" t="e">
        <f xml:space="preserve"> MID( 'ENTRY FORM'!G184, FIND( "-", 'ENTRY FORM'!G184, 1 ) + 1, 99 )</f>
        <v>#VALUE!</v>
      </c>
      <c r="J176" s="3"/>
      <c r="K176">
        <f>'ENTRY FORM'!I184</f>
        <v>0</v>
      </c>
      <c r="L176" t="str">
        <f>TRIM('ENTRY FORM'!J184)</f>
        <v/>
      </c>
      <c r="M176" s="3"/>
      <c r="N176" s="3"/>
      <c r="O176">
        <f t="shared" si="2"/>
        <v>0</v>
      </c>
    </row>
    <row r="177" spans="1:15">
      <c r="A177">
        <f>'Guidance &amp; Cover Sheet'!$F$8</f>
        <v>0</v>
      </c>
      <c r="B177" s="3"/>
      <c r="C177" s="3"/>
      <c r="D177" t="str">
        <f>TRIM('ENTRY FORM'!C185)</f>
        <v/>
      </c>
      <c r="E177" t="str">
        <f>TRIM('ENTRY FORM'!D185)</f>
        <v/>
      </c>
      <c r="F177" s="4">
        <f>'ENTRY FORM'!E185</f>
        <v>0</v>
      </c>
      <c r="G177">
        <f>'ENTRY FORM'!F185</f>
        <v>0</v>
      </c>
      <c r="H177" t="e">
        <f xml:space="preserve"> LEFT( 'ENTRY FORM'!G185, FIND( "-", 'ENTRY FORM'!G185, 1) - 1 )</f>
        <v>#VALUE!</v>
      </c>
      <c r="I177" t="e">
        <f xml:space="preserve"> MID( 'ENTRY FORM'!G185, FIND( "-", 'ENTRY FORM'!G185, 1 ) + 1, 99 )</f>
        <v>#VALUE!</v>
      </c>
      <c r="J177" s="3"/>
      <c r="K177">
        <f>'ENTRY FORM'!I185</f>
        <v>0</v>
      </c>
      <c r="L177" t="str">
        <f>TRIM('ENTRY FORM'!J185)</f>
        <v/>
      </c>
      <c r="M177" s="3"/>
      <c r="N177" s="3"/>
      <c r="O177">
        <f t="shared" si="2"/>
        <v>0</v>
      </c>
    </row>
    <row r="178" spans="1:15">
      <c r="A178">
        <f>'Guidance &amp; Cover Sheet'!$F$8</f>
        <v>0</v>
      </c>
      <c r="B178" s="3"/>
      <c r="C178" s="3"/>
      <c r="D178" t="str">
        <f>TRIM('ENTRY FORM'!C186)</f>
        <v/>
      </c>
      <c r="E178" t="str">
        <f>TRIM('ENTRY FORM'!D186)</f>
        <v/>
      </c>
      <c r="F178" s="4">
        <f>'ENTRY FORM'!E186</f>
        <v>0</v>
      </c>
      <c r="G178">
        <f>'ENTRY FORM'!F186</f>
        <v>0</v>
      </c>
      <c r="H178" t="e">
        <f xml:space="preserve"> LEFT( 'ENTRY FORM'!G186, FIND( "-", 'ENTRY FORM'!G186, 1) - 1 )</f>
        <v>#VALUE!</v>
      </c>
      <c r="I178" t="e">
        <f xml:space="preserve"> MID( 'ENTRY FORM'!G186, FIND( "-", 'ENTRY FORM'!G186, 1 ) + 1, 99 )</f>
        <v>#VALUE!</v>
      </c>
      <c r="J178" s="3"/>
      <c r="K178">
        <f>'ENTRY FORM'!I186</f>
        <v>0</v>
      </c>
      <c r="L178" t="str">
        <f>TRIM('ENTRY FORM'!J186)</f>
        <v/>
      </c>
      <c r="M178" s="3"/>
      <c r="N178" s="3"/>
      <c r="O178">
        <f t="shared" si="2"/>
        <v>0</v>
      </c>
    </row>
    <row r="179" spans="1:15">
      <c r="A179">
        <f>'Guidance &amp; Cover Sheet'!$F$8</f>
        <v>0</v>
      </c>
      <c r="B179" s="3"/>
      <c r="C179" s="3"/>
      <c r="D179" t="str">
        <f>TRIM('ENTRY FORM'!C187)</f>
        <v/>
      </c>
      <c r="E179" t="str">
        <f>TRIM('ENTRY FORM'!D187)</f>
        <v/>
      </c>
      <c r="F179" s="4">
        <f>'ENTRY FORM'!E187</f>
        <v>0</v>
      </c>
      <c r="G179">
        <f>'ENTRY FORM'!F187</f>
        <v>0</v>
      </c>
      <c r="H179" t="e">
        <f xml:space="preserve"> LEFT( 'ENTRY FORM'!G187, FIND( "-", 'ENTRY FORM'!G187, 1) - 1 )</f>
        <v>#VALUE!</v>
      </c>
      <c r="I179" t="e">
        <f xml:space="preserve"> MID( 'ENTRY FORM'!G187, FIND( "-", 'ENTRY FORM'!G187, 1 ) + 1, 99 )</f>
        <v>#VALUE!</v>
      </c>
      <c r="J179" s="3"/>
      <c r="K179">
        <f>'ENTRY FORM'!I187</f>
        <v>0</v>
      </c>
      <c r="L179" t="str">
        <f>TRIM('ENTRY FORM'!J187)</f>
        <v/>
      </c>
      <c r="M179" s="3"/>
      <c r="N179" s="3"/>
      <c r="O179">
        <f t="shared" si="2"/>
        <v>0</v>
      </c>
    </row>
    <row r="180" spans="1:15">
      <c r="A180">
        <f>'Guidance &amp; Cover Sheet'!$F$8</f>
        <v>0</v>
      </c>
      <c r="B180" s="3"/>
      <c r="C180" s="3"/>
      <c r="D180" t="str">
        <f>TRIM('ENTRY FORM'!C188)</f>
        <v/>
      </c>
      <c r="E180" t="str">
        <f>TRIM('ENTRY FORM'!D188)</f>
        <v/>
      </c>
      <c r="F180" s="4">
        <f>'ENTRY FORM'!E188</f>
        <v>0</v>
      </c>
      <c r="G180">
        <f>'ENTRY FORM'!F188</f>
        <v>0</v>
      </c>
      <c r="H180" t="e">
        <f xml:space="preserve"> LEFT( 'ENTRY FORM'!G188, FIND( "-", 'ENTRY FORM'!G188, 1) - 1 )</f>
        <v>#VALUE!</v>
      </c>
      <c r="I180" t="e">
        <f xml:space="preserve"> MID( 'ENTRY FORM'!G188, FIND( "-", 'ENTRY FORM'!G188, 1 ) + 1, 99 )</f>
        <v>#VALUE!</v>
      </c>
      <c r="J180" s="3"/>
      <c r="K180">
        <f>'ENTRY FORM'!I188</f>
        <v>0</v>
      </c>
      <c r="L180" t="str">
        <f>TRIM('ENTRY FORM'!J188)</f>
        <v/>
      </c>
      <c r="M180" s="3"/>
      <c r="N180" s="3"/>
      <c r="O180">
        <f t="shared" si="2"/>
        <v>0</v>
      </c>
    </row>
    <row r="181" spans="1:15">
      <c r="A181">
        <f>'Guidance &amp; Cover Sheet'!$F$8</f>
        <v>0</v>
      </c>
      <c r="B181" s="3"/>
      <c r="C181" s="3"/>
      <c r="D181" t="str">
        <f>TRIM('ENTRY FORM'!C189)</f>
        <v/>
      </c>
      <c r="E181" t="str">
        <f>TRIM('ENTRY FORM'!D189)</f>
        <v/>
      </c>
      <c r="F181" s="4">
        <f>'ENTRY FORM'!E189</f>
        <v>0</v>
      </c>
      <c r="G181">
        <f>'ENTRY FORM'!F189</f>
        <v>0</v>
      </c>
      <c r="H181" t="e">
        <f xml:space="preserve"> LEFT( 'ENTRY FORM'!G189, FIND( "-", 'ENTRY FORM'!G189, 1) - 1 )</f>
        <v>#VALUE!</v>
      </c>
      <c r="I181" t="e">
        <f xml:space="preserve"> MID( 'ENTRY FORM'!G189, FIND( "-", 'ENTRY FORM'!G189, 1 ) + 1, 99 )</f>
        <v>#VALUE!</v>
      </c>
      <c r="J181" s="3"/>
      <c r="K181">
        <f>'ENTRY FORM'!I189</f>
        <v>0</v>
      </c>
      <c r="L181" t="str">
        <f>TRIM('ENTRY FORM'!J189)</f>
        <v/>
      </c>
      <c r="M181" s="3"/>
      <c r="N181" s="3"/>
      <c r="O181">
        <f t="shared" si="2"/>
        <v>0</v>
      </c>
    </row>
    <row r="182" spans="1:15">
      <c r="A182">
        <f>'Guidance &amp; Cover Sheet'!$F$8</f>
        <v>0</v>
      </c>
      <c r="B182" s="3"/>
      <c r="C182" s="3"/>
      <c r="D182" t="str">
        <f>TRIM('ENTRY FORM'!C190)</f>
        <v/>
      </c>
      <c r="E182" t="str">
        <f>TRIM('ENTRY FORM'!D190)</f>
        <v/>
      </c>
      <c r="F182" s="4">
        <f>'ENTRY FORM'!E190</f>
        <v>0</v>
      </c>
      <c r="G182">
        <f>'ENTRY FORM'!F190</f>
        <v>0</v>
      </c>
      <c r="H182" t="e">
        <f xml:space="preserve"> LEFT( 'ENTRY FORM'!G190, FIND( "-", 'ENTRY FORM'!G190, 1) - 1 )</f>
        <v>#VALUE!</v>
      </c>
      <c r="I182" t="e">
        <f xml:space="preserve"> MID( 'ENTRY FORM'!G190, FIND( "-", 'ENTRY FORM'!G190, 1 ) + 1, 99 )</f>
        <v>#VALUE!</v>
      </c>
      <c r="J182" s="3"/>
      <c r="K182">
        <f>'ENTRY FORM'!I190</f>
        <v>0</v>
      </c>
      <c r="L182" t="str">
        <f>TRIM('ENTRY FORM'!J190)</f>
        <v/>
      </c>
      <c r="M182" s="3"/>
      <c r="N182" s="3"/>
      <c r="O182">
        <f t="shared" si="2"/>
        <v>0</v>
      </c>
    </row>
    <row r="183" spans="1:15">
      <c r="A183">
        <f>'Guidance &amp; Cover Sheet'!$F$8</f>
        <v>0</v>
      </c>
      <c r="B183" s="3"/>
      <c r="C183" s="3"/>
      <c r="D183" t="str">
        <f>TRIM('ENTRY FORM'!C191)</f>
        <v/>
      </c>
      <c r="E183" t="str">
        <f>TRIM('ENTRY FORM'!D191)</f>
        <v/>
      </c>
      <c r="F183" s="4">
        <f>'ENTRY FORM'!E191</f>
        <v>0</v>
      </c>
      <c r="G183">
        <f>'ENTRY FORM'!F191</f>
        <v>0</v>
      </c>
      <c r="H183" t="e">
        <f xml:space="preserve"> LEFT( 'ENTRY FORM'!G191, FIND( "-", 'ENTRY FORM'!G191, 1) - 1 )</f>
        <v>#VALUE!</v>
      </c>
      <c r="I183" t="e">
        <f xml:space="preserve"> MID( 'ENTRY FORM'!G191, FIND( "-", 'ENTRY FORM'!G191, 1 ) + 1, 99 )</f>
        <v>#VALUE!</v>
      </c>
      <c r="J183" s="3"/>
      <c r="K183">
        <f>'ENTRY FORM'!I191</f>
        <v>0</v>
      </c>
      <c r="L183" t="str">
        <f>TRIM('ENTRY FORM'!J191)</f>
        <v/>
      </c>
      <c r="M183" s="3"/>
      <c r="N183" s="3"/>
      <c r="O183">
        <f t="shared" si="2"/>
        <v>0</v>
      </c>
    </row>
    <row r="184" spans="1:15">
      <c r="A184">
        <f>'Guidance &amp; Cover Sheet'!$F$8</f>
        <v>0</v>
      </c>
      <c r="B184" s="3"/>
      <c r="C184" s="3"/>
      <c r="D184" t="str">
        <f>TRIM('ENTRY FORM'!C192)</f>
        <v/>
      </c>
      <c r="E184" t="str">
        <f>TRIM('ENTRY FORM'!D192)</f>
        <v/>
      </c>
      <c r="F184" s="4">
        <f>'ENTRY FORM'!E192</f>
        <v>0</v>
      </c>
      <c r="G184">
        <f>'ENTRY FORM'!F192</f>
        <v>0</v>
      </c>
      <c r="H184" t="e">
        <f xml:space="preserve"> LEFT( 'ENTRY FORM'!G192, FIND( "-", 'ENTRY FORM'!G192, 1) - 1 )</f>
        <v>#VALUE!</v>
      </c>
      <c r="I184" t="e">
        <f xml:space="preserve"> MID( 'ENTRY FORM'!G192, FIND( "-", 'ENTRY FORM'!G192, 1 ) + 1, 99 )</f>
        <v>#VALUE!</v>
      </c>
      <c r="J184" s="3"/>
      <c r="K184">
        <f>'ENTRY FORM'!I192</f>
        <v>0</v>
      </c>
      <c r="L184" t="str">
        <f>TRIM('ENTRY FORM'!J192)</f>
        <v/>
      </c>
      <c r="M184" s="3"/>
      <c r="N184" s="3"/>
      <c r="O184">
        <f t="shared" si="2"/>
        <v>0</v>
      </c>
    </row>
    <row r="185" spans="1:15">
      <c r="A185">
        <f>'Guidance &amp; Cover Sheet'!$F$8</f>
        <v>0</v>
      </c>
      <c r="B185" s="3"/>
      <c r="C185" s="3"/>
      <c r="D185" t="str">
        <f>TRIM('ENTRY FORM'!C193)</f>
        <v/>
      </c>
      <c r="E185" t="str">
        <f>TRIM('ENTRY FORM'!D193)</f>
        <v/>
      </c>
      <c r="F185" s="4">
        <f>'ENTRY FORM'!E193</f>
        <v>0</v>
      </c>
      <c r="G185">
        <f>'ENTRY FORM'!F193</f>
        <v>0</v>
      </c>
      <c r="H185" t="e">
        <f xml:space="preserve"> LEFT( 'ENTRY FORM'!G193, FIND( "-", 'ENTRY FORM'!G193, 1) - 1 )</f>
        <v>#VALUE!</v>
      </c>
      <c r="I185" t="e">
        <f xml:space="preserve"> MID( 'ENTRY FORM'!G193, FIND( "-", 'ENTRY FORM'!G193, 1 ) + 1, 99 )</f>
        <v>#VALUE!</v>
      </c>
      <c r="J185" s="3"/>
      <c r="K185">
        <f>'ENTRY FORM'!I193</f>
        <v>0</v>
      </c>
      <c r="L185" t="str">
        <f>TRIM('ENTRY FORM'!J193)</f>
        <v/>
      </c>
      <c r="M185" s="3"/>
      <c r="N185" s="3"/>
      <c r="O185">
        <f t="shared" si="2"/>
        <v>0</v>
      </c>
    </row>
    <row r="186" spans="1:15">
      <c r="A186">
        <f>'Guidance &amp; Cover Sheet'!$F$8</f>
        <v>0</v>
      </c>
      <c r="B186" s="3"/>
      <c r="C186" s="3"/>
      <c r="D186" t="str">
        <f>TRIM('ENTRY FORM'!C194)</f>
        <v/>
      </c>
      <c r="E186" t="str">
        <f>TRIM('ENTRY FORM'!D194)</f>
        <v/>
      </c>
      <c r="F186" s="4">
        <f>'ENTRY FORM'!E194</f>
        <v>0</v>
      </c>
      <c r="G186">
        <f>'ENTRY FORM'!F194</f>
        <v>0</v>
      </c>
      <c r="H186" t="e">
        <f xml:space="preserve"> LEFT( 'ENTRY FORM'!G194, FIND( "-", 'ENTRY FORM'!G194, 1) - 1 )</f>
        <v>#VALUE!</v>
      </c>
      <c r="I186" t="e">
        <f xml:space="preserve"> MID( 'ENTRY FORM'!G194, FIND( "-", 'ENTRY FORM'!G194, 1 ) + 1, 99 )</f>
        <v>#VALUE!</v>
      </c>
      <c r="J186" s="3"/>
      <c r="K186">
        <f>'ENTRY FORM'!I194</f>
        <v>0</v>
      </c>
      <c r="L186" t="str">
        <f>TRIM('ENTRY FORM'!J194)</f>
        <v/>
      </c>
      <c r="M186" s="3"/>
      <c r="N186" s="3"/>
      <c r="O186">
        <f t="shared" si="2"/>
        <v>0</v>
      </c>
    </row>
    <row r="187" spans="1:15">
      <c r="A187">
        <f>'Guidance &amp; Cover Sheet'!$F$8</f>
        <v>0</v>
      </c>
      <c r="B187" s="3"/>
      <c r="C187" s="3"/>
      <c r="D187" t="str">
        <f>TRIM('ENTRY FORM'!C195)</f>
        <v/>
      </c>
      <c r="E187" t="str">
        <f>TRIM('ENTRY FORM'!D195)</f>
        <v/>
      </c>
      <c r="F187" s="4">
        <f>'ENTRY FORM'!E195</f>
        <v>0</v>
      </c>
      <c r="G187">
        <f>'ENTRY FORM'!F195</f>
        <v>0</v>
      </c>
      <c r="H187" t="e">
        <f xml:space="preserve"> LEFT( 'ENTRY FORM'!G195, FIND( "-", 'ENTRY FORM'!G195, 1) - 1 )</f>
        <v>#VALUE!</v>
      </c>
      <c r="I187" t="e">
        <f xml:space="preserve"> MID( 'ENTRY FORM'!G195, FIND( "-", 'ENTRY FORM'!G195, 1 ) + 1, 99 )</f>
        <v>#VALUE!</v>
      </c>
      <c r="J187" s="3"/>
      <c r="K187">
        <f>'ENTRY FORM'!I195</f>
        <v>0</v>
      </c>
      <c r="L187" t="str">
        <f>TRIM('ENTRY FORM'!J195)</f>
        <v/>
      </c>
      <c r="M187" s="3"/>
      <c r="N187" s="3"/>
      <c r="O187">
        <f t="shared" si="2"/>
        <v>0</v>
      </c>
    </row>
    <row r="188" spans="1:15">
      <c r="A188">
        <f>'Guidance &amp; Cover Sheet'!$F$8</f>
        <v>0</v>
      </c>
      <c r="B188" s="3"/>
      <c r="C188" s="3"/>
      <c r="D188" t="str">
        <f>TRIM('ENTRY FORM'!C196)</f>
        <v/>
      </c>
      <c r="E188" t="str">
        <f>TRIM('ENTRY FORM'!D196)</f>
        <v/>
      </c>
      <c r="F188" s="4">
        <f>'ENTRY FORM'!E196</f>
        <v>0</v>
      </c>
      <c r="G188">
        <f>'ENTRY FORM'!F196</f>
        <v>0</v>
      </c>
      <c r="H188" t="e">
        <f xml:space="preserve"> LEFT( 'ENTRY FORM'!G196, FIND( "-", 'ENTRY FORM'!G196, 1) - 1 )</f>
        <v>#VALUE!</v>
      </c>
      <c r="I188" t="e">
        <f xml:space="preserve"> MID( 'ENTRY FORM'!G196, FIND( "-", 'ENTRY FORM'!G196, 1 ) + 1, 99 )</f>
        <v>#VALUE!</v>
      </c>
      <c r="J188" s="3"/>
      <c r="K188">
        <f>'ENTRY FORM'!I196</f>
        <v>0</v>
      </c>
      <c r="L188" t="str">
        <f>TRIM('ENTRY FORM'!J196)</f>
        <v/>
      </c>
      <c r="M188" s="3"/>
      <c r="N188" s="3"/>
      <c r="O188">
        <f t="shared" si="2"/>
        <v>0</v>
      </c>
    </row>
    <row r="189" spans="1:15">
      <c r="A189">
        <f>'Guidance &amp; Cover Sheet'!$F$8</f>
        <v>0</v>
      </c>
      <c r="B189" s="3"/>
      <c r="C189" s="3"/>
      <c r="D189" t="str">
        <f>TRIM('ENTRY FORM'!C197)</f>
        <v/>
      </c>
      <c r="E189" t="str">
        <f>TRIM('ENTRY FORM'!D197)</f>
        <v/>
      </c>
      <c r="F189" s="4">
        <f>'ENTRY FORM'!E197</f>
        <v>0</v>
      </c>
      <c r="G189">
        <f>'ENTRY FORM'!F197</f>
        <v>0</v>
      </c>
      <c r="H189" t="e">
        <f xml:space="preserve"> LEFT( 'ENTRY FORM'!G197, FIND( "-", 'ENTRY FORM'!G197, 1) - 1 )</f>
        <v>#VALUE!</v>
      </c>
      <c r="I189" t="e">
        <f xml:space="preserve"> MID( 'ENTRY FORM'!G197, FIND( "-", 'ENTRY FORM'!G197, 1 ) + 1, 99 )</f>
        <v>#VALUE!</v>
      </c>
      <c r="J189" s="3"/>
      <c r="K189">
        <f>'ENTRY FORM'!I197</f>
        <v>0</v>
      </c>
      <c r="L189" t="str">
        <f>TRIM('ENTRY FORM'!J197)</f>
        <v/>
      </c>
      <c r="M189" s="3"/>
      <c r="N189" s="3"/>
      <c r="O189">
        <f t="shared" si="2"/>
        <v>0</v>
      </c>
    </row>
    <row r="190" spans="1:15">
      <c r="A190">
        <f>'Guidance &amp; Cover Sheet'!$F$8</f>
        <v>0</v>
      </c>
      <c r="B190" s="3"/>
      <c r="C190" s="3"/>
      <c r="D190" t="str">
        <f>TRIM('ENTRY FORM'!C198)</f>
        <v/>
      </c>
      <c r="E190" t="str">
        <f>TRIM('ENTRY FORM'!D198)</f>
        <v/>
      </c>
      <c r="F190" s="4">
        <f>'ENTRY FORM'!E198</f>
        <v>0</v>
      </c>
      <c r="G190">
        <f>'ENTRY FORM'!F198</f>
        <v>0</v>
      </c>
      <c r="H190" t="e">
        <f xml:space="preserve"> LEFT( 'ENTRY FORM'!G198, FIND( "-", 'ENTRY FORM'!G198, 1) - 1 )</f>
        <v>#VALUE!</v>
      </c>
      <c r="I190" t="e">
        <f xml:space="preserve"> MID( 'ENTRY FORM'!G198, FIND( "-", 'ENTRY FORM'!G198, 1 ) + 1, 99 )</f>
        <v>#VALUE!</v>
      </c>
      <c r="J190" s="3"/>
      <c r="K190">
        <f>'ENTRY FORM'!I198</f>
        <v>0</v>
      </c>
      <c r="L190" t="str">
        <f>TRIM('ENTRY FORM'!J198)</f>
        <v/>
      </c>
      <c r="M190" s="3"/>
      <c r="N190" s="3"/>
      <c r="O190">
        <f t="shared" si="2"/>
        <v>0</v>
      </c>
    </row>
    <row r="191" spans="1:15">
      <c r="A191">
        <f>'Guidance &amp; Cover Sheet'!$F$8</f>
        <v>0</v>
      </c>
      <c r="B191" s="3"/>
      <c r="C191" s="3"/>
      <c r="D191" t="str">
        <f>TRIM('ENTRY FORM'!C199)</f>
        <v/>
      </c>
      <c r="E191" t="str">
        <f>TRIM('ENTRY FORM'!D199)</f>
        <v/>
      </c>
      <c r="F191" s="4">
        <f>'ENTRY FORM'!E199</f>
        <v>0</v>
      </c>
      <c r="G191">
        <f>'ENTRY FORM'!F199</f>
        <v>0</v>
      </c>
      <c r="H191" t="e">
        <f xml:space="preserve"> LEFT( 'ENTRY FORM'!G199, FIND( "-", 'ENTRY FORM'!G199, 1) - 1 )</f>
        <v>#VALUE!</v>
      </c>
      <c r="I191" t="e">
        <f xml:space="preserve"> MID( 'ENTRY FORM'!G199, FIND( "-", 'ENTRY FORM'!G199, 1 ) + 1, 99 )</f>
        <v>#VALUE!</v>
      </c>
      <c r="J191" s="3"/>
      <c r="K191">
        <f>'ENTRY FORM'!I199</f>
        <v>0</v>
      </c>
      <c r="L191" t="str">
        <f>TRIM('ENTRY FORM'!J199)</f>
        <v/>
      </c>
      <c r="M191" s="3"/>
      <c r="N191" s="3"/>
      <c r="O191">
        <f t="shared" si="2"/>
        <v>0</v>
      </c>
    </row>
    <row r="192" spans="1:15">
      <c r="A192">
        <f>'Guidance &amp; Cover Sheet'!$F$8</f>
        <v>0</v>
      </c>
      <c r="B192" s="3"/>
      <c r="C192" s="3"/>
      <c r="D192" t="str">
        <f>TRIM('ENTRY FORM'!C200)</f>
        <v/>
      </c>
      <c r="E192" t="str">
        <f>TRIM('ENTRY FORM'!D200)</f>
        <v/>
      </c>
      <c r="F192" s="4">
        <f>'ENTRY FORM'!E200</f>
        <v>0</v>
      </c>
      <c r="G192">
        <f>'ENTRY FORM'!F200</f>
        <v>0</v>
      </c>
      <c r="H192" t="e">
        <f xml:space="preserve"> LEFT( 'ENTRY FORM'!G200, FIND( "-", 'ENTRY FORM'!G200, 1) - 1 )</f>
        <v>#VALUE!</v>
      </c>
      <c r="I192" t="e">
        <f xml:space="preserve"> MID( 'ENTRY FORM'!G200, FIND( "-", 'ENTRY FORM'!G200, 1 ) + 1, 99 )</f>
        <v>#VALUE!</v>
      </c>
      <c r="J192" s="3"/>
      <c r="K192">
        <f>'ENTRY FORM'!I200</f>
        <v>0</v>
      </c>
      <c r="L192" t="str">
        <f>TRIM('ENTRY FORM'!J200)</f>
        <v/>
      </c>
      <c r="M192" s="3"/>
      <c r="N192" s="3"/>
      <c r="O192">
        <f t="shared" si="2"/>
        <v>0</v>
      </c>
    </row>
    <row r="193" spans="1:15">
      <c r="A193">
        <f>'Guidance &amp; Cover Sheet'!$F$8</f>
        <v>0</v>
      </c>
      <c r="B193" s="3"/>
      <c r="C193" s="3"/>
      <c r="D193" t="str">
        <f>TRIM('ENTRY FORM'!C201)</f>
        <v/>
      </c>
      <c r="E193" t="str">
        <f>TRIM('ENTRY FORM'!D201)</f>
        <v/>
      </c>
      <c r="F193" s="4">
        <f>'ENTRY FORM'!E201</f>
        <v>0</v>
      </c>
      <c r="G193">
        <f>'ENTRY FORM'!F201</f>
        <v>0</v>
      </c>
      <c r="H193" t="e">
        <f xml:space="preserve"> LEFT( 'ENTRY FORM'!G201, FIND( "-", 'ENTRY FORM'!G201, 1) - 1 )</f>
        <v>#VALUE!</v>
      </c>
      <c r="I193" t="e">
        <f xml:space="preserve"> MID( 'ENTRY FORM'!G201, FIND( "-", 'ENTRY FORM'!G201, 1 ) + 1, 99 )</f>
        <v>#VALUE!</v>
      </c>
      <c r="J193" s="3"/>
      <c r="K193">
        <f>'ENTRY FORM'!I201</f>
        <v>0</v>
      </c>
      <c r="L193" t="str">
        <f>TRIM('ENTRY FORM'!J201)</f>
        <v/>
      </c>
      <c r="M193" s="3"/>
      <c r="N193" s="3"/>
      <c r="O193">
        <f t="shared" si="2"/>
        <v>0</v>
      </c>
    </row>
    <row r="194" spans="1:15">
      <c r="A194">
        <f>'Guidance &amp; Cover Sheet'!$F$8</f>
        <v>0</v>
      </c>
      <c r="B194" s="3"/>
      <c r="C194" s="3"/>
      <c r="D194" t="str">
        <f>TRIM('ENTRY FORM'!C202)</f>
        <v/>
      </c>
      <c r="E194" t="str">
        <f>TRIM('ENTRY FORM'!D202)</f>
        <v/>
      </c>
      <c r="F194" s="4">
        <f>'ENTRY FORM'!E202</f>
        <v>0</v>
      </c>
      <c r="G194">
        <f>'ENTRY FORM'!F202</f>
        <v>0</v>
      </c>
      <c r="H194" t="e">
        <f xml:space="preserve"> LEFT( 'ENTRY FORM'!G202, FIND( "-", 'ENTRY FORM'!G202, 1) - 1 )</f>
        <v>#VALUE!</v>
      </c>
      <c r="I194" t="e">
        <f xml:space="preserve"> MID( 'ENTRY FORM'!G202, FIND( "-", 'ENTRY FORM'!G202, 1 ) + 1, 99 )</f>
        <v>#VALUE!</v>
      </c>
      <c r="J194" s="3"/>
      <c r="K194">
        <f>'ENTRY FORM'!I202</f>
        <v>0</v>
      </c>
      <c r="L194" t="str">
        <f>TRIM('ENTRY FORM'!J202)</f>
        <v/>
      </c>
      <c r="M194" s="3"/>
      <c r="N194" s="3"/>
      <c r="O194">
        <f t="shared" si="2"/>
        <v>0</v>
      </c>
    </row>
    <row r="195" spans="1:15">
      <c r="A195">
        <f>'Guidance &amp; Cover Sheet'!$F$8</f>
        <v>0</v>
      </c>
      <c r="B195" s="3"/>
      <c r="C195" s="3"/>
      <c r="D195" t="str">
        <f>TRIM('ENTRY FORM'!C203)</f>
        <v/>
      </c>
      <c r="E195" t="str">
        <f>TRIM('ENTRY FORM'!D203)</f>
        <v/>
      </c>
      <c r="F195" s="4">
        <f>'ENTRY FORM'!E203</f>
        <v>0</v>
      </c>
      <c r="G195">
        <f>'ENTRY FORM'!F203</f>
        <v>0</v>
      </c>
      <c r="H195" t="e">
        <f xml:space="preserve"> LEFT( 'ENTRY FORM'!G203, FIND( "-", 'ENTRY FORM'!G203, 1) - 1 )</f>
        <v>#VALUE!</v>
      </c>
      <c r="I195" t="e">
        <f xml:space="preserve"> MID( 'ENTRY FORM'!G203, FIND( "-", 'ENTRY FORM'!G203, 1 ) + 1, 99 )</f>
        <v>#VALUE!</v>
      </c>
      <c r="J195" s="3"/>
      <c r="K195">
        <f>'ENTRY FORM'!I203</f>
        <v>0</v>
      </c>
      <c r="L195" t="str">
        <f>TRIM('ENTRY FORM'!J203)</f>
        <v/>
      </c>
      <c r="M195" s="3"/>
      <c r="N195" s="3"/>
      <c r="O195">
        <f t="shared" si="2"/>
        <v>0</v>
      </c>
    </row>
    <row r="196" spans="1:15">
      <c r="A196">
        <f>'Guidance &amp; Cover Sheet'!$F$8</f>
        <v>0</v>
      </c>
      <c r="B196" s="3"/>
      <c r="C196" s="3"/>
      <c r="D196" t="str">
        <f>TRIM('ENTRY FORM'!C204)</f>
        <v/>
      </c>
      <c r="E196" t="str">
        <f>TRIM('ENTRY FORM'!D204)</f>
        <v/>
      </c>
      <c r="F196" s="4">
        <f>'ENTRY FORM'!E204</f>
        <v>0</v>
      </c>
      <c r="G196">
        <f>'ENTRY FORM'!F204</f>
        <v>0</v>
      </c>
      <c r="H196" t="e">
        <f xml:space="preserve"> LEFT( 'ENTRY FORM'!G204, FIND( "-", 'ENTRY FORM'!G204, 1) - 1 )</f>
        <v>#VALUE!</v>
      </c>
      <c r="I196" t="e">
        <f xml:space="preserve"> MID( 'ENTRY FORM'!G204, FIND( "-", 'ENTRY FORM'!G204, 1 ) + 1, 99 )</f>
        <v>#VALUE!</v>
      </c>
      <c r="J196" s="3"/>
      <c r="K196">
        <f>'ENTRY FORM'!I204</f>
        <v>0</v>
      </c>
      <c r="L196" t="str">
        <f>TRIM('ENTRY FORM'!J204)</f>
        <v/>
      </c>
      <c r="M196" s="3"/>
      <c r="N196" s="3"/>
      <c r="O196">
        <f t="shared" ref="O196:O259" si="3">$O$2</f>
        <v>0</v>
      </c>
    </row>
    <row r="197" spans="1:15">
      <c r="A197">
        <f>'Guidance &amp; Cover Sheet'!$F$8</f>
        <v>0</v>
      </c>
      <c r="B197" s="3"/>
      <c r="C197" s="3"/>
      <c r="D197" t="str">
        <f>TRIM('ENTRY FORM'!C205)</f>
        <v/>
      </c>
      <c r="E197" t="str">
        <f>TRIM('ENTRY FORM'!D205)</f>
        <v/>
      </c>
      <c r="F197" s="4">
        <f>'ENTRY FORM'!E205</f>
        <v>0</v>
      </c>
      <c r="G197">
        <f>'ENTRY FORM'!F205</f>
        <v>0</v>
      </c>
      <c r="H197" t="e">
        <f xml:space="preserve"> LEFT( 'ENTRY FORM'!G205, FIND( "-", 'ENTRY FORM'!G205, 1) - 1 )</f>
        <v>#VALUE!</v>
      </c>
      <c r="I197" t="e">
        <f xml:space="preserve"> MID( 'ENTRY FORM'!G205, FIND( "-", 'ENTRY FORM'!G205, 1 ) + 1, 99 )</f>
        <v>#VALUE!</v>
      </c>
      <c r="J197" s="3"/>
      <c r="K197">
        <f>'ENTRY FORM'!I205</f>
        <v>0</v>
      </c>
      <c r="L197" t="str">
        <f>TRIM('ENTRY FORM'!J205)</f>
        <v/>
      </c>
      <c r="M197" s="3"/>
      <c r="N197" s="3"/>
      <c r="O197">
        <f t="shared" si="3"/>
        <v>0</v>
      </c>
    </row>
    <row r="198" spans="1:15">
      <c r="A198">
        <f>'Guidance &amp; Cover Sheet'!$F$8</f>
        <v>0</v>
      </c>
      <c r="B198" s="3"/>
      <c r="C198" s="3"/>
      <c r="D198" t="str">
        <f>TRIM('ENTRY FORM'!C206)</f>
        <v/>
      </c>
      <c r="E198" t="str">
        <f>TRIM('ENTRY FORM'!D206)</f>
        <v/>
      </c>
      <c r="F198" s="4">
        <f>'ENTRY FORM'!E206</f>
        <v>0</v>
      </c>
      <c r="G198">
        <f>'ENTRY FORM'!F206</f>
        <v>0</v>
      </c>
      <c r="H198" t="e">
        <f xml:space="preserve"> LEFT( 'ENTRY FORM'!G206, FIND( "-", 'ENTRY FORM'!G206, 1) - 1 )</f>
        <v>#VALUE!</v>
      </c>
      <c r="I198" t="e">
        <f xml:space="preserve"> MID( 'ENTRY FORM'!G206, FIND( "-", 'ENTRY FORM'!G206, 1 ) + 1, 99 )</f>
        <v>#VALUE!</v>
      </c>
      <c r="J198" s="3"/>
      <c r="K198">
        <f>'ENTRY FORM'!I206</f>
        <v>0</v>
      </c>
      <c r="L198" t="str">
        <f>TRIM('ENTRY FORM'!J206)</f>
        <v/>
      </c>
      <c r="M198" s="3"/>
      <c r="N198" s="3"/>
      <c r="O198">
        <f t="shared" si="3"/>
        <v>0</v>
      </c>
    </row>
    <row r="199" spans="1:15">
      <c r="A199">
        <f>'Guidance &amp; Cover Sheet'!$F$8</f>
        <v>0</v>
      </c>
      <c r="B199" s="3"/>
      <c r="C199" s="3"/>
      <c r="D199" t="str">
        <f>TRIM('ENTRY FORM'!C207)</f>
        <v/>
      </c>
      <c r="E199" t="str">
        <f>TRIM('ENTRY FORM'!D207)</f>
        <v/>
      </c>
      <c r="F199" s="4">
        <f>'ENTRY FORM'!E207</f>
        <v>0</v>
      </c>
      <c r="G199">
        <f>'ENTRY FORM'!F207</f>
        <v>0</v>
      </c>
      <c r="H199" t="e">
        <f xml:space="preserve"> LEFT( 'ENTRY FORM'!G207, FIND( "-", 'ENTRY FORM'!G207, 1) - 1 )</f>
        <v>#VALUE!</v>
      </c>
      <c r="I199" t="e">
        <f xml:space="preserve"> MID( 'ENTRY FORM'!G207, FIND( "-", 'ENTRY FORM'!G207, 1 ) + 1, 99 )</f>
        <v>#VALUE!</v>
      </c>
      <c r="J199" s="3"/>
      <c r="K199">
        <f>'ENTRY FORM'!I207</f>
        <v>0</v>
      </c>
      <c r="L199" t="str">
        <f>TRIM('ENTRY FORM'!J207)</f>
        <v/>
      </c>
      <c r="M199" s="3"/>
      <c r="N199" s="3"/>
      <c r="O199">
        <f t="shared" si="3"/>
        <v>0</v>
      </c>
    </row>
    <row r="200" spans="1:15">
      <c r="A200">
        <f>'Guidance &amp; Cover Sheet'!$F$8</f>
        <v>0</v>
      </c>
      <c r="B200" s="3"/>
      <c r="C200" s="3"/>
      <c r="D200" t="str">
        <f>TRIM('ENTRY FORM'!C208)</f>
        <v/>
      </c>
      <c r="E200" t="str">
        <f>TRIM('ENTRY FORM'!D208)</f>
        <v/>
      </c>
      <c r="F200" s="4">
        <f>'ENTRY FORM'!E208</f>
        <v>0</v>
      </c>
      <c r="G200">
        <f>'ENTRY FORM'!F208</f>
        <v>0</v>
      </c>
      <c r="H200" t="e">
        <f xml:space="preserve"> LEFT( 'ENTRY FORM'!G208, FIND( "-", 'ENTRY FORM'!G208, 1) - 1 )</f>
        <v>#VALUE!</v>
      </c>
      <c r="I200" t="e">
        <f xml:space="preserve"> MID( 'ENTRY FORM'!G208, FIND( "-", 'ENTRY FORM'!G208, 1 ) + 1, 99 )</f>
        <v>#VALUE!</v>
      </c>
      <c r="J200" s="3"/>
      <c r="K200">
        <f>'ENTRY FORM'!I208</f>
        <v>0</v>
      </c>
      <c r="L200" t="str">
        <f>TRIM('ENTRY FORM'!J208)</f>
        <v/>
      </c>
      <c r="M200" s="3"/>
      <c r="N200" s="3"/>
      <c r="O200">
        <f t="shared" si="3"/>
        <v>0</v>
      </c>
    </row>
    <row r="201" spans="1:15">
      <c r="A201">
        <f>'Guidance &amp; Cover Sheet'!$F$8</f>
        <v>0</v>
      </c>
      <c r="B201" s="3"/>
      <c r="C201" s="3"/>
      <c r="D201" t="str">
        <f>TRIM('ENTRY FORM'!C209)</f>
        <v/>
      </c>
      <c r="E201" t="str">
        <f>TRIM('ENTRY FORM'!D209)</f>
        <v/>
      </c>
      <c r="F201" s="4">
        <f>'ENTRY FORM'!E209</f>
        <v>0</v>
      </c>
      <c r="G201">
        <f>'ENTRY FORM'!F209</f>
        <v>0</v>
      </c>
      <c r="H201" t="e">
        <f xml:space="preserve"> LEFT( 'ENTRY FORM'!G209, FIND( "-", 'ENTRY FORM'!G209, 1) - 1 )</f>
        <v>#VALUE!</v>
      </c>
      <c r="I201" t="e">
        <f xml:space="preserve"> MID( 'ENTRY FORM'!G209, FIND( "-", 'ENTRY FORM'!G209, 1 ) + 1, 99 )</f>
        <v>#VALUE!</v>
      </c>
      <c r="J201" s="3"/>
      <c r="K201">
        <f>'ENTRY FORM'!I209</f>
        <v>0</v>
      </c>
      <c r="L201" t="str">
        <f>TRIM('ENTRY FORM'!J209)</f>
        <v/>
      </c>
      <c r="M201" s="3"/>
      <c r="N201" s="3"/>
      <c r="O201">
        <f t="shared" si="3"/>
        <v>0</v>
      </c>
    </row>
    <row r="202" spans="1:15">
      <c r="A202">
        <f>'Guidance &amp; Cover Sheet'!$F$8</f>
        <v>0</v>
      </c>
      <c r="B202" s="3"/>
      <c r="C202" s="3"/>
      <c r="D202" t="str">
        <f>TRIM('ENTRY FORM'!C210)</f>
        <v/>
      </c>
      <c r="E202" t="str">
        <f>TRIM('ENTRY FORM'!D210)</f>
        <v/>
      </c>
      <c r="F202" s="4">
        <f>'ENTRY FORM'!E210</f>
        <v>0</v>
      </c>
      <c r="G202">
        <f>'ENTRY FORM'!F210</f>
        <v>0</v>
      </c>
      <c r="H202" t="e">
        <f xml:space="preserve"> LEFT( 'ENTRY FORM'!G210, FIND( "-", 'ENTRY FORM'!G210, 1) - 1 )</f>
        <v>#VALUE!</v>
      </c>
      <c r="I202" t="e">
        <f xml:space="preserve"> MID( 'ENTRY FORM'!G210, FIND( "-", 'ENTRY FORM'!G210, 1 ) + 1, 99 )</f>
        <v>#VALUE!</v>
      </c>
      <c r="J202" s="3"/>
      <c r="K202">
        <f>'ENTRY FORM'!I210</f>
        <v>0</v>
      </c>
      <c r="L202" t="str">
        <f>TRIM('ENTRY FORM'!J210)</f>
        <v/>
      </c>
      <c r="M202" s="3"/>
      <c r="N202" s="3"/>
      <c r="O202">
        <f t="shared" si="3"/>
        <v>0</v>
      </c>
    </row>
    <row r="203" spans="1:15">
      <c r="A203">
        <f>'Guidance &amp; Cover Sheet'!$F$8</f>
        <v>0</v>
      </c>
      <c r="B203" s="3"/>
      <c r="C203" s="3"/>
      <c r="D203" t="str">
        <f>TRIM('ENTRY FORM'!C211)</f>
        <v/>
      </c>
      <c r="E203" t="str">
        <f>TRIM('ENTRY FORM'!D211)</f>
        <v/>
      </c>
      <c r="F203" s="4">
        <f>'ENTRY FORM'!E211</f>
        <v>0</v>
      </c>
      <c r="G203">
        <f>'ENTRY FORM'!F211</f>
        <v>0</v>
      </c>
      <c r="H203" t="e">
        <f xml:space="preserve"> LEFT( 'ENTRY FORM'!G211, FIND( "-", 'ENTRY FORM'!G211, 1) - 1 )</f>
        <v>#VALUE!</v>
      </c>
      <c r="I203" t="e">
        <f xml:space="preserve"> MID( 'ENTRY FORM'!G211, FIND( "-", 'ENTRY FORM'!G211, 1 ) + 1, 99 )</f>
        <v>#VALUE!</v>
      </c>
      <c r="J203" s="3"/>
      <c r="K203">
        <f>'ENTRY FORM'!I211</f>
        <v>0</v>
      </c>
      <c r="L203" t="str">
        <f>TRIM('ENTRY FORM'!J211)</f>
        <v/>
      </c>
      <c r="M203" s="3"/>
      <c r="N203" s="3"/>
      <c r="O203">
        <f t="shared" si="3"/>
        <v>0</v>
      </c>
    </row>
    <row r="204" spans="1:15">
      <c r="A204">
        <f>'Guidance &amp; Cover Sheet'!$F$8</f>
        <v>0</v>
      </c>
      <c r="B204" s="3"/>
      <c r="C204" s="3"/>
      <c r="D204" t="str">
        <f>TRIM('ENTRY FORM'!C212)</f>
        <v/>
      </c>
      <c r="E204" t="str">
        <f>TRIM('ENTRY FORM'!D212)</f>
        <v/>
      </c>
      <c r="F204" s="4">
        <f>'ENTRY FORM'!E212</f>
        <v>0</v>
      </c>
      <c r="G204">
        <f>'ENTRY FORM'!F212</f>
        <v>0</v>
      </c>
      <c r="H204" t="e">
        <f xml:space="preserve"> LEFT( 'ENTRY FORM'!G212, FIND( "-", 'ENTRY FORM'!G212, 1) - 1 )</f>
        <v>#VALUE!</v>
      </c>
      <c r="I204" t="e">
        <f xml:space="preserve"> MID( 'ENTRY FORM'!G212, FIND( "-", 'ENTRY FORM'!G212, 1 ) + 1, 99 )</f>
        <v>#VALUE!</v>
      </c>
      <c r="J204" s="3"/>
      <c r="K204">
        <f>'ENTRY FORM'!I212</f>
        <v>0</v>
      </c>
      <c r="L204" t="str">
        <f>TRIM('ENTRY FORM'!J212)</f>
        <v/>
      </c>
      <c r="M204" s="3"/>
      <c r="N204" s="3"/>
      <c r="O204">
        <f t="shared" si="3"/>
        <v>0</v>
      </c>
    </row>
    <row r="205" spans="1:15">
      <c r="A205">
        <f>'Guidance &amp; Cover Sheet'!$F$8</f>
        <v>0</v>
      </c>
      <c r="B205" s="3"/>
      <c r="C205" s="3"/>
      <c r="D205" t="str">
        <f>TRIM('ENTRY FORM'!C213)</f>
        <v/>
      </c>
      <c r="E205" t="str">
        <f>TRIM('ENTRY FORM'!D213)</f>
        <v/>
      </c>
      <c r="F205" s="4">
        <f>'ENTRY FORM'!E213</f>
        <v>0</v>
      </c>
      <c r="G205">
        <f>'ENTRY FORM'!F213</f>
        <v>0</v>
      </c>
      <c r="H205" t="e">
        <f xml:space="preserve"> LEFT( 'ENTRY FORM'!G213, FIND( "-", 'ENTRY FORM'!G213, 1) - 1 )</f>
        <v>#VALUE!</v>
      </c>
      <c r="I205" t="e">
        <f xml:space="preserve"> MID( 'ENTRY FORM'!G213, FIND( "-", 'ENTRY FORM'!G213, 1 ) + 1, 99 )</f>
        <v>#VALUE!</v>
      </c>
      <c r="J205" s="3"/>
      <c r="K205">
        <f>'ENTRY FORM'!I213</f>
        <v>0</v>
      </c>
      <c r="L205" t="str">
        <f>TRIM('ENTRY FORM'!J213)</f>
        <v/>
      </c>
      <c r="M205" s="3"/>
      <c r="N205" s="3"/>
      <c r="O205">
        <f t="shared" si="3"/>
        <v>0</v>
      </c>
    </row>
    <row r="206" spans="1:15">
      <c r="A206">
        <f>'Guidance &amp; Cover Sheet'!$F$8</f>
        <v>0</v>
      </c>
      <c r="B206" s="3"/>
      <c r="C206" s="3"/>
      <c r="D206" t="str">
        <f>TRIM('ENTRY FORM'!C214)</f>
        <v/>
      </c>
      <c r="E206" t="str">
        <f>TRIM('ENTRY FORM'!D214)</f>
        <v/>
      </c>
      <c r="F206" s="4">
        <f>'ENTRY FORM'!E214</f>
        <v>0</v>
      </c>
      <c r="G206">
        <f>'ENTRY FORM'!F214</f>
        <v>0</v>
      </c>
      <c r="H206" t="e">
        <f xml:space="preserve"> LEFT( 'ENTRY FORM'!G214, FIND( "-", 'ENTRY FORM'!G214, 1) - 1 )</f>
        <v>#VALUE!</v>
      </c>
      <c r="I206" t="e">
        <f xml:space="preserve"> MID( 'ENTRY FORM'!G214, FIND( "-", 'ENTRY FORM'!G214, 1 ) + 1, 99 )</f>
        <v>#VALUE!</v>
      </c>
      <c r="J206" s="3"/>
      <c r="K206">
        <f>'ENTRY FORM'!I214</f>
        <v>0</v>
      </c>
      <c r="L206" t="str">
        <f>TRIM('ENTRY FORM'!J214)</f>
        <v/>
      </c>
      <c r="M206" s="3"/>
      <c r="N206" s="3"/>
      <c r="O206">
        <f t="shared" si="3"/>
        <v>0</v>
      </c>
    </row>
    <row r="207" spans="1:15">
      <c r="A207">
        <f>'Guidance &amp; Cover Sheet'!$F$8</f>
        <v>0</v>
      </c>
      <c r="B207" s="3"/>
      <c r="C207" s="3"/>
      <c r="D207" t="str">
        <f>TRIM('ENTRY FORM'!C215)</f>
        <v/>
      </c>
      <c r="E207" t="str">
        <f>TRIM('ENTRY FORM'!D215)</f>
        <v/>
      </c>
      <c r="F207" s="4">
        <f>'ENTRY FORM'!E215</f>
        <v>0</v>
      </c>
      <c r="G207">
        <f>'ENTRY FORM'!F215</f>
        <v>0</v>
      </c>
      <c r="H207" t="e">
        <f xml:space="preserve"> LEFT( 'ENTRY FORM'!G215, FIND( "-", 'ENTRY FORM'!G215, 1) - 1 )</f>
        <v>#VALUE!</v>
      </c>
      <c r="I207" t="e">
        <f xml:space="preserve"> MID( 'ENTRY FORM'!G215, FIND( "-", 'ENTRY FORM'!G215, 1 ) + 1, 99 )</f>
        <v>#VALUE!</v>
      </c>
      <c r="J207" s="3"/>
      <c r="K207">
        <f>'ENTRY FORM'!I215</f>
        <v>0</v>
      </c>
      <c r="L207" t="str">
        <f>TRIM('ENTRY FORM'!J215)</f>
        <v/>
      </c>
      <c r="M207" s="3"/>
      <c r="N207" s="3"/>
      <c r="O207">
        <f t="shared" si="3"/>
        <v>0</v>
      </c>
    </row>
    <row r="208" spans="1:15">
      <c r="A208">
        <f>'Guidance &amp; Cover Sheet'!$F$8</f>
        <v>0</v>
      </c>
      <c r="B208" s="3"/>
      <c r="C208" s="3"/>
      <c r="D208" t="str">
        <f>TRIM('ENTRY FORM'!C216)</f>
        <v/>
      </c>
      <c r="E208" t="str">
        <f>TRIM('ENTRY FORM'!D216)</f>
        <v/>
      </c>
      <c r="F208" s="4">
        <f>'ENTRY FORM'!E216</f>
        <v>0</v>
      </c>
      <c r="G208">
        <f>'ENTRY FORM'!F216</f>
        <v>0</v>
      </c>
      <c r="H208" t="e">
        <f xml:space="preserve"> LEFT( 'ENTRY FORM'!G216, FIND( "-", 'ENTRY FORM'!G216, 1) - 1 )</f>
        <v>#VALUE!</v>
      </c>
      <c r="I208" t="e">
        <f xml:space="preserve"> MID( 'ENTRY FORM'!G216, FIND( "-", 'ENTRY FORM'!G216, 1 ) + 1, 99 )</f>
        <v>#VALUE!</v>
      </c>
      <c r="J208" s="3"/>
      <c r="K208">
        <f>'ENTRY FORM'!I216</f>
        <v>0</v>
      </c>
      <c r="L208" t="str">
        <f>TRIM('ENTRY FORM'!J216)</f>
        <v/>
      </c>
      <c r="M208" s="3"/>
      <c r="N208" s="3"/>
      <c r="O208">
        <f t="shared" si="3"/>
        <v>0</v>
      </c>
    </row>
    <row r="209" spans="1:15">
      <c r="A209">
        <f>'Guidance &amp; Cover Sheet'!$F$8</f>
        <v>0</v>
      </c>
      <c r="B209" s="3"/>
      <c r="C209" s="3"/>
      <c r="D209" t="str">
        <f>TRIM('ENTRY FORM'!C217)</f>
        <v/>
      </c>
      <c r="E209" t="str">
        <f>TRIM('ENTRY FORM'!D217)</f>
        <v/>
      </c>
      <c r="F209" s="4">
        <f>'ENTRY FORM'!E217</f>
        <v>0</v>
      </c>
      <c r="G209">
        <f>'ENTRY FORM'!F217</f>
        <v>0</v>
      </c>
      <c r="H209" t="e">
        <f xml:space="preserve"> LEFT( 'ENTRY FORM'!G217, FIND( "-", 'ENTRY FORM'!G217, 1) - 1 )</f>
        <v>#VALUE!</v>
      </c>
      <c r="I209" t="e">
        <f xml:space="preserve"> MID( 'ENTRY FORM'!G217, FIND( "-", 'ENTRY FORM'!G217, 1 ) + 1, 99 )</f>
        <v>#VALUE!</v>
      </c>
      <c r="J209" s="3"/>
      <c r="K209">
        <f>'ENTRY FORM'!I217</f>
        <v>0</v>
      </c>
      <c r="L209" t="str">
        <f>TRIM('ENTRY FORM'!J217)</f>
        <v/>
      </c>
      <c r="M209" s="3"/>
      <c r="N209" s="3"/>
      <c r="O209">
        <f t="shared" si="3"/>
        <v>0</v>
      </c>
    </row>
    <row r="210" spans="1:15">
      <c r="A210">
        <f>'Guidance &amp; Cover Sheet'!$F$8</f>
        <v>0</v>
      </c>
      <c r="B210" s="3"/>
      <c r="C210" s="3"/>
      <c r="D210" t="str">
        <f>TRIM('ENTRY FORM'!C218)</f>
        <v/>
      </c>
      <c r="E210" t="str">
        <f>TRIM('ENTRY FORM'!D218)</f>
        <v/>
      </c>
      <c r="F210" s="4">
        <f>'ENTRY FORM'!E218</f>
        <v>0</v>
      </c>
      <c r="G210">
        <f>'ENTRY FORM'!F218</f>
        <v>0</v>
      </c>
      <c r="H210" t="e">
        <f xml:space="preserve"> LEFT( 'ENTRY FORM'!G218, FIND( "-", 'ENTRY FORM'!G218, 1) - 1 )</f>
        <v>#VALUE!</v>
      </c>
      <c r="I210" t="e">
        <f xml:space="preserve"> MID( 'ENTRY FORM'!G218, FIND( "-", 'ENTRY FORM'!G218, 1 ) + 1, 99 )</f>
        <v>#VALUE!</v>
      </c>
      <c r="J210" s="3"/>
      <c r="K210">
        <f>'ENTRY FORM'!I218</f>
        <v>0</v>
      </c>
      <c r="L210" t="str">
        <f>TRIM('ENTRY FORM'!J218)</f>
        <v/>
      </c>
      <c r="M210" s="3"/>
      <c r="N210" s="3"/>
      <c r="O210">
        <f t="shared" si="3"/>
        <v>0</v>
      </c>
    </row>
    <row r="211" spans="1:15">
      <c r="A211">
        <f>'Guidance &amp; Cover Sheet'!$F$8</f>
        <v>0</v>
      </c>
      <c r="B211" s="3"/>
      <c r="C211" s="3"/>
      <c r="D211" t="str">
        <f>TRIM('ENTRY FORM'!C219)</f>
        <v/>
      </c>
      <c r="E211" t="str">
        <f>TRIM('ENTRY FORM'!D219)</f>
        <v/>
      </c>
      <c r="F211" s="4">
        <f>'ENTRY FORM'!E219</f>
        <v>0</v>
      </c>
      <c r="G211">
        <f>'ENTRY FORM'!F219</f>
        <v>0</v>
      </c>
      <c r="H211" t="e">
        <f xml:space="preserve"> LEFT( 'ENTRY FORM'!G219, FIND( "-", 'ENTRY FORM'!G219, 1) - 1 )</f>
        <v>#VALUE!</v>
      </c>
      <c r="I211" t="e">
        <f xml:space="preserve"> MID( 'ENTRY FORM'!G219, FIND( "-", 'ENTRY FORM'!G219, 1 ) + 1, 99 )</f>
        <v>#VALUE!</v>
      </c>
      <c r="J211" s="3"/>
      <c r="K211">
        <f>'ENTRY FORM'!I219</f>
        <v>0</v>
      </c>
      <c r="L211" t="str">
        <f>TRIM('ENTRY FORM'!J219)</f>
        <v/>
      </c>
      <c r="M211" s="3"/>
      <c r="N211" s="3"/>
      <c r="O211">
        <f t="shared" si="3"/>
        <v>0</v>
      </c>
    </row>
    <row r="212" spans="1:15">
      <c r="A212">
        <f>'Guidance &amp; Cover Sheet'!$F$8</f>
        <v>0</v>
      </c>
      <c r="B212" s="3"/>
      <c r="C212" s="3"/>
      <c r="D212" t="str">
        <f>TRIM('ENTRY FORM'!C220)</f>
        <v/>
      </c>
      <c r="E212" t="str">
        <f>TRIM('ENTRY FORM'!D220)</f>
        <v/>
      </c>
      <c r="F212" s="4">
        <f>'ENTRY FORM'!E220</f>
        <v>0</v>
      </c>
      <c r="G212">
        <f>'ENTRY FORM'!F220</f>
        <v>0</v>
      </c>
      <c r="H212" t="e">
        <f xml:space="preserve"> LEFT( 'ENTRY FORM'!G220, FIND( "-", 'ENTRY FORM'!G220, 1) - 1 )</f>
        <v>#VALUE!</v>
      </c>
      <c r="I212" t="e">
        <f xml:space="preserve"> MID( 'ENTRY FORM'!G220, FIND( "-", 'ENTRY FORM'!G220, 1 ) + 1, 99 )</f>
        <v>#VALUE!</v>
      </c>
      <c r="J212" s="3"/>
      <c r="K212">
        <f>'ENTRY FORM'!I220</f>
        <v>0</v>
      </c>
      <c r="L212" t="str">
        <f>TRIM('ENTRY FORM'!J220)</f>
        <v/>
      </c>
      <c r="M212" s="3"/>
      <c r="N212" s="3"/>
      <c r="O212">
        <f t="shared" si="3"/>
        <v>0</v>
      </c>
    </row>
    <row r="213" spans="1:15">
      <c r="A213">
        <f>'Guidance &amp; Cover Sheet'!$F$8</f>
        <v>0</v>
      </c>
      <c r="B213" s="3"/>
      <c r="C213" s="3"/>
      <c r="D213" t="str">
        <f>TRIM('ENTRY FORM'!C221)</f>
        <v/>
      </c>
      <c r="E213" t="str">
        <f>TRIM('ENTRY FORM'!D221)</f>
        <v/>
      </c>
      <c r="F213" s="4">
        <f>'ENTRY FORM'!E221</f>
        <v>0</v>
      </c>
      <c r="G213">
        <f>'ENTRY FORM'!F221</f>
        <v>0</v>
      </c>
      <c r="H213" t="e">
        <f xml:space="preserve"> LEFT( 'ENTRY FORM'!G221, FIND( "-", 'ENTRY FORM'!G221, 1) - 1 )</f>
        <v>#VALUE!</v>
      </c>
      <c r="I213" t="e">
        <f xml:space="preserve"> MID( 'ENTRY FORM'!G221, FIND( "-", 'ENTRY FORM'!G221, 1 ) + 1, 99 )</f>
        <v>#VALUE!</v>
      </c>
      <c r="J213" s="3"/>
      <c r="K213">
        <f>'ENTRY FORM'!I221</f>
        <v>0</v>
      </c>
      <c r="L213" t="str">
        <f>TRIM('ENTRY FORM'!J221)</f>
        <v/>
      </c>
      <c r="M213" s="3"/>
      <c r="N213" s="3"/>
      <c r="O213">
        <f t="shared" si="3"/>
        <v>0</v>
      </c>
    </row>
    <row r="214" spans="1:15">
      <c r="A214">
        <f>'Guidance &amp; Cover Sheet'!$F$8</f>
        <v>0</v>
      </c>
      <c r="B214" s="3"/>
      <c r="C214" s="3"/>
      <c r="D214" t="str">
        <f>TRIM('ENTRY FORM'!C222)</f>
        <v/>
      </c>
      <c r="E214" t="str">
        <f>TRIM('ENTRY FORM'!D222)</f>
        <v/>
      </c>
      <c r="F214" s="4">
        <f>'ENTRY FORM'!E222</f>
        <v>0</v>
      </c>
      <c r="G214">
        <f>'ENTRY FORM'!F222</f>
        <v>0</v>
      </c>
      <c r="H214" t="e">
        <f xml:space="preserve"> LEFT( 'ENTRY FORM'!G222, FIND( "-", 'ENTRY FORM'!G222, 1) - 1 )</f>
        <v>#VALUE!</v>
      </c>
      <c r="I214" t="e">
        <f xml:space="preserve"> MID( 'ENTRY FORM'!G222, FIND( "-", 'ENTRY FORM'!G222, 1 ) + 1, 99 )</f>
        <v>#VALUE!</v>
      </c>
      <c r="J214" s="3"/>
      <c r="K214">
        <f>'ENTRY FORM'!I222</f>
        <v>0</v>
      </c>
      <c r="L214" t="str">
        <f>TRIM('ENTRY FORM'!J222)</f>
        <v/>
      </c>
      <c r="M214" s="3"/>
      <c r="N214" s="3"/>
      <c r="O214">
        <f t="shared" si="3"/>
        <v>0</v>
      </c>
    </row>
    <row r="215" spans="1:15">
      <c r="A215">
        <f>'Guidance &amp; Cover Sheet'!$F$8</f>
        <v>0</v>
      </c>
      <c r="B215" s="3"/>
      <c r="C215" s="3"/>
      <c r="D215" t="str">
        <f>TRIM('ENTRY FORM'!C223)</f>
        <v/>
      </c>
      <c r="E215" t="str">
        <f>TRIM('ENTRY FORM'!D223)</f>
        <v/>
      </c>
      <c r="F215" s="4">
        <f>'ENTRY FORM'!E223</f>
        <v>0</v>
      </c>
      <c r="G215">
        <f>'ENTRY FORM'!F223</f>
        <v>0</v>
      </c>
      <c r="H215" t="e">
        <f xml:space="preserve"> LEFT( 'ENTRY FORM'!G223, FIND( "-", 'ENTRY FORM'!G223, 1) - 1 )</f>
        <v>#VALUE!</v>
      </c>
      <c r="I215" t="e">
        <f xml:space="preserve"> MID( 'ENTRY FORM'!G223, FIND( "-", 'ENTRY FORM'!G223, 1 ) + 1, 99 )</f>
        <v>#VALUE!</v>
      </c>
      <c r="J215" s="3"/>
      <c r="K215">
        <f>'ENTRY FORM'!I223</f>
        <v>0</v>
      </c>
      <c r="L215" t="str">
        <f>TRIM('ENTRY FORM'!J223)</f>
        <v/>
      </c>
      <c r="M215" s="3"/>
      <c r="N215" s="3"/>
      <c r="O215">
        <f t="shared" si="3"/>
        <v>0</v>
      </c>
    </row>
    <row r="216" spans="1:15">
      <c r="A216">
        <f>'Guidance &amp; Cover Sheet'!$F$8</f>
        <v>0</v>
      </c>
      <c r="B216" s="3"/>
      <c r="C216" s="3"/>
      <c r="D216" t="str">
        <f>TRIM('ENTRY FORM'!C224)</f>
        <v/>
      </c>
      <c r="E216" t="str">
        <f>TRIM('ENTRY FORM'!D224)</f>
        <v/>
      </c>
      <c r="F216" s="4">
        <f>'ENTRY FORM'!E224</f>
        <v>0</v>
      </c>
      <c r="G216">
        <f>'ENTRY FORM'!F224</f>
        <v>0</v>
      </c>
      <c r="H216" t="e">
        <f xml:space="preserve"> LEFT( 'ENTRY FORM'!G224, FIND( "-", 'ENTRY FORM'!G224, 1) - 1 )</f>
        <v>#VALUE!</v>
      </c>
      <c r="I216" t="e">
        <f xml:space="preserve"> MID( 'ENTRY FORM'!G224, FIND( "-", 'ENTRY FORM'!G224, 1 ) + 1, 99 )</f>
        <v>#VALUE!</v>
      </c>
      <c r="J216" s="3"/>
      <c r="K216">
        <f>'ENTRY FORM'!I224</f>
        <v>0</v>
      </c>
      <c r="L216" t="str">
        <f>TRIM('ENTRY FORM'!J224)</f>
        <v/>
      </c>
      <c r="M216" s="3"/>
      <c r="N216" s="3"/>
      <c r="O216">
        <f t="shared" si="3"/>
        <v>0</v>
      </c>
    </row>
    <row r="217" spans="1:15">
      <c r="A217">
        <f>'Guidance &amp; Cover Sheet'!$F$8</f>
        <v>0</v>
      </c>
      <c r="B217" s="3"/>
      <c r="C217" s="3"/>
      <c r="D217" t="str">
        <f>TRIM('ENTRY FORM'!C225)</f>
        <v/>
      </c>
      <c r="E217" t="str">
        <f>TRIM('ENTRY FORM'!D225)</f>
        <v/>
      </c>
      <c r="F217" s="4">
        <f>'ENTRY FORM'!E225</f>
        <v>0</v>
      </c>
      <c r="G217">
        <f>'ENTRY FORM'!F225</f>
        <v>0</v>
      </c>
      <c r="H217" t="e">
        <f xml:space="preserve"> LEFT( 'ENTRY FORM'!G225, FIND( "-", 'ENTRY FORM'!G225, 1) - 1 )</f>
        <v>#VALUE!</v>
      </c>
      <c r="I217" t="e">
        <f xml:space="preserve"> MID( 'ENTRY FORM'!G225, FIND( "-", 'ENTRY FORM'!G225, 1 ) + 1, 99 )</f>
        <v>#VALUE!</v>
      </c>
      <c r="J217" s="3"/>
      <c r="K217">
        <f>'ENTRY FORM'!I225</f>
        <v>0</v>
      </c>
      <c r="L217" t="str">
        <f>TRIM('ENTRY FORM'!J225)</f>
        <v/>
      </c>
      <c r="M217" s="3"/>
      <c r="N217" s="3"/>
      <c r="O217">
        <f t="shared" si="3"/>
        <v>0</v>
      </c>
    </row>
    <row r="218" spans="1:15">
      <c r="A218">
        <f>'Guidance &amp; Cover Sheet'!$F$8</f>
        <v>0</v>
      </c>
      <c r="B218" s="3"/>
      <c r="C218" s="3"/>
      <c r="D218" t="str">
        <f>TRIM('ENTRY FORM'!C226)</f>
        <v/>
      </c>
      <c r="E218" t="str">
        <f>TRIM('ENTRY FORM'!D226)</f>
        <v/>
      </c>
      <c r="F218" s="4">
        <f>'ENTRY FORM'!E226</f>
        <v>0</v>
      </c>
      <c r="G218">
        <f>'ENTRY FORM'!F226</f>
        <v>0</v>
      </c>
      <c r="H218" t="e">
        <f xml:space="preserve"> LEFT( 'ENTRY FORM'!G226, FIND( "-", 'ENTRY FORM'!G226, 1) - 1 )</f>
        <v>#VALUE!</v>
      </c>
      <c r="I218" t="e">
        <f xml:space="preserve"> MID( 'ENTRY FORM'!G226, FIND( "-", 'ENTRY FORM'!G226, 1 ) + 1, 99 )</f>
        <v>#VALUE!</v>
      </c>
      <c r="J218" s="3"/>
      <c r="K218">
        <f>'ENTRY FORM'!I226</f>
        <v>0</v>
      </c>
      <c r="L218" t="str">
        <f>TRIM('ENTRY FORM'!J226)</f>
        <v/>
      </c>
      <c r="M218" s="3"/>
      <c r="N218" s="3"/>
      <c r="O218">
        <f t="shared" si="3"/>
        <v>0</v>
      </c>
    </row>
    <row r="219" spans="1:15">
      <c r="A219">
        <f>'Guidance &amp; Cover Sheet'!$F$8</f>
        <v>0</v>
      </c>
      <c r="B219" s="3"/>
      <c r="C219" s="3"/>
      <c r="D219" t="str">
        <f>TRIM('ENTRY FORM'!C227)</f>
        <v/>
      </c>
      <c r="E219" t="str">
        <f>TRIM('ENTRY FORM'!D227)</f>
        <v/>
      </c>
      <c r="F219" s="4">
        <f>'ENTRY FORM'!E227</f>
        <v>0</v>
      </c>
      <c r="G219">
        <f>'ENTRY FORM'!F227</f>
        <v>0</v>
      </c>
      <c r="H219" t="e">
        <f xml:space="preserve"> LEFT( 'ENTRY FORM'!G227, FIND( "-", 'ENTRY FORM'!G227, 1) - 1 )</f>
        <v>#VALUE!</v>
      </c>
      <c r="I219" t="e">
        <f xml:space="preserve"> MID( 'ENTRY FORM'!G227, FIND( "-", 'ENTRY FORM'!G227, 1 ) + 1, 99 )</f>
        <v>#VALUE!</v>
      </c>
      <c r="J219" s="3"/>
      <c r="K219">
        <f>'ENTRY FORM'!I227</f>
        <v>0</v>
      </c>
      <c r="L219" t="str">
        <f>TRIM('ENTRY FORM'!J227)</f>
        <v/>
      </c>
      <c r="M219" s="3"/>
      <c r="N219" s="3"/>
      <c r="O219">
        <f t="shared" si="3"/>
        <v>0</v>
      </c>
    </row>
    <row r="220" spans="1:15">
      <c r="A220">
        <f>'Guidance &amp; Cover Sheet'!$F$8</f>
        <v>0</v>
      </c>
      <c r="B220" s="3"/>
      <c r="C220" s="3"/>
      <c r="D220" t="str">
        <f>TRIM('ENTRY FORM'!C228)</f>
        <v/>
      </c>
      <c r="E220" t="str">
        <f>TRIM('ENTRY FORM'!D228)</f>
        <v/>
      </c>
      <c r="F220" s="4">
        <f>'ENTRY FORM'!E228</f>
        <v>0</v>
      </c>
      <c r="G220">
        <f>'ENTRY FORM'!F228</f>
        <v>0</v>
      </c>
      <c r="H220" t="e">
        <f xml:space="preserve"> LEFT( 'ENTRY FORM'!G228, FIND( "-", 'ENTRY FORM'!G228, 1) - 1 )</f>
        <v>#VALUE!</v>
      </c>
      <c r="I220" t="e">
        <f xml:space="preserve"> MID( 'ENTRY FORM'!G228, FIND( "-", 'ENTRY FORM'!G228, 1 ) + 1, 99 )</f>
        <v>#VALUE!</v>
      </c>
      <c r="J220" s="3"/>
      <c r="K220">
        <f>'ENTRY FORM'!I228</f>
        <v>0</v>
      </c>
      <c r="L220" t="str">
        <f>TRIM('ENTRY FORM'!J228)</f>
        <v/>
      </c>
      <c r="M220" s="3"/>
      <c r="N220" s="3"/>
      <c r="O220">
        <f t="shared" si="3"/>
        <v>0</v>
      </c>
    </row>
    <row r="221" spans="1:15">
      <c r="A221">
        <f>'Guidance &amp; Cover Sheet'!$F$8</f>
        <v>0</v>
      </c>
      <c r="B221" s="3"/>
      <c r="C221" s="3"/>
      <c r="D221" t="str">
        <f>TRIM('ENTRY FORM'!C229)</f>
        <v/>
      </c>
      <c r="E221" t="str">
        <f>TRIM('ENTRY FORM'!D229)</f>
        <v/>
      </c>
      <c r="F221" s="4">
        <f>'ENTRY FORM'!E229</f>
        <v>0</v>
      </c>
      <c r="G221">
        <f>'ENTRY FORM'!F229</f>
        <v>0</v>
      </c>
      <c r="H221" t="e">
        <f xml:space="preserve"> LEFT( 'ENTRY FORM'!G229, FIND( "-", 'ENTRY FORM'!G229, 1) - 1 )</f>
        <v>#VALUE!</v>
      </c>
      <c r="I221" t="e">
        <f xml:space="preserve"> MID( 'ENTRY FORM'!G229, FIND( "-", 'ENTRY FORM'!G229, 1 ) + 1, 99 )</f>
        <v>#VALUE!</v>
      </c>
      <c r="J221" s="3"/>
      <c r="K221">
        <f>'ENTRY FORM'!I229</f>
        <v>0</v>
      </c>
      <c r="L221" t="str">
        <f>TRIM('ENTRY FORM'!J229)</f>
        <v/>
      </c>
      <c r="M221" s="3"/>
      <c r="N221" s="3"/>
      <c r="O221">
        <f t="shared" si="3"/>
        <v>0</v>
      </c>
    </row>
    <row r="222" spans="1:15">
      <c r="A222">
        <f>'Guidance &amp; Cover Sheet'!$F$8</f>
        <v>0</v>
      </c>
      <c r="B222" s="3"/>
      <c r="C222" s="3"/>
      <c r="D222" t="str">
        <f>TRIM('ENTRY FORM'!C230)</f>
        <v/>
      </c>
      <c r="E222" t="str">
        <f>TRIM('ENTRY FORM'!D230)</f>
        <v/>
      </c>
      <c r="F222" s="4">
        <f>'ENTRY FORM'!E230</f>
        <v>0</v>
      </c>
      <c r="G222">
        <f>'ENTRY FORM'!F230</f>
        <v>0</v>
      </c>
      <c r="H222" t="e">
        <f xml:space="preserve"> LEFT( 'ENTRY FORM'!G230, FIND( "-", 'ENTRY FORM'!G230, 1) - 1 )</f>
        <v>#VALUE!</v>
      </c>
      <c r="I222" t="e">
        <f xml:space="preserve"> MID( 'ENTRY FORM'!G230, FIND( "-", 'ENTRY FORM'!G230, 1 ) + 1, 99 )</f>
        <v>#VALUE!</v>
      </c>
      <c r="J222" s="3"/>
      <c r="K222">
        <f>'ENTRY FORM'!I230</f>
        <v>0</v>
      </c>
      <c r="L222" t="str">
        <f>TRIM('ENTRY FORM'!J230)</f>
        <v/>
      </c>
      <c r="M222" s="3"/>
      <c r="N222" s="3"/>
      <c r="O222">
        <f t="shared" si="3"/>
        <v>0</v>
      </c>
    </row>
    <row r="223" spans="1:15">
      <c r="A223">
        <f>'Guidance &amp; Cover Sheet'!$F$8</f>
        <v>0</v>
      </c>
      <c r="B223" s="3"/>
      <c r="C223" s="3"/>
      <c r="D223" t="str">
        <f>TRIM('ENTRY FORM'!C231)</f>
        <v/>
      </c>
      <c r="E223" t="str">
        <f>TRIM('ENTRY FORM'!D231)</f>
        <v/>
      </c>
      <c r="F223" s="4">
        <f>'ENTRY FORM'!E231</f>
        <v>0</v>
      </c>
      <c r="G223">
        <f>'ENTRY FORM'!F231</f>
        <v>0</v>
      </c>
      <c r="H223" t="e">
        <f xml:space="preserve"> LEFT( 'ENTRY FORM'!G231, FIND( "-", 'ENTRY FORM'!G231, 1) - 1 )</f>
        <v>#VALUE!</v>
      </c>
      <c r="I223" t="e">
        <f xml:space="preserve"> MID( 'ENTRY FORM'!G231, FIND( "-", 'ENTRY FORM'!G231, 1 ) + 1, 99 )</f>
        <v>#VALUE!</v>
      </c>
      <c r="J223" s="3"/>
      <c r="K223">
        <f>'ENTRY FORM'!I231</f>
        <v>0</v>
      </c>
      <c r="L223" t="str">
        <f>TRIM('ENTRY FORM'!J231)</f>
        <v/>
      </c>
      <c r="M223" s="3"/>
      <c r="N223" s="3"/>
      <c r="O223">
        <f t="shared" si="3"/>
        <v>0</v>
      </c>
    </row>
    <row r="224" spans="1:15">
      <c r="A224">
        <f>'Guidance &amp; Cover Sheet'!$F$8</f>
        <v>0</v>
      </c>
      <c r="B224" s="3"/>
      <c r="C224" s="3"/>
      <c r="D224" t="str">
        <f>TRIM('ENTRY FORM'!C232)</f>
        <v/>
      </c>
      <c r="E224" t="str">
        <f>TRIM('ENTRY FORM'!D232)</f>
        <v/>
      </c>
      <c r="F224" s="4">
        <f>'ENTRY FORM'!E232</f>
        <v>0</v>
      </c>
      <c r="G224">
        <f>'ENTRY FORM'!F232</f>
        <v>0</v>
      </c>
      <c r="H224" t="e">
        <f xml:space="preserve"> LEFT( 'ENTRY FORM'!G232, FIND( "-", 'ENTRY FORM'!G232, 1) - 1 )</f>
        <v>#VALUE!</v>
      </c>
      <c r="I224" t="e">
        <f xml:space="preserve"> MID( 'ENTRY FORM'!G232, FIND( "-", 'ENTRY FORM'!G232, 1 ) + 1, 99 )</f>
        <v>#VALUE!</v>
      </c>
      <c r="J224" s="3"/>
      <c r="K224">
        <f>'ENTRY FORM'!I232</f>
        <v>0</v>
      </c>
      <c r="L224" t="str">
        <f>TRIM('ENTRY FORM'!J232)</f>
        <v/>
      </c>
      <c r="M224" s="3"/>
      <c r="N224" s="3"/>
      <c r="O224">
        <f t="shared" si="3"/>
        <v>0</v>
      </c>
    </row>
    <row r="225" spans="1:15">
      <c r="A225">
        <f>'Guidance &amp; Cover Sheet'!$F$8</f>
        <v>0</v>
      </c>
      <c r="B225" s="3"/>
      <c r="C225" s="3"/>
      <c r="D225" t="str">
        <f>TRIM('ENTRY FORM'!C233)</f>
        <v/>
      </c>
      <c r="E225" t="str">
        <f>TRIM('ENTRY FORM'!D233)</f>
        <v/>
      </c>
      <c r="F225" s="4">
        <f>'ENTRY FORM'!E233</f>
        <v>0</v>
      </c>
      <c r="G225">
        <f>'ENTRY FORM'!F233</f>
        <v>0</v>
      </c>
      <c r="H225" t="e">
        <f xml:space="preserve"> LEFT( 'ENTRY FORM'!G233, FIND( "-", 'ENTRY FORM'!G233, 1) - 1 )</f>
        <v>#VALUE!</v>
      </c>
      <c r="I225" t="e">
        <f xml:space="preserve"> MID( 'ENTRY FORM'!G233, FIND( "-", 'ENTRY FORM'!G233, 1 ) + 1, 99 )</f>
        <v>#VALUE!</v>
      </c>
      <c r="J225" s="3"/>
      <c r="K225">
        <f>'ENTRY FORM'!I233</f>
        <v>0</v>
      </c>
      <c r="L225" t="str">
        <f>TRIM('ENTRY FORM'!J233)</f>
        <v/>
      </c>
      <c r="M225" s="3"/>
      <c r="N225" s="3"/>
      <c r="O225">
        <f t="shared" si="3"/>
        <v>0</v>
      </c>
    </row>
    <row r="226" spans="1:15">
      <c r="A226">
        <f>'Guidance &amp; Cover Sheet'!$F$8</f>
        <v>0</v>
      </c>
      <c r="B226" s="3"/>
      <c r="C226" s="3"/>
      <c r="D226" t="str">
        <f>TRIM('ENTRY FORM'!C234)</f>
        <v/>
      </c>
      <c r="E226" t="str">
        <f>TRIM('ENTRY FORM'!D234)</f>
        <v/>
      </c>
      <c r="F226" s="4">
        <f>'ENTRY FORM'!E234</f>
        <v>0</v>
      </c>
      <c r="G226">
        <f>'ENTRY FORM'!F234</f>
        <v>0</v>
      </c>
      <c r="H226" t="e">
        <f xml:space="preserve"> LEFT( 'ENTRY FORM'!G234, FIND( "-", 'ENTRY FORM'!G234, 1) - 1 )</f>
        <v>#VALUE!</v>
      </c>
      <c r="I226" t="e">
        <f xml:space="preserve"> MID( 'ENTRY FORM'!G234, FIND( "-", 'ENTRY FORM'!G234, 1 ) + 1, 99 )</f>
        <v>#VALUE!</v>
      </c>
      <c r="J226" s="3"/>
      <c r="K226">
        <f>'ENTRY FORM'!I234</f>
        <v>0</v>
      </c>
      <c r="L226" t="str">
        <f>TRIM('ENTRY FORM'!J234)</f>
        <v/>
      </c>
      <c r="M226" s="3"/>
      <c r="N226" s="3"/>
      <c r="O226">
        <f t="shared" si="3"/>
        <v>0</v>
      </c>
    </row>
    <row r="227" spans="1:15">
      <c r="A227">
        <f>'Guidance &amp; Cover Sheet'!$F$8</f>
        <v>0</v>
      </c>
      <c r="B227" s="3"/>
      <c r="C227" s="3"/>
      <c r="D227" t="str">
        <f>TRIM('ENTRY FORM'!C235)</f>
        <v/>
      </c>
      <c r="E227" t="str">
        <f>TRIM('ENTRY FORM'!D235)</f>
        <v/>
      </c>
      <c r="F227" s="4">
        <f>'ENTRY FORM'!E235</f>
        <v>0</v>
      </c>
      <c r="G227">
        <f>'ENTRY FORM'!F235</f>
        <v>0</v>
      </c>
      <c r="H227" t="e">
        <f xml:space="preserve"> LEFT( 'ENTRY FORM'!G235, FIND( "-", 'ENTRY FORM'!G235, 1) - 1 )</f>
        <v>#VALUE!</v>
      </c>
      <c r="I227" t="e">
        <f xml:space="preserve"> MID( 'ENTRY FORM'!G235, FIND( "-", 'ENTRY FORM'!G235, 1 ) + 1, 99 )</f>
        <v>#VALUE!</v>
      </c>
      <c r="J227" s="3"/>
      <c r="K227">
        <f>'ENTRY FORM'!I235</f>
        <v>0</v>
      </c>
      <c r="L227" t="str">
        <f>TRIM('ENTRY FORM'!J235)</f>
        <v/>
      </c>
      <c r="M227" s="3"/>
      <c r="N227" s="3"/>
      <c r="O227">
        <f t="shared" si="3"/>
        <v>0</v>
      </c>
    </row>
    <row r="228" spans="1:15">
      <c r="A228">
        <f>'Guidance &amp; Cover Sheet'!$F$8</f>
        <v>0</v>
      </c>
      <c r="B228" s="3"/>
      <c r="C228" s="3"/>
      <c r="D228" t="str">
        <f>TRIM('ENTRY FORM'!C236)</f>
        <v/>
      </c>
      <c r="E228" t="str">
        <f>TRIM('ENTRY FORM'!D236)</f>
        <v/>
      </c>
      <c r="F228" s="4">
        <f>'ENTRY FORM'!E236</f>
        <v>0</v>
      </c>
      <c r="G228">
        <f>'ENTRY FORM'!F236</f>
        <v>0</v>
      </c>
      <c r="H228" t="e">
        <f xml:space="preserve"> LEFT( 'ENTRY FORM'!G236, FIND( "-", 'ENTRY FORM'!G236, 1) - 1 )</f>
        <v>#VALUE!</v>
      </c>
      <c r="I228" t="e">
        <f xml:space="preserve"> MID( 'ENTRY FORM'!G236, FIND( "-", 'ENTRY FORM'!G236, 1 ) + 1, 99 )</f>
        <v>#VALUE!</v>
      </c>
      <c r="J228" s="3"/>
      <c r="K228">
        <f>'ENTRY FORM'!I236</f>
        <v>0</v>
      </c>
      <c r="L228" t="str">
        <f>TRIM('ENTRY FORM'!J236)</f>
        <v/>
      </c>
      <c r="M228" s="3"/>
      <c r="N228" s="3"/>
      <c r="O228">
        <f t="shared" si="3"/>
        <v>0</v>
      </c>
    </row>
    <row r="229" spans="1:15">
      <c r="A229">
        <f>'Guidance &amp; Cover Sheet'!$F$8</f>
        <v>0</v>
      </c>
      <c r="B229" s="3"/>
      <c r="C229" s="3"/>
      <c r="D229" t="str">
        <f>TRIM('ENTRY FORM'!C237)</f>
        <v/>
      </c>
      <c r="E229" t="str">
        <f>TRIM('ENTRY FORM'!D237)</f>
        <v/>
      </c>
      <c r="F229" s="4">
        <f>'ENTRY FORM'!E237</f>
        <v>0</v>
      </c>
      <c r="G229">
        <f>'ENTRY FORM'!F237</f>
        <v>0</v>
      </c>
      <c r="H229" t="e">
        <f xml:space="preserve"> LEFT( 'ENTRY FORM'!G237, FIND( "-", 'ENTRY FORM'!G237, 1) - 1 )</f>
        <v>#VALUE!</v>
      </c>
      <c r="I229" t="e">
        <f xml:space="preserve"> MID( 'ENTRY FORM'!G237, FIND( "-", 'ENTRY FORM'!G237, 1 ) + 1, 99 )</f>
        <v>#VALUE!</v>
      </c>
      <c r="J229" s="3"/>
      <c r="K229">
        <f>'ENTRY FORM'!I237</f>
        <v>0</v>
      </c>
      <c r="L229" t="str">
        <f>TRIM('ENTRY FORM'!J237)</f>
        <v/>
      </c>
      <c r="M229" s="3"/>
      <c r="N229" s="3"/>
      <c r="O229">
        <f t="shared" si="3"/>
        <v>0</v>
      </c>
    </row>
    <row r="230" spans="1:15">
      <c r="A230">
        <f>'Guidance &amp; Cover Sheet'!$F$8</f>
        <v>0</v>
      </c>
      <c r="B230" s="3"/>
      <c r="C230" s="3"/>
      <c r="D230" t="str">
        <f>TRIM('ENTRY FORM'!C238)</f>
        <v/>
      </c>
      <c r="E230" t="str">
        <f>TRIM('ENTRY FORM'!D238)</f>
        <v/>
      </c>
      <c r="F230" s="4">
        <f>'ENTRY FORM'!E238</f>
        <v>0</v>
      </c>
      <c r="G230">
        <f>'ENTRY FORM'!F238</f>
        <v>0</v>
      </c>
      <c r="H230" t="e">
        <f xml:space="preserve"> LEFT( 'ENTRY FORM'!G238, FIND( "-", 'ENTRY FORM'!G238, 1) - 1 )</f>
        <v>#VALUE!</v>
      </c>
      <c r="I230" t="e">
        <f xml:space="preserve"> MID( 'ENTRY FORM'!G238, FIND( "-", 'ENTRY FORM'!G238, 1 ) + 1, 99 )</f>
        <v>#VALUE!</v>
      </c>
      <c r="J230" s="3"/>
      <c r="K230">
        <f>'ENTRY FORM'!I238</f>
        <v>0</v>
      </c>
      <c r="L230" t="str">
        <f>TRIM('ENTRY FORM'!J238)</f>
        <v/>
      </c>
      <c r="M230" s="3"/>
      <c r="N230" s="3"/>
      <c r="O230">
        <f t="shared" si="3"/>
        <v>0</v>
      </c>
    </row>
    <row r="231" spans="1:15">
      <c r="A231">
        <f>'Guidance &amp; Cover Sheet'!$F$8</f>
        <v>0</v>
      </c>
      <c r="B231" s="3"/>
      <c r="C231" s="3"/>
      <c r="D231" t="str">
        <f>TRIM('ENTRY FORM'!C239)</f>
        <v/>
      </c>
      <c r="E231" t="str">
        <f>TRIM('ENTRY FORM'!D239)</f>
        <v/>
      </c>
      <c r="F231" s="4">
        <f>'ENTRY FORM'!E239</f>
        <v>0</v>
      </c>
      <c r="G231">
        <f>'ENTRY FORM'!F239</f>
        <v>0</v>
      </c>
      <c r="H231" t="e">
        <f xml:space="preserve"> LEFT( 'ENTRY FORM'!G239, FIND( "-", 'ENTRY FORM'!G239, 1) - 1 )</f>
        <v>#VALUE!</v>
      </c>
      <c r="I231" t="e">
        <f xml:space="preserve"> MID( 'ENTRY FORM'!G239, FIND( "-", 'ENTRY FORM'!G239, 1 ) + 1, 99 )</f>
        <v>#VALUE!</v>
      </c>
      <c r="J231" s="3"/>
      <c r="K231">
        <f>'ENTRY FORM'!I239</f>
        <v>0</v>
      </c>
      <c r="L231" t="str">
        <f>TRIM('ENTRY FORM'!J239)</f>
        <v/>
      </c>
      <c r="M231" s="3"/>
      <c r="N231" s="3"/>
      <c r="O231">
        <f t="shared" si="3"/>
        <v>0</v>
      </c>
    </row>
    <row r="232" spans="1:15">
      <c r="A232">
        <f>'Guidance &amp; Cover Sheet'!$F$8</f>
        <v>0</v>
      </c>
      <c r="B232" s="3"/>
      <c r="C232" s="3"/>
      <c r="D232" t="str">
        <f>TRIM('ENTRY FORM'!C240)</f>
        <v/>
      </c>
      <c r="E232" t="str">
        <f>TRIM('ENTRY FORM'!D240)</f>
        <v/>
      </c>
      <c r="F232" s="4">
        <f>'ENTRY FORM'!E240</f>
        <v>0</v>
      </c>
      <c r="G232">
        <f>'ENTRY FORM'!F240</f>
        <v>0</v>
      </c>
      <c r="H232" t="e">
        <f xml:space="preserve"> LEFT( 'ENTRY FORM'!G240, FIND( "-", 'ENTRY FORM'!G240, 1) - 1 )</f>
        <v>#VALUE!</v>
      </c>
      <c r="I232" t="e">
        <f xml:space="preserve"> MID( 'ENTRY FORM'!G240, FIND( "-", 'ENTRY FORM'!G240, 1 ) + 1, 99 )</f>
        <v>#VALUE!</v>
      </c>
      <c r="J232" s="3"/>
      <c r="K232">
        <f>'ENTRY FORM'!I240</f>
        <v>0</v>
      </c>
      <c r="L232" t="str">
        <f>TRIM('ENTRY FORM'!J240)</f>
        <v/>
      </c>
      <c r="M232" s="3"/>
      <c r="N232" s="3"/>
      <c r="O232">
        <f t="shared" si="3"/>
        <v>0</v>
      </c>
    </row>
    <row r="233" spans="1:15">
      <c r="A233">
        <f>'Guidance &amp; Cover Sheet'!$F$8</f>
        <v>0</v>
      </c>
      <c r="B233" s="3"/>
      <c r="C233" s="3"/>
      <c r="D233" t="str">
        <f>TRIM('ENTRY FORM'!C241)</f>
        <v/>
      </c>
      <c r="E233" t="str">
        <f>TRIM('ENTRY FORM'!D241)</f>
        <v/>
      </c>
      <c r="F233" s="4">
        <f>'ENTRY FORM'!E241</f>
        <v>0</v>
      </c>
      <c r="G233">
        <f>'ENTRY FORM'!F241</f>
        <v>0</v>
      </c>
      <c r="H233" t="e">
        <f xml:space="preserve"> LEFT( 'ENTRY FORM'!G241, FIND( "-", 'ENTRY FORM'!G241, 1) - 1 )</f>
        <v>#VALUE!</v>
      </c>
      <c r="I233" t="e">
        <f xml:space="preserve"> MID( 'ENTRY FORM'!G241, FIND( "-", 'ENTRY FORM'!G241, 1 ) + 1, 99 )</f>
        <v>#VALUE!</v>
      </c>
      <c r="J233" s="3"/>
      <c r="K233">
        <f>'ENTRY FORM'!I241</f>
        <v>0</v>
      </c>
      <c r="L233" t="str">
        <f>TRIM('ENTRY FORM'!J241)</f>
        <v/>
      </c>
      <c r="M233" s="3"/>
      <c r="N233" s="3"/>
      <c r="O233">
        <f t="shared" si="3"/>
        <v>0</v>
      </c>
    </row>
    <row r="234" spans="1:15">
      <c r="A234">
        <f>'Guidance &amp; Cover Sheet'!$F$8</f>
        <v>0</v>
      </c>
      <c r="B234" s="3"/>
      <c r="C234" s="3"/>
      <c r="D234" t="str">
        <f>TRIM('ENTRY FORM'!C242)</f>
        <v/>
      </c>
      <c r="E234" t="str">
        <f>TRIM('ENTRY FORM'!D242)</f>
        <v/>
      </c>
      <c r="F234" s="4">
        <f>'ENTRY FORM'!E242</f>
        <v>0</v>
      </c>
      <c r="G234">
        <f>'ENTRY FORM'!F242</f>
        <v>0</v>
      </c>
      <c r="H234" t="e">
        <f xml:space="preserve"> LEFT( 'ENTRY FORM'!G242, FIND( "-", 'ENTRY FORM'!G242, 1) - 1 )</f>
        <v>#VALUE!</v>
      </c>
      <c r="I234" t="e">
        <f xml:space="preserve"> MID( 'ENTRY FORM'!G242, FIND( "-", 'ENTRY FORM'!G242, 1 ) + 1, 99 )</f>
        <v>#VALUE!</v>
      </c>
      <c r="J234" s="3"/>
      <c r="K234">
        <f>'ENTRY FORM'!I242</f>
        <v>0</v>
      </c>
      <c r="L234" t="str">
        <f>TRIM('ENTRY FORM'!J242)</f>
        <v/>
      </c>
      <c r="M234" s="3"/>
      <c r="N234" s="3"/>
      <c r="O234">
        <f t="shared" si="3"/>
        <v>0</v>
      </c>
    </row>
    <row r="235" spans="1:15">
      <c r="A235">
        <f>'Guidance &amp; Cover Sheet'!$F$8</f>
        <v>0</v>
      </c>
      <c r="B235" s="3"/>
      <c r="C235" s="3"/>
      <c r="D235" t="str">
        <f>TRIM('ENTRY FORM'!C243)</f>
        <v/>
      </c>
      <c r="E235" t="str">
        <f>TRIM('ENTRY FORM'!D243)</f>
        <v/>
      </c>
      <c r="F235" s="4">
        <f>'ENTRY FORM'!E243</f>
        <v>0</v>
      </c>
      <c r="G235">
        <f>'ENTRY FORM'!F243</f>
        <v>0</v>
      </c>
      <c r="H235" t="e">
        <f xml:space="preserve"> LEFT( 'ENTRY FORM'!G243, FIND( "-", 'ENTRY FORM'!G243, 1) - 1 )</f>
        <v>#VALUE!</v>
      </c>
      <c r="I235" t="e">
        <f xml:space="preserve"> MID( 'ENTRY FORM'!G243, FIND( "-", 'ENTRY FORM'!G243, 1 ) + 1, 99 )</f>
        <v>#VALUE!</v>
      </c>
      <c r="J235" s="3"/>
      <c r="K235">
        <f>'ENTRY FORM'!I243</f>
        <v>0</v>
      </c>
      <c r="L235" t="str">
        <f>TRIM('ENTRY FORM'!J243)</f>
        <v/>
      </c>
      <c r="M235" s="3"/>
      <c r="N235" s="3"/>
      <c r="O235">
        <f t="shared" si="3"/>
        <v>0</v>
      </c>
    </row>
    <row r="236" spans="1:15">
      <c r="A236">
        <f>'Guidance &amp; Cover Sheet'!$F$8</f>
        <v>0</v>
      </c>
      <c r="B236" s="3"/>
      <c r="C236" s="3"/>
      <c r="D236" t="str">
        <f>TRIM('ENTRY FORM'!C244)</f>
        <v/>
      </c>
      <c r="E236" t="str">
        <f>TRIM('ENTRY FORM'!D244)</f>
        <v/>
      </c>
      <c r="F236" s="4">
        <f>'ENTRY FORM'!E244</f>
        <v>0</v>
      </c>
      <c r="G236">
        <f>'ENTRY FORM'!F244</f>
        <v>0</v>
      </c>
      <c r="H236" t="e">
        <f xml:space="preserve"> LEFT( 'ENTRY FORM'!G244, FIND( "-", 'ENTRY FORM'!G244, 1) - 1 )</f>
        <v>#VALUE!</v>
      </c>
      <c r="I236" t="e">
        <f xml:space="preserve"> MID( 'ENTRY FORM'!G244, FIND( "-", 'ENTRY FORM'!G244, 1 ) + 1, 99 )</f>
        <v>#VALUE!</v>
      </c>
      <c r="J236" s="3"/>
      <c r="K236">
        <f>'ENTRY FORM'!I244</f>
        <v>0</v>
      </c>
      <c r="L236" t="str">
        <f>TRIM('ENTRY FORM'!J244)</f>
        <v/>
      </c>
      <c r="M236" s="3"/>
      <c r="N236" s="3"/>
      <c r="O236">
        <f t="shared" si="3"/>
        <v>0</v>
      </c>
    </row>
    <row r="237" spans="1:15">
      <c r="A237">
        <f>'Guidance &amp; Cover Sheet'!$F$8</f>
        <v>0</v>
      </c>
      <c r="B237" s="3"/>
      <c r="C237" s="3"/>
      <c r="D237" t="str">
        <f>TRIM('ENTRY FORM'!C245)</f>
        <v/>
      </c>
      <c r="E237" t="str">
        <f>TRIM('ENTRY FORM'!D245)</f>
        <v/>
      </c>
      <c r="F237" s="4">
        <f>'ENTRY FORM'!E245</f>
        <v>0</v>
      </c>
      <c r="G237">
        <f>'ENTRY FORM'!F245</f>
        <v>0</v>
      </c>
      <c r="H237" t="e">
        <f xml:space="preserve"> LEFT( 'ENTRY FORM'!G245, FIND( "-", 'ENTRY FORM'!G245, 1) - 1 )</f>
        <v>#VALUE!</v>
      </c>
      <c r="I237" t="e">
        <f xml:space="preserve"> MID( 'ENTRY FORM'!G245, FIND( "-", 'ENTRY FORM'!G245, 1 ) + 1, 99 )</f>
        <v>#VALUE!</v>
      </c>
      <c r="J237" s="3"/>
      <c r="K237">
        <f>'ENTRY FORM'!I245</f>
        <v>0</v>
      </c>
      <c r="L237" t="str">
        <f>TRIM('ENTRY FORM'!J245)</f>
        <v/>
      </c>
      <c r="M237" s="3"/>
      <c r="N237" s="3"/>
      <c r="O237">
        <f t="shared" si="3"/>
        <v>0</v>
      </c>
    </row>
    <row r="238" spans="1:15">
      <c r="A238">
        <f>'Guidance &amp; Cover Sheet'!$F$8</f>
        <v>0</v>
      </c>
      <c r="B238" s="3"/>
      <c r="C238" s="3"/>
      <c r="D238" t="str">
        <f>TRIM('ENTRY FORM'!C246)</f>
        <v/>
      </c>
      <c r="E238" t="str">
        <f>TRIM('ENTRY FORM'!D246)</f>
        <v/>
      </c>
      <c r="F238" s="4">
        <f>'ENTRY FORM'!E246</f>
        <v>0</v>
      </c>
      <c r="G238">
        <f>'ENTRY FORM'!F246</f>
        <v>0</v>
      </c>
      <c r="H238" t="e">
        <f xml:space="preserve"> LEFT( 'ENTRY FORM'!G246, FIND( "-", 'ENTRY FORM'!G246, 1) - 1 )</f>
        <v>#VALUE!</v>
      </c>
      <c r="I238" t="e">
        <f xml:space="preserve"> MID( 'ENTRY FORM'!G246, FIND( "-", 'ENTRY FORM'!G246, 1 ) + 1, 99 )</f>
        <v>#VALUE!</v>
      </c>
      <c r="J238" s="3"/>
      <c r="K238">
        <f>'ENTRY FORM'!I246</f>
        <v>0</v>
      </c>
      <c r="L238" t="str">
        <f>TRIM('ENTRY FORM'!J246)</f>
        <v/>
      </c>
      <c r="M238" s="3"/>
      <c r="N238" s="3"/>
      <c r="O238">
        <f t="shared" si="3"/>
        <v>0</v>
      </c>
    </row>
    <row r="239" spans="1:15">
      <c r="A239">
        <f>'Guidance &amp; Cover Sheet'!$F$8</f>
        <v>0</v>
      </c>
      <c r="B239" s="3"/>
      <c r="C239" s="3"/>
      <c r="D239" t="str">
        <f>TRIM('ENTRY FORM'!C247)</f>
        <v/>
      </c>
      <c r="E239" t="str">
        <f>TRIM('ENTRY FORM'!D247)</f>
        <v/>
      </c>
      <c r="F239" s="4">
        <f>'ENTRY FORM'!E247</f>
        <v>0</v>
      </c>
      <c r="G239">
        <f>'ENTRY FORM'!F247</f>
        <v>0</v>
      </c>
      <c r="H239" t="e">
        <f xml:space="preserve"> LEFT( 'ENTRY FORM'!G247, FIND( "-", 'ENTRY FORM'!G247, 1) - 1 )</f>
        <v>#VALUE!</v>
      </c>
      <c r="I239" t="e">
        <f xml:space="preserve"> MID( 'ENTRY FORM'!G247, FIND( "-", 'ENTRY FORM'!G247, 1 ) + 1, 99 )</f>
        <v>#VALUE!</v>
      </c>
      <c r="J239" s="3"/>
      <c r="K239">
        <f>'ENTRY FORM'!I247</f>
        <v>0</v>
      </c>
      <c r="L239" t="str">
        <f>TRIM('ENTRY FORM'!J247)</f>
        <v/>
      </c>
      <c r="M239" s="3"/>
      <c r="N239" s="3"/>
      <c r="O239">
        <f t="shared" si="3"/>
        <v>0</v>
      </c>
    </row>
    <row r="240" spans="1:15">
      <c r="A240">
        <f>'Guidance &amp; Cover Sheet'!$F$8</f>
        <v>0</v>
      </c>
      <c r="B240" s="3"/>
      <c r="C240" s="3"/>
      <c r="D240" t="str">
        <f>TRIM('ENTRY FORM'!C248)</f>
        <v/>
      </c>
      <c r="E240" t="str">
        <f>TRIM('ENTRY FORM'!D248)</f>
        <v/>
      </c>
      <c r="F240" s="4">
        <f>'ENTRY FORM'!E248</f>
        <v>0</v>
      </c>
      <c r="G240">
        <f>'ENTRY FORM'!F248</f>
        <v>0</v>
      </c>
      <c r="H240" t="e">
        <f xml:space="preserve"> LEFT( 'ENTRY FORM'!G248, FIND( "-", 'ENTRY FORM'!G248, 1) - 1 )</f>
        <v>#VALUE!</v>
      </c>
      <c r="I240" t="e">
        <f xml:space="preserve"> MID( 'ENTRY FORM'!G248, FIND( "-", 'ENTRY FORM'!G248, 1 ) + 1, 99 )</f>
        <v>#VALUE!</v>
      </c>
      <c r="J240" s="3"/>
      <c r="K240">
        <f>'ENTRY FORM'!I248</f>
        <v>0</v>
      </c>
      <c r="L240" t="str">
        <f>TRIM('ENTRY FORM'!J248)</f>
        <v/>
      </c>
      <c r="M240" s="3"/>
      <c r="N240" s="3"/>
      <c r="O240">
        <f t="shared" si="3"/>
        <v>0</v>
      </c>
    </row>
    <row r="241" spans="1:15">
      <c r="A241">
        <f>'Guidance &amp; Cover Sheet'!$F$8</f>
        <v>0</v>
      </c>
      <c r="B241" s="3"/>
      <c r="C241" s="3"/>
      <c r="D241" t="str">
        <f>TRIM('ENTRY FORM'!C249)</f>
        <v/>
      </c>
      <c r="E241" t="str">
        <f>TRIM('ENTRY FORM'!D249)</f>
        <v/>
      </c>
      <c r="F241" s="4">
        <f>'ENTRY FORM'!E249</f>
        <v>0</v>
      </c>
      <c r="G241">
        <f>'ENTRY FORM'!F249</f>
        <v>0</v>
      </c>
      <c r="H241" t="e">
        <f xml:space="preserve"> LEFT( 'ENTRY FORM'!G249, FIND( "-", 'ENTRY FORM'!G249, 1) - 1 )</f>
        <v>#VALUE!</v>
      </c>
      <c r="I241" t="e">
        <f xml:space="preserve"> MID( 'ENTRY FORM'!G249, FIND( "-", 'ENTRY FORM'!G249, 1 ) + 1, 99 )</f>
        <v>#VALUE!</v>
      </c>
      <c r="J241" s="3"/>
      <c r="K241">
        <f>'ENTRY FORM'!I249</f>
        <v>0</v>
      </c>
      <c r="L241" t="str">
        <f>TRIM('ENTRY FORM'!J249)</f>
        <v/>
      </c>
      <c r="M241" s="3"/>
      <c r="N241" s="3"/>
      <c r="O241">
        <f t="shared" si="3"/>
        <v>0</v>
      </c>
    </row>
    <row r="242" spans="1:15">
      <c r="A242">
        <f>'Guidance &amp; Cover Sheet'!$F$8</f>
        <v>0</v>
      </c>
      <c r="B242" s="3"/>
      <c r="C242" s="3"/>
      <c r="D242" t="str">
        <f>TRIM('ENTRY FORM'!C250)</f>
        <v/>
      </c>
      <c r="E242" t="str">
        <f>TRIM('ENTRY FORM'!D250)</f>
        <v/>
      </c>
      <c r="F242" s="4">
        <f>'ENTRY FORM'!E250</f>
        <v>0</v>
      </c>
      <c r="G242">
        <f>'ENTRY FORM'!F250</f>
        <v>0</v>
      </c>
      <c r="H242" t="e">
        <f xml:space="preserve"> LEFT( 'ENTRY FORM'!G250, FIND( "-", 'ENTRY FORM'!G250, 1) - 1 )</f>
        <v>#VALUE!</v>
      </c>
      <c r="I242" t="e">
        <f xml:space="preserve"> MID( 'ENTRY FORM'!G250, FIND( "-", 'ENTRY FORM'!G250, 1 ) + 1, 99 )</f>
        <v>#VALUE!</v>
      </c>
      <c r="J242" s="3"/>
      <c r="K242">
        <f>'ENTRY FORM'!I250</f>
        <v>0</v>
      </c>
      <c r="L242" t="str">
        <f>TRIM('ENTRY FORM'!J250)</f>
        <v/>
      </c>
      <c r="M242" s="3"/>
      <c r="N242" s="3"/>
      <c r="O242">
        <f t="shared" si="3"/>
        <v>0</v>
      </c>
    </row>
    <row r="243" spans="1:15">
      <c r="A243">
        <f>'Guidance &amp; Cover Sheet'!$F$8</f>
        <v>0</v>
      </c>
      <c r="B243" s="3"/>
      <c r="C243" s="3"/>
      <c r="D243" t="str">
        <f>TRIM('ENTRY FORM'!C251)</f>
        <v/>
      </c>
      <c r="E243" t="str">
        <f>TRIM('ENTRY FORM'!D251)</f>
        <v/>
      </c>
      <c r="F243" s="4">
        <f>'ENTRY FORM'!E251</f>
        <v>0</v>
      </c>
      <c r="G243">
        <f>'ENTRY FORM'!F251</f>
        <v>0</v>
      </c>
      <c r="H243" t="e">
        <f xml:space="preserve"> LEFT( 'ENTRY FORM'!G251, FIND( "-", 'ENTRY FORM'!G251, 1) - 1 )</f>
        <v>#VALUE!</v>
      </c>
      <c r="I243" t="e">
        <f xml:space="preserve"> MID( 'ENTRY FORM'!G251, FIND( "-", 'ENTRY FORM'!G251, 1 ) + 1, 99 )</f>
        <v>#VALUE!</v>
      </c>
      <c r="J243" s="3"/>
      <c r="K243">
        <f>'ENTRY FORM'!I251</f>
        <v>0</v>
      </c>
      <c r="L243" t="str">
        <f>TRIM('ENTRY FORM'!J251)</f>
        <v/>
      </c>
      <c r="M243" s="3"/>
      <c r="N243" s="3"/>
      <c r="O243">
        <f t="shared" si="3"/>
        <v>0</v>
      </c>
    </row>
    <row r="244" spans="1:15">
      <c r="A244">
        <f>'Guidance &amp; Cover Sheet'!$F$8</f>
        <v>0</v>
      </c>
      <c r="B244" s="3"/>
      <c r="C244" s="3"/>
      <c r="D244" t="str">
        <f>TRIM('ENTRY FORM'!C252)</f>
        <v/>
      </c>
      <c r="E244" t="str">
        <f>TRIM('ENTRY FORM'!D252)</f>
        <v/>
      </c>
      <c r="F244" s="4">
        <f>'ENTRY FORM'!E252</f>
        <v>0</v>
      </c>
      <c r="G244">
        <f>'ENTRY FORM'!F252</f>
        <v>0</v>
      </c>
      <c r="H244" t="e">
        <f xml:space="preserve"> LEFT( 'ENTRY FORM'!G252, FIND( "-", 'ENTRY FORM'!G252, 1) - 1 )</f>
        <v>#VALUE!</v>
      </c>
      <c r="I244" t="e">
        <f xml:space="preserve"> MID( 'ENTRY FORM'!G252, FIND( "-", 'ENTRY FORM'!G252, 1 ) + 1, 99 )</f>
        <v>#VALUE!</v>
      </c>
      <c r="J244" s="3"/>
      <c r="K244">
        <f>'ENTRY FORM'!I252</f>
        <v>0</v>
      </c>
      <c r="L244" t="str">
        <f>TRIM('ENTRY FORM'!J252)</f>
        <v/>
      </c>
      <c r="M244" s="3"/>
      <c r="N244" s="3"/>
      <c r="O244">
        <f t="shared" si="3"/>
        <v>0</v>
      </c>
    </row>
    <row r="245" spans="1:15">
      <c r="A245">
        <f>'Guidance &amp; Cover Sheet'!$F$8</f>
        <v>0</v>
      </c>
      <c r="B245" s="3"/>
      <c r="C245" s="3"/>
      <c r="D245" t="str">
        <f>TRIM('ENTRY FORM'!C253)</f>
        <v/>
      </c>
      <c r="E245" t="str">
        <f>TRIM('ENTRY FORM'!D253)</f>
        <v/>
      </c>
      <c r="F245" s="4">
        <f>'ENTRY FORM'!E253</f>
        <v>0</v>
      </c>
      <c r="G245">
        <f>'ENTRY FORM'!F253</f>
        <v>0</v>
      </c>
      <c r="H245" t="e">
        <f xml:space="preserve"> LEFT( 'ENTRY FORM'!G253, FIND( "-", 'ENTRY FORM'!G253, 1) - 1 )</f>
        <v>#VALUE!</v>
      </c>
      <c r="I245" t="e">
        <f xml:space="preserve"> MID( 'ENTRY FORM'!G253, FIND( "-", 'ENTRY FORM'!G253, 1 ) + 1, 99 )</f>
        <v>#VALUE!</v>
      </c>
      <c r="J245" s="3"/>
      <c r="K245">
        <f>'ENTRY FORM'!I253</f>
        <v>0</v>
      </c>
      <c r="L245" t="str">
        <f>TRIM('ENTRY FORM'!J253)</f>
        <v/>
      </c>
      <c r="M245" s="3"/>
      <c r="N245" s="3"/>
      <c r="O245">
        <f t="shared" si="3"/>
        <v>0</v>
      </c>
    </row>
    <row r="246" spans="1:15">
      <c r="A246">
        <f>'Guidance &amp; Cover Sheet'!$F$8</f>
        <v>0</v>
      </c>
      <c r="B246" s="3"/>
      <c r="C246" s="3"/>
      <c r="D246" t="str">
        <f>TRIM('ENTRY FORM'!C254)</f>
        <v/>
      </c>
      <c r="E246" t="str">
        <f>TRIM('ENTRY FORM'!D254)</f>
        <v/>
      </c>
      <c r="F246" s="4">
        <f>'ENTRY FORM'!E254</f>
        <v>0</v>
      </c>
      <c r="G246">
        <f>'ENTRY FORM'!F254</f>
        <v>0</v>
      </c>
      <c r="H246" t="e">
        <f xml:space="preserve"> LEFT( 'ENTRY FORM'!G254, FIND( "-", 'ENTRY FORM'!G254, 1) - 1 )</f>
        <v>#VALUE!</v>
      </c>
      <c r="I246" t="e">
        <f xml:space="preserve"> MID( 'ENTRY FORM'!G254, FIND( "-", 'ENTRY FORM'!G254, 1 ) + 1, 99 )</f>
        <v>#VALUE!</v>
      </c>
      <c r="J246" s="3"/>
      <c r="K246">
        <f>'ENTRY FORM'!I254</f>
        <v>0</v>
      </c>
      <c r="L246" t="str">
        <f>TRIM('ENTRY FORM'!J254)</f>
        <v/>
      </c>
      <c r="M246" s="3"/>
      <c r="N246" s="3"/>
      <c r="O246">
        <f t="shared" si="3"/>
        <v>0</v>
      </c>
    </row>
    <row r="247" spans="1:15">
      <c r="A247">
        <f>'Guidance &amp; Cover Sheet'!$F$8</f>
        <v>0</v>
      </c>
      <c r="B247" s="3"/>
      <c r="C247" s="3"/>
      <c r="D247" t="str">
        <f>TRIM('ENTRY FORM'!C255)</f>
        <v/>
      </c>
      <c r="E247" t="str">
        <f>TRIM('ENTRY FORM'!D255)</f>
        <v/>
      </c>
      <c r="F247" s="4">
        <f>'ENTRY FORM'!E255</f>
        <v>0</v>
      </c>
      <c r="G247">
        <f>'ENTRY FORM'!F255</f>
        <v>0</v>
      </c>
      <c r="H247" t="e">
        <f xml:space="preserve"> LEFT( 'ENTRY FORM'!G255, FIND( "-", 'ENTRY FORM'!G255, 1) - 1 )</f>
        <v>#VALUE!</v>
      </c>
      <c r="I247" t="e">
        <f xml:space="preserve"> MID( 'ENTRY FORM'!G255, FIND( "-", 'ENTRY FORM'!G255, 1 ) + 1, 99 )</f>
        <v>#VALUE!</v>
      </c>
      <c r="J247" s="3"/>
      <c r="K247">
        <f>'ENTRY FORM'!I255</f>
        <v>0</v>
      </c>
      <c r="L247" t="str">
        <f>TRIM('ENTRY FORM'!J255)</f>
        <v/>
      </c>
      <c r="M247" s="3"/>
      <c r="N247" s="3"/>
      <c r="O247">
        <f t="shared" si="3"/>
        <v>0</v>
      </c>
    </row>
    <row r="248" spans="1:15">
      <c r="A248">
        <f>'Guidance &amp; Cover Sheet'!$F$8</f>
        <v>0</v>
      </c>
      <c r="B248" s="3"/>
      <c r="C248" s="3"/>
      <c r="D248" t="str">
        <f>TRIM('ENTRY FORM'!C256)</f>
        <v/>
      </c>
      <c r="E248" t="str">
        <f>TRIM('ENTRY FORM'!D256)</f>
        <v/>
      </c>
      <c r="F248" s="4">
        <f>'ENTRY FORM'!E256</f>
        <v>0</v>
      </c>
      <c r="G248">
        <f>'ENTRY FORM'!F256</f>
        <v>0</v>
      </c>
      <c r="H248" t="e">
        <f xml:space="preserve"> LEFT( 'ENTRY FORM'!G256, FIND( "-", 'ENTRY FORM'!G256, 1) - 1 )</f>
        <v>#VALUE!</v>
      </c>
      <c r="I248" t="e">
        <f xml:space="preserve"> MID( 'ENTRY FORM'!G256, FIND( "-", 'ENTRY FORM'!G256, 1 ) + 1, 99 )</f>
        <v>#VALUE!</v>
      </c>
      <c r="J248" s="3"/>
      <c r="K248">
        <f>'ENTRY FORM'!I256</f>
        <v>0</v>
      </c>
      <c r="L248" t="str">
        <f>TRIM('ENTRY FORM'!J256)</f>
        <v/>
      </c>
      <c r="M248" s="3"/>
      <c r="N248" s="3"/>
      <c r="O248">
        <f t="shared" si="3"/>
        <v>0</v>
      </c>
    </row>
    <row r="249" spans="1:15">
      <c r="A249">
        <f>'Guidance &amp; Cover Sheet'!$F$8</f>
        <v>0</v>
      </c>
      <c r="B249" s="3"/>
      <c r="C249" s="3"/>
      <c r="D249" t="str">
        <f>TRIM('ENTRY FORM'!C257)</f>
        <v/>
      </c>
      <c r="E249" t="str">
        <f>TRIM('ENTRY FORM'!D257)</f>
        <v/>
      </c>
      <c r="F249" s="4">
        <f>'ENTRY FORM'!E257</f>
        <v>0</v>
      </c>
      <c r="G249">
        <f>'ENTRY FORM'!F257</f>
        <v>0</v>
      </c>
      <c r="H249" t="e">
        <f xml:space="preserve"> LEFT( 'ENTRY FORM'!G257, FIND( "-", 'ENTRY FORM'!G257, 1) - 1 )</f>
        <v>#VALUE!</v>
      </c>
      <c r="I249" t="e">
        <f xml:space="preserve"> MID( 'ENTRY FORM'!G257, FIND( "-", 'ENTRY FORM'!G257, 1 ) + 1, 99 )</f>
        <v>#VALUE!</v>
      </c>
      <c r="J249" s="3"/>
      <c r="K249">
        <f>'ENTRY FORM'!I257</f>
        <v>0</v>
      </c>
      <c r="L249" t="str">
        <f>TRIM('ENTRY FORM'!J257)</f>
        <v/>
      </c>
      <c r="M249" s="3"/>
      <c r="N249" s="3"/>
      <c r="O249">
        <f t="shared" si="3"/>
        <v>0</v>
      </c>
    </row>
    <row r="250" spans="1:15">
      <c r="A250">
        <f>'Guidance &amp; Cover Sheet'!$F$8</f>
        <v>0</v>
      </c>
      <c r="B250" s="3"/>
      <c r="C250" s="3"/>
      <c r="D250" t="str">
        <f>TRIM('ENTRY FORM'!C258)</f>
        <v/>
      </c>
      <c r="E250" t="str">
        <f>TRIM('ENTRY FORM'!D258)</f>
        <v/>
      </c>
      <c r="F250" s="4">
        <f>'ENTRY FORM'!E258</f>
        <v>0</v>
      </c>
      <c r="G250">
        <f>'ENTRY FORM'!F258</f>
        <v>0</v>
      </c>
      <c r="H250" t="e">
        <f xml:space="preserve"> LEFT( 'ENTRY FORM'!G258, FIND( "-", 'ENTRY FORM'!G258, 1) - 1 )</f>
        <v>#VALUE!</v>
      </c>
      <c r="I250" t="e">
        <f xml:space="preserve"> MID( 'ENTRY FORM'!G258, FIND( "-", 'ENTRY FORM'!G258, 1 ) + 1, 99 )</f>
        <v>#VALUE!</v>
      </c>
      <c r="J250" s="3"/>
      <c r="K250">
        <f>'ENTRY FORM'!I258</f>
        <v>0</v>
      </c>
      <c r="L250" t="str">
        <f>TRIM('ENTRY FORM'!J258)</f>
        <v/>
      </c>
      <c r="M250" s="3"/>
      <c r="N250" s="3"/>
      <c r="O250">
        <f t="shared" si="3"/>
        <v>0</v>
      </c>
    </row>
    <row r="251" spans="1:15">
      <c r="A251">
        <f>'Guidance &amp; Cover Sheet'!$F$8</f>
        <v>0</v>
      </c>
      <c r="B251" s="3"/>
      <c r="C251" s="3"/>
      <c r="D251" t="str">
        <f>TRIM('ENTRY FORM'!C259)</f>
        <v/>
      </c>
      <c r="E251" t="str">
        <f>TRIM('ENTRY FORM'!D259)</f>
        <v/>
      </c>
      <c r="F251" s="4">
        <f>'ENTRY FORM'!E259</f>
        <v>0</v>
      </c>
      <c r="G251">
        <f>'ENTRY FORM'!F259</f>
        <v>0</v>
      </c>
      <c r="H251" t="e">
        <f xml:space="preserve"> LEFT( 'ENTRY FORM'!G259, FIND( "-", 'ENTRY FORM'!G259, 1) - 1 )</f>
        <v>#VALUE!</v>
      </c>
      <c r="I251" t="e">
        <f xml:space="preserve"> MID( 'ENTRY FORM'!G259, FIND( "-", 'ENTRY FORM'!G259, 1 ) + 1, 99 )</f>
        <v>#VALUE!</v>
      </c>
      <c r="J251" s="3"/>
      <c r="K251">
        <f>'ENTRY FORM'!I259</f>
        <v>0</v>
      </c>
      <c r="L251" t="str">
        <f>TRIM('ENTRY FORM'!J259)</f>
        <v/>
      </c>
      <c r="M251" s="3"/>
      <c r="N251" s="3"/>
      <c r="O251">
        <f t="shared" si="3"/>
        <v>0</v>
      </c>
    </row>
    <row r="252" spans="1:15">
      <c r="A252">
        <f>'Guidance &amp; Cover Sheet'!$F$8</f>
        <v>0</v>
      </c>
      <c r="B252" s="3"/>
      <c r="C252" s="3"/>
      <c r="D252" t="str">
        <f>TRIM('ENTRY FORM'!C260)</f>
        <v/>
      </c>
      <c r="E252" t="str">
        <f>TRIM('ENTRY FORM'!D260)</f>
        <v/>
      </c>
      <c r="F252" s="4">
        <f>'ENTRY FORM'!E260</f>
        <v>0</v>
      </c>
      <c r="G252">
        <f>'ENTRY FORM'!F260</f>
        <v>0</v>
      </c>
      <c r="H252" t="e">
        <f xml:space="preserve"> LEFT( 'ENTRY FORM'!G260, FIND( "-", 'ENTRY FORM'!G260, 1) - 1 )</f>
        <v>#VALUE!</v>
      </c>
      <c r="I252" t="e">
        <f xml:space="preserve"> MID( 'ENTRY FORM'!G260, FIND( "-", 'ENTRY FORM'!G260, 1 ) + 1, 99 )</f>
        <v>#VALUE!</v>
      </c>
      <c r="J252" s="3"/>
      <c r="K252">
        <f>'ENTRY FORM'!I260</f>
        <v>0</v>
      </c>
      <c r="L252" t="str">
        <f>TRIM('ENTRY FORM'!J260)</f>
        <v/>
      </c>
      <c r="M252" s="3"/>
      <c r="N252" s="3"/>
      <c r="O252">
        <f t="shared" si="3"/>
        <v>0</v>
      </c>
    </row>
    <row r="253" spans="1:15">
      <c r="A253">
        <f>'Guidance &amp; Cover Sheet'!$F$8</f>
        <v>0</v>
      </c>
      <c r="B253" s="3"/>
      <c r="C253" s="3"/>
      <c r="D253" t="str">
        <f>TRIM('ENTRY FORM'!C261)</f>
        <v/>
      </c>
      <c r="E253" t="str">
        <f>TRIM('ENTRY FORM'!D261)</f>
        <v/>
      </c>
      <c r="F253" s="4">
        <f>'ENTRY FORM'!E261</f>
        <v>0</v>
      </c>
      <c r="G253">
        <f>'ENTRY FORM'!F261</f>
        <v>0</v>
      </c>
      <c r="H253" t="e">
        <f xml:space="preserve"> LEFT( 'ENTRY FORM'!G261, FIND( "-", 'ENTRY FORM'!G261, 1) - 1 )</f>
        <v>#VALUE!</v>
      </c>
      <c r="I253" t="e">
        <f xml:space="preserve"> MID( 'ENTRY FORM'!G261, FIND( "-", 'ENTRY FORM'!G261, 1 ) + 1, 99 )</f>
        <v>#VALUE!</v>
      </c>
      <c r="J253" s="3"/>
      <c r="K253">
        <f>'ENTRY FORM'!I261</f>
        <v>0</v>
      </c>
      <c r="L253" t="str">
        <f>TRIM('ENTRY FORM'!J261)</f>
        <v/>
      </c>
      <c r="M253" s="3"/>
      <c r="N253" s="3"/>
      <c r="O253">
        <f t="shared" si="3"/>
        <v>0</v>
      </c>
    </row>
    <row r="254" spans="1:15">
      <c r="A254">
        <f>'Guidance &amp; Cover Sheet'!$F$8</f>
        <v>0</v>
      </c>
      <c r="B254" s="3"/>
      <c r="C254" s="3"/>
      <c r="D254" t="str">
        <f>TRIM('ENTRY FORM'!C262)</f>
        <v/>
      </c>
      <c r="E254" t="str">
        <f>TRIM('ENTRY FORM'!D262)</f>
        <v/>
      </c>
      <c r="F254" s="4">
        <f>'ENTRY FORM'!E262</f>
        <v>0</v>
      </c>
      <c r="G254">
        <f>'ENTRY FORM'!F262</f>
        <v>0</v>
      </c>
      <c r="H254" t="e">
        <f xml:space="preserve"> LEFT( 'ENTRY FORM'!G262, FIND( "-", 'ENTRY FORM'!G262, 1) - 1 )</f>
        <v>#VALUE!</v>
      </c>
      <c r="I254" t="e">
        <f xml:space="preserve"> MID( 'ENTRY FORM'!G262, FIND( "-", 'ENTRY FORM'!G262, 1 ) + 1, 99 )</f>
        <v>#VALUE!</v>
      </c>
      <c r="J254" s="3"/>
      <c r="K254">
        <f>'ENTRY FORM'!I262</f>
        <v>0</v>
      </c>
      <c r="L254" t="str">
        <f>TRIM('ENTRY FORM'!J262)</f>
        <v/>
      </c>
      <c r="M254" s="3"/>
      <c r="N254" s="3"/>
      <c r="O254">
        <f t="shared" si="3"/>
        <v>0</v>
      </c>
    </row>
    <row r="255" spans="1:15">
      <c r="A255">
        <f>'Guidance &amp; Cover Sheet'!$F$8</f>
        <v>0</v>
      </c>
      <c r="B255" s="3"/>
      <c r="C255" s="3"/>
      <c r="D255" t="str">
        <f>TRIM('ENTRY FORM'!C263)</f>
        <v/>
      </c>
      <c r="E255" t="str">
        <f>TRIM('ENTRY FORM'!D263)</f>
        <v/>
      </c>
      <c r="F255" s="4">
        <f>'ENTRY FORM'!E263</f>
        <v>0</v>
      </c>
      <c r="G255">
        <f>'ENTRY FORM'!F263</f>
        <v>0</v>
      </c>
      <c r="H255" t="e">
        <f xml:space="preserve"> LEFT( 'ENTRY FORM'!G263, FIND( "-", 'ENTRY FORM'!G263, 1) - 1 )</f>
        <v>#VALUE!</v>
      </c>
      <c r="I255" t="e">
        <f xml:space="preserve"> MID( 'ENTRY FORM'!G263, FIND( "-", 'ENTRY FORM'!G263, 1 ) + 1, 99 )</f>
        <v>#VALUE!</v>
      </c>
      <c r="J255" s="3"/>
      <c r="K255">
        <f>'ENTRY FORM'!I263</f>
        <v>0</v>
      </c>
      <c r="L255" t="str">
        <f>TRIM('ENTRY FORM'!J263)</f>
        <v/>
      </c>
      <c r="M255" s="3"/>
      <c r="N255" s="3"/>
      <c r="O255">
        <f t="shared" si="3"/>
        <v>0</v>
      </c>
    </row>
    <row r="256" spans="1:15">
      <c r="A256">
        <f>'Guidance &amp; Cover Sheet'!$F$8</f>
        <v>0</v>
      </c>
      <c r="B256" s="3"/>
      <c r="C256" s="3"/>
      <c r="D256" t="str">
        <f>TRIM('ENTRY FORM'!C264)</f>
        <v/>
      </c>
      <c r="E256" t="str">
        <f>TRIM('ENTRY FORM'!D264)</f>
        <v/>
      </c>
      <c r="F256" s="4">
        <f>'ENTRY FORM'!E264</f>
        <v>0</v>
      </c>
      <c r="G256">
        <f>'ENTRY FORM'!F264</f>
        <v>0</v>
      </c>
      <c r="H256" t="e">
        <f xml:space="preserve"> LEFT( 'ENTRY FORM'!G264, FIND( "-", 'ENTRY FORM'!G264, 1) - 1 )</f>
        <v>#VALUE!</v>
      </c>
      <c r="I256" t="e">
        <f xml:space="preserve"> MID( 'ENTRY FORM'!G264, FIND( "-", 'ENTRY FORM'!G264, 1 ) + 1, 99 )</f>
        <v>#VALUE!</v>
      </c>
      <c r="J256" s="3"/>
      <c r="K256">
        <f>'ENTRY FORM'!I264</f>
        <v>0</v>
      </c>
      <c r="L256" t="str">
        <f>TRIM('ENTRY FORM'!J264)</f>
        <v/>
      </c>
      <c r="M256" s="3"/>
      <c r="N256" s="3"/>
      <c r="O256">
        <f t="shared" si="3"/>
        <v>0</v>
      </c>
    </row>
    <row r="257" spans="1:15">
      <c r="A257">
        <f>'Guidance &amp; Cover Sheet'!$F$8</f>
        <v>0</v>
      </c>
      <c r="B257" s="3"/>
      <c r="C257" s="3"/>
      <c r="D257" t="str">
        <f>TRIM('ENTRY FORM'!C265)</f>
        <v/>
      </c>
      <c r="E257" t="str">
        <f>TRIM('ENTRY FORM'!D265)</f>
        <v/>
      </c>
      <c r="F257" s="4">
        <f>'ENTRY FORM'!E265</f>
        <v>0</v>
      </c>
      <c r="G257">
        <f>'ENTRY FORM'!F265</f>
        <v>0</v>
      </c>
      <c r="H257" t="e">
        <f xml:space="preserve"> LEFT( 'ENTRY FORM'!G265, FIND( "-", 'ENTRY FORM'!G265, 1) - 1 )</f>
        <v>#VALUE!</v>
      </c>
      <c r="I257" t="e">
        <f xml:space="preserve"> MID( 'ENTRY FORM'!G265, FIND( "-", 'ENTRY FORM'!G265, 1 ) + 1, 99 )</f>
        <v>#VALUE!</v>
      </c>
      <c r="J257" s="3"/>
      <c r="K257">
        <f>'ENTRY FORM'!I265</f>
        <v>0</v>
      </c>
      <c r="L257" t="str">
        <f>TRIM('ENTRY FORM'!J265)</f>
        <v/>
      </c>
      <c r="M257" s="3"/>
      <c r="N257" s="3"/>
      <c r="O257">
        <f t="shared" si="3"/>
        <v>0</v>
      </c>
    </row>
    <row r="258" spans="1:15">
      <c r="A258">
        <f>'Guidance &amp; Cover Sheet'!$F$8</f>
        <v>0</v>
      </c>
      <c r="B258" s="3"/>
      <c r="C258" s="3"/>
      <c r="D258" t="str">
        <f>TRIM('ENTRY FORM'!C266)</f>
        <v/>
      </c>
      <c r="E258" t="str">
        <f>TRIM('ENTRY FORM'!D266)</f>
        <v/>
      </c>
      <c r="F258" s="4">
        <f>'ENTRY FORM'!E266</f>
        <v>0</v>
      </c>
      <c r="G258">
        <f>'ENTRY FORM'!F266</f>
        <v>0</v>
      </c>
      <c r="H258" t="e">
        <f xml:space="preserve"> LEFT( 'ENTRY FORM'!G266, FIND( "-", 'ENTRY FORM'!G266, 1) - 1 )</f>
        <v>#VALUE!</v>
      </c>
      <c r="I258" t="e">
        <f xml:space="preserve"> MID( 'ENTRY FORM'!G266, FIND( "-", 'ENTRY FORM'!G266, 1 ) + 1, 99 )</f>
        <v>#VALUE!</v>
      </c>
      <c r="J258" s="3"/>
      <c r="K258">
        <f>'ENTRY FORM'!I266</f>
        <v>0</v>
      </c>
      <c r="L258" t="str">
        <f>TRIM('ENTRY FORM'!J266)</f>
        <v/>
      </c>
      <c r="M258" s="3"/>
      <c r="N258" s="3"/>
      <c r="O258">
        <f t="shared" si="3"/>
        <v>0</v>
      </c>
    </row>
    <row r="259" spans="1:15">
      <c r="A259">
        <f>'Guidance &amp; Cover Sheet'!$F$8</f>
        <v>0</v>
      </c>
      <c r="B259" s="3"/>
      <c r="C259" s="3"/>
      <c r="D259" t="str">
        <f>TRIM('ENTRY FORM'!C267)</f>
        <v/>
      </c>
      <c r="E259" t="str">
        <f>TRIM('ENTRY FORM'!D267)</f>
        <v/>
      </c>
      <c r="F259" s="4">
        <f>'ENTRY FORM'!E267</f>
        <v>0</v>
      </c>
      <c r="G259">
        <f>'ENTRY FORM'!F267</f>
        <v>0</v>
      </c>
      <c r="H259" t="e">
        <f xml:space="preserve"> LEFT( 'ENTRY FORM'!G267, FIND( "-", 'ENTRY FORM'!G267, 1) - 1 )</f>
        <v>#VALUE!</v>
      </c>
      <c r="I259" t="e">
        <f xml:space="preserve"> MID( 'ENTRY FORM'!G267, FIND( "-", 'ENTRY FORM'!G267, 1 ) + 1, 99 )</f>
        <v>#VALUE!</v>
      </c>
      <c r="J259" s="3"/>
      <c r="K259">
        <f>'ENTRY FORM'!I267</f>
        <v>0</v>
      </c>
      <c r="L259" t="str">
        <f>TRIM('ENTRY FORM'!J267)</f>
        <v/>
      </c>
      <c r="M259" s="3"/>
      <c r="N259" s="3"/>
      <c r="O259">
        <f t="shared" si="3"/>
        <v>0</v>
      </c>
    </row>
    <row r="260" spans="1:15">
      <c r="A260">
        <f>'Guidance &amp; Cover Sheet'!$F$8</f>
        <v>0</v>
      </c>
      <c r="B260" s="3"/>
      <c r="C260" s="3"/>
      <c r="D260" t="str">
        <f>TRIM('ENTRY FORM'!C268)</f>
        <v/>
      </c>
      <c r="E260" t="str">
        <f>TRIM('ENTRY FORM'!D268)</f>
        <v/>
      </c>
      <c r="F260" s="4">
        <f>'ENTRY FORM'!E268</f>
        <v>0</v>
      </c>
      <c r="G260">
        <f>'ENTRY FORM'!F268</f>
        <v>0</v>
      </c>
      <c r="H260" t="e">
        <f xml:space="preserve"> LEFT( 'ENTRY FORM'!G268, FIND( "-", 'ENTRY FORM'!G268, 1) - 1 )</f>
        <v>#VALUE!</v>
      </c>
      <c r="I260" t="e">
        <f xml:space="preserve"> MID( 'ENTRY FORM'!G268, FIND( "-", 'ENTRY FORM'!G268, 1 ) + 1, 99 )</f>
        <v>#VALUE!</v>
      </c>
      <c r="J260" s="3"/>
      <c r="K260">
        <f>'ENTRY FORM'!I268</f>
        <v>0</v>
      </c>
      <c r="L260" t="str">
        <f>TRIM('ENTRY FORM'!J268)</f>
        <v/>
      </c>
      <c r="M260" s="3"/>
      <c r="N260" s="3"/>
      <c r="O260">
        <f t="shared" ref="O260:O323" si="4">$O$2</f>
        <v>0</v>
      </c>
    </row>
    <row r="261" spans="1:15">
      <c r="A261">
        <f>'Guidance &amp; Cover Sheet'!$F$8</f>
        <v>0</v>
      </c>
      <c r="B261" s="3"/>
      <c r="C261" s="3"/>
      <c r="D261" t="str">
        <f>TRIM('ENTRY FORM'!C269)</f>
        <v/>
      </c>
      <c r="E261" t="str">
        <f>TRIM('ENTRY FORM'!D269)</f>
        <v/>
      </c>
      <c r="F261" s="4">
        <f>'ENTRY FORM'!E269</f>
        <v>0</v>
      </c>
      <c r="G261">
        <f>'ENTRY FORM'!F269</f>
        <v>0</v>
      </c>
      <c r="H261" t="e">
        <f xml:space="preserve"> LEFT( 'ENTRY FORM'!G269, FIND( "-", 'ENTRY FORM'!G269, 1) - 1 )</f>
        <v>#VALUE!</v>
      </c>
      <c r="I261" t="e">
        <f xml:space="preserve"> MID( 'ENTRY FORM'!G269, FIND( "-", 'ENTRY FORM'!G269, 1 ) + 1, 99 )</f>
        <v>#VALUE!</v>
      </c>
      <c r="J261" s="3"/>
      <c r="K261">
        <f>'ENTRY FORM'!I269</f>
        <v>0</v>
      </c>
      <c r="L261" t="str">
        <f>TRIM('ENTRY FORM'!J269)</f>
        <v/>
      </c>
      <c r="M261" s="3"/>
      <c r="N261" s="3"/>
      <c r="O261">
        <f t="shared" si="4"/>
        <v>0</v>
      </c>
    </row>
    <row r="262" spans="1:15">
      <c r="A262">
        <f>'Guidance &amp; Cover Sheet'!$F$8</f>
        <v>0</v>
      </c>
      <c r="B262" s="3"/>
      <c r="C262" s="3"/>
      <c r="D262" t="str">
        <f>TRIM('ENTRY FORM'!C270)</f>
        <v/>
      </c>
      <c r="E262" t="str">
        <f>TRIM('ENTRY FORM'!D270)</f>
        <v/>
      </c>
      <c r="F262" s="4">
        <f>'ENTRY FORM'!E270</f>
        <v>0</v>
      </c>
      <c r="G262">
        <f>'ENTRY FORM'!F270</f>
        <v>0</v>
      </c>
      <c r="H262" t="e">
        <f xml:space="preserve"> LEFT( 'ENTRY FORM'!G270, FIND( "-", 'ENTRY FORM'!G270, 1) - 1 )</f>
        <v>#VALUE!</v>
      </c>
      <c r="I262" t="e">
        <f xml:space="preserve"> MID( 'ENTRY FORM'!G270, FIND( "-", 'ENTRY FORM'!G270, 1 ) + 1, 99 )</f>
        <v>#VALUE!</v>
      </c>
      <c r="J262" s="3"/>
      <c r="K262">
        <f>'ENTRY FORM'!I270</f>
        <v>0</v>
      </c>
      <c r="L262" t="str">
        <f>TRIM('ENTRY FORM'!J270)</f>
        <v/>
      </c>
      <c r="M262" s="3"/>
      <c r="N262" s="3"/>
      <c r="O262">
        <f t="shared" si="4"/>
        <v>0</v>
      </c>
    </row>
    <row r="263" spans="1:15">
      <c r="A263">
        <f>'Guidance &amp; Cover Sheet'!$F$8</f>
        <v>0</v>
      </c>
      <c r="B263" s="3"/>
      <c r="C263" s="3"/>
      <c r="D263" t="str">
        <f>TRIM('ENTRY FORM'!C271)</f>
        <v/>
      </c>
      <c r="E263" t="str">
        <f>TRIM('ENTRY FORM'!D271)</f>
        <v/>
      </c>
      <c r="F263" s="4">
        <f>'ENTRY FORM'!E271</f>
        <v>0</v>
      </c>
      <c r="G263">
        <f>'ENTRY FORM'!F271</f>
        <v>0</v>
      </c>
      <c r="H263" t="e">
        <f xml:space="preserve"> LEFT( 'ENTRY FORM'!G271, FIND( "-", 'ENTRY FORM'!G271, 1) - 1 )</f>
        <v>#VALUE!</v>
      </c>
      <c r="I263" t="e">
        <f xml:space="preserve"> MID( 'ENTRY FORM'!G271, FIND( "-", 'ENTRY FORM'!G271, 1 ) + 1, 99 )</f>
        <v>#VALUE!</v>
      </c>
      <c r="J263" s="3"/>
      <c r="K263">
        <f>'ENTRY FORM'!I271</f>
        <v>0</v>
      </c>
      <c r="L263" t="str">
        <f>TRIM('ENTRY FORM'!J271)</f>
        <v/>
      </c>
      <c r="M263" s="3"/>
      <c r="N263" s="3"/>
      <c r="O263">
        <f t="shared" si="4"/>
        <v>0</v>
      </c>
    </row>
    <row r="264" spans="1:15">
      <c r="A264">
        <f>'Guidance &amp; Cover Sheet'!$F$8</f>
        <v>0</v>
      </c>
      <c r="B264" s="3"/>
      <c r="C264" s="3"/>
      <c r="D264" t="str">
        <f>TRIM('ENTRY FORM'!C272)</f>
        <v/>
      </c>
      <c r="E264" t="str">
        <f>TRIM('ENTRY FORM'!D272)</f>
        <v/>
      </c>
      <c r="F264" s="4">
        <f>'ENTRY FORM'!E272</f>
        <v>0</v>
      </c>
      <c r="G264">
        <f>'ENTRY FORM'!F272</f>
        <v>0</v>
      </c>
      <c r="H264" t="e">
        <f xml:space="preserve"> LEFT( 'ENTRY FORM'!G272, FIND( "-", 'ENTRY FORM'!G272, 1) - 1 )</f>
        <v>#VALUE!</v>
      </c>
      <c r="I264" t="e">
        <f xml:space="preserve"> MID( 'ENTRY FORM'!G272, FIND( "-", 'ENTRY FORM'!G272, 1 ) + 1, 99 )</f>
        <v>#VALUE!</v>
      </c>
      <c r="J264" s="3"/>
      <c r="K264">
        <f>'ENTRY FORM'!I272</f>
        <v>0</v>
      </c>
      <c r="L264" t="str">
        <f>TRIM('ENTRY FORM'!J272)</f>
        <v/>
      </c>
      <c r="M264" s="3"/>
      <c r="N264" s="3"/>
      <c r="O264">
        <f t="shared" si="4"/>
        <v>0</v>
      </c>
    </row>
    <row r="265" spans="1:15">
      <c r="A265">
        <f>'Guidance &amp; Cover Sheet'!$F$8</f>
        <v>0</v>
      </c>
      <c r="B265" s="3"/>
      <c r="C265" s="3"/>
      <c r="D265" t="str">
        <f>TRIM('ENTRY FORM'!C273)</f>
        <v/>
      </c>
      <c r="E265" t="str">
        <f>TRIM('ENTRY FORM'!D273)</f>
        <v/>
      </c>
      <c r="F265" s="4">
        <f>'ENTRY FORM'!E273</f>
        <v>0</v>
      </c>
      <c r="G265">
        <f>'ENTRY FORM'!F273</f>
        <v>0</v>
      </c>
      <c r="H265" t="e">
        <f xml:space="preserve"> LEFT( 'ENTRY FORM'!G273, FIND( "-", 'ENTRY FORM'!G273, 1) - 1 )</f>
        <v>#VALUE!</v>
      </c>
      <c r="I265" t="e">
        <f xml:space="preserve"> MID( 'ENTRY FORM'!G273, FIND( "-", 'ENTRY FORM'!G273, 1 ) + 1, 99 )</f>
        <v>#VALUE!</v>
      </c>
      <c r="J265" s="3"/>
      <c r="K265">
        <f>'ENTRY FORM'!I273</f>
        <v>0</v>
      </c>
      <c r="L265" t="str">
        <f>TRIM('ENTRY FORM'!J273)</f>
        <v/>
      </c>
      <c r="M265" s="3"/>
      <c r="N265" s="3"/>
      <c r="O265">
        <f t="shared" si="4"/>
        <v>0</v>
      </c>
    </row>
    <row r="266" spans="1:15">
      <c r="A266">
        <f>'Guidance &amp; Cover Sheet'!$F$8</f>
        <v>0</v>
      </c>
      <c r="B266" s="3"/>
      <c r="C266" s="3"/>
      <c r="D266" t="str">
        <f>TRIM('ENTRY FORM'!C274)</f>
        <v/>
      </c>
      <c r="E266" t="str">
        <f>TRIM('ENTRY FORM'!D274)</f>
        <v/>
      </c>
      <c r="F266" s="4">
        <f>'ENTRY FORM'!E274</f>
        <v>0</v>
      </c>
      <c r="G266">
        <f>'ENTRY FORM'!F274</f>
        <v>0</v>
      </c>
      <c r="H266" t="e">
        <f xml:space="preserve"> LEFT( 'ENTRY FORM'!G274, FIND( "-", 'ENTRY FORM'!G274, 1) - 1 )</f>
        <v>#VALUE!</v>
      </c>
      <c r="I266" t="e">
        <f xml:space="preserve"> MID( 'ENTRY FORM'!G274, FIND( "-", 'ENTRY FORM'!G274, 1 ) + 1, 99 )</f>
        <v>#VALUE!</v>
      </c>
      <c r="J266" s="3"/>
      <c r="K266">
        <f>'ENTRY FORM'!I274</f>
        <v>0</v>
      </c>
      <c r="L266" t="str">
        <f>TRIM('ENTRY FORM'!J274)</f>
        <v/>
      </c>
      <c r="M266" s="3"/>
      <c r="N266" s="3"/>
      <c r="O266">
        <f t="shared" si="4"/>
        <v>0</v>
      </c>
    </row>
    <row r="267" spans="1:15">
      <c r="A267">
        <f>'Guidance &amp; Cover Sheet'!$F$8</f>
        <v>0</v>
      </c>
      <c r="B267" s="3"/>
      <c r="C267" s="3"/>
      <c r="D267" t="str">
        <f>TRIM('ENTRY FORM'!C275)</f>
        <v/>
      </c>
      <c r="E267" t="str">
        <f>TRIM('ENTRY FORM'!D275)</f>
        <v/>
      </c>
      <c r="F267" s="4">
        <f>'ENTRY FORM'!E275</f>
        <v>0</v>
      </c>
      <c r="G267">
        <f>'ENTRY FORM'!F275</f>
        <v>0</v>
      </c>
      <c r="H267" t="e">
        <f xml:space="preserve"> LEFT( 'ENTRY FORM'!G275, FIND( "-", 'ENTRY FORM'!G275, 1) - 1 )</f>
        <v>#VALUE!</v>
      </c>
      <c r="I267" t="e">
        <f xml:space="preserve"> MID( 'ENTRY FORM'!G275, FIND( "-", 'ENTRY FORM'!G275, 1 ) + 1, 99 )</f>
        <v>#VALUE!</v>
      </c>
      <c r="J267" s="3"/>
      <c r="K267">
        <f>'ENTRY FORM'!I275</f>
        <v>0</v>
      </c>
      <c r="L267" t="str">
        <f>TRIM('ENTRY FORM'!J275)</f>
        <v/>
      </c>
      <c r="M267" s="3"/>
      <c r="N267" s="3"/>
      <c r="O267">
        <f t="shared" si="4"/>
        <v>0</v>
      </c>
    </row>
    <row r="268" spans="1:15">
      <c r="A268">
        <f>'Guidance &amp; Cover Sheet'!$F$8</f>
        <v>0</v>
      </c>
      <c r="B268" s="3"/>
      <c r="C268" s="3"/>
      <c r="D268" t="str">
        <f>TRIM('ENTRY FORM'!C276)</f>
        <v/>
      </c>
      <c r="E268" t="str">
        <f>TRIM('ENTRY FORM'!D276)</f>
        <v/>
      </c>
      <c r="F268" s="4">
        <f>'ENTRY FORM'!E276</f>
        <v>0</v>
      </c>
      <c r="G268">
        <f>'ENTRY FORM'!F276</f>
        <v>0</v>
      </c>
      <c r="H268" t="e">
        <f xml:space="preserve"> LEFT( 'ENTRY FORM'!G276, FIND( "-", 'ENTRY FORM'!G276, 1) - 1 )</f>
        <v>#VALUE!</v>
      </c>
      <c r="I268" t="e">
        <f xml:space="preserve"> MID( 'ENTRY FORM'!G276, FIND( "-", 'ENTRY FORM'!G276, 1 ) + 1, 99 )</f>
        <v>#VALUE!</v>
      </c>
      <c r="J268" s="3"/>
      <c r="K268">
        <f>'ENTRY FORM'!I276</f>
        <v>0</v>
      </c>
      <c r="L268" t="str">
        <f>TRIM('ENTRY FORM'!J276)</f>
        <v/>
      </c>
      <c r="M268" s="3"/>
      <c r="N268" s="3"/>
      <c r="O268">
        <f t="shared" si="4"/>
        <v>0</v>
      </c>
    </row>
    <row r="269" spans="1:15">
      <c r="A269">
        <f>'Guidance &amp; Cover Sheet'!$F$8</f>
        <v>0</v>
      </c>
      <c r="B269" s="3"/>
      <c r="C269" s="3"/>
      <c r="D269" t="str">
        <f>TRIM('ENTRY FORM'!C277)</f>
        <v/>
      </c>
      <c r="E269" t="str">
        <f>TRIM('ENTRY FORM'!D277)</f>
        <v/>
      </c>
      <c r="F269" s="4">
        <f>'ENTRY FORM'!E277</f>
        <v>0</v>
      </c>
      <c r="G269">
        <f>'ENTRY FORM'!F277</f>
        <v>0</v>
      </c>
      <c r="H269" t="e">
        <f xml:space="preserve"> LEFT( 'ENTRY FORM'!G277, FIND( "-", 'ENTRY FORM'!G277, 1) - 1 )</f>
        <v>#VALUE!</v>
      </c>
      <c r="I269" t="e">
        <f xml:space="preserve"> MID( 'ENTRY FORM'!G277, FIND( "-", 'ENTRY FORM'!G277, 1 ) + 1, 99 )</f>
        <v>#VALUE!</v>
      </c>
      <c r="J269" s="3"/>
      <c r="K269">
        <f>'ENTRY FORM'!I277</f>
        <v>0</v>
      </c>
      <c r="L269" t="str">
        <f>TRIM('ENTRY FORM'!J277)</f>
        <v/>
      </c>
      <c r="M269" s="3"/>
      <c r="N269" s="3"/>
      <c r="O269">
        <f t="shared" si="4"/>
        <v>0</v>
      </c>
    </row>
    <row r="270" spans="1:15">
      <c r="A270">
        <f>'Guidance &amp; Cover Sheet'!$F$8</f>
        <v>0</v>
      </c>
      <c r="B270" s="3"/>
      <c r="C270" s="3"/>
      <c r="D270" t="str">
        <f>TRIM('ENTRY FORM'!C278)</f>
        <v/>
      </c>
      <c r="E270" t="str">
        <f>TRIM('ENTRY FORM'!D278)</f>
        <v/>
      </c>
      <c r="F270" s="4">
        <f>'ENTRY FORM'!E278</f>
        <v>0</v>
      </c>
      <c r="G270">
        <f>'ENTRY FORM'!F278</f>
        <v>0</v>
      </c>
      <c r="H270" t="e">
        <f xml:space="preserve"> LEFT( 'ENTRY FORM'!G278, FIND( "-", 'ENTRY FORM'!G278, 1) - 1 )</f>
        <v>#VALUE!</v>
      </c>
      <c r="I270" t="e">
        <f xml:space="preserve"> MID( 'ENTRY FORM'!G278, FIND( "-", 'ENTRY FORM'!G278, 1 ) + 1, 99 )</f>
        <v>#VALUE!</v>
      </c>
      <c r="J270" s="3"/>
      <c r="K270">
        <f>'ENTRY FORM'!I278</f>
        <v>0</v>
      </c>
      <c r="L270" t="str">
        <f>TRIM('ENTRY FORM'!J278)</f>
        <v/>
      </c>
      <c r="M270" s="3"/>
      <c r="N270" s="3"/>
      <c r="O270">
        <f t="shared" si="4"/>
        <v>0</v>
      </c>
    </row>
    <row r="271" spans="1:15">
      <c r="A271">
        <f>'Guidance &amp; Cover Sheet'!$F$8</f>
        <v>0</v>
      </c>
      <c r="B271" s="3"/>
      <c r="C271" s="3"/>
      <c r="D271" t="str">
        <f>TRIM('ENTRY FORM'!C279)</f>
        <v/>
      </c>
      <c r="E271" t="str">
        <f>TRIM('ENTRY FORM'!D279)</f>
        <v/>
      </c>
      <c r="F271" s="4">
        <f>'ENTRY FORM'!E279</f>
        <v>0</v>
      </c>
      <c r="G271">
        <f>'ENTRY FORM'!F279</f>
        <v>0</v>
      </c>
      <c r="H271" t="e">
        <f xml:space="preserve"> LEFT( 'ENTRY FORM'!G279, FIND( "-", 'ENTRY FORM'!G279, 1) - 1 )</f>
        <v>#VALUE!</v>
      </c>
      <c r="I271" t="e">
        <f xml:space="preserve"> MID( 'ENTRY FORM'!G279, FIND( "-", 'ENTRY FORM'!G279, 1 ) + 1, 99 )</f>
        <v>#VALUE!</v>
      </c>
      <c r="J271" s="3"/>
      <c r="K271">
        <f>'ENTRY FORM'!I279</f>
        <v>0</v>
      </c>
      <c r="L271" t="str">
        <f>TRIM('ENTRY FORM'!J279)</f>
        <v/>
      </c>
      <c r="M271" s="3"/>
      <c r="N271" s="3"/>
      <c r="O271">
        <f t="shared" si="4"/>
        <v>0</v>
      </c>
    </row>
    <row r="272" spans="1:15">
      <c r="A272">
        <f>'Guidance &amp; Cover Sheet'!$F$8</f>
        <v>0</v>
      </c>
      <c r="B272" s="3"/>
      <c r="C272" s="3"/>
      <c r="D272" t="str">
        <f>TRIM('ENTRY FORM'!C280)</f>
        <v/>
      </c>
      <c r="E272" t="str">
        <f>TRIM('ENTRY FORM'!D280)</f>
        <v/>
      </c>
      <c r="F272" s="4">
        <f>'ENTRY FORM'!E280</f>
        <v>0</v>
      </c>
      <c r="G272">
        <f>'ENTRY FORM'!F280</f>
        <v>0</v>
      </c>
      <c r="H272" t="e">
        <f xml:space="preserve"> LEFT( 'ENTRY FORM'!G280, FIND( "-", 'ENTRY FORM'!G280, 1) - 1 )</f>
        <v>#VALUE!</v>
      </c>
      <c r="I272" t="e">
        <f xml:space="preserve"> MID( 'ENTRY FORM'!G280, FIND( "-", 'ENTRY FORM'!G280, 1 ) + 1, 99 )</f>
        <v>#VALUE!</v>
      </c>
      <c r="J272" s="3"/>
      <c r="K272">
        <f>'ENTRY FORM'!I280</f>
        <v>0</v>
      </c>
      <c r="L272" t="str">
        <f>TRIM('ENTRY FORM'!J280)</f>
        <v/>
      </c>
      <c r="M272" s="3"/>
      <c r="N272" s="3"/>
      <c r="O272">
        <f t="shared" si="4"/>
        <v>0</v>
      </c>
    </row>
    <row r="273" spans="1:15">
      <c r="A273">
        <f>'Guidance &amp; Cover Sheet'!$F$8</f>
        <v>0</v>
      </c>
      <c r="B273" s="3"/>
      <c r="C273" s="3"/>
      <c r="D273" t="str">
        <f>TRIM('ENTRY FORM'!C281)</f>
        <v/>
      </c>
      <c r="E273" t="str">
        <f>TRIM('ENTRY FORM'!D281)</f>
        <v/>
      </c>
      <c r="F273" s="4">
        <f>'ENTRY FORM'!E281</f>
        <v>0</v>
      </c>
      <c r="G273">
        <f>'ENTRY FORM'!F281</f>
        <v>0</v>
      </c>
      <c r="H273" t="e">
        <f xml:space="preserve"> LEFT( 'ENTRY FORM'!G281, FIND( "-", 'ENTRY FORM'!G281, 1) - 1 )</f>
        <v>#VALUE!</v>
      </c>
      <c r="I273" t="e">
        <f xml:space="preserve"> MID( 'ENTRY FORM'!G281, FIND( "-", 'ENTRY FORM'!G281, 1 ) + 1, 99 )</f>
        <v>#VALUE!</v>
      </c>
      <c r="J273" s="3"/>
      <c r="K273">
        <f>'ENTRY FORM'!I281</f>
        <v>0</v>
      </c>
      <c r="L273" t="str">
        <f>TRIM('ENTRY FORM'!J281)</f>
        <v/>
      </c>
      <c r="M273" s="3"/>
      <c r="N273" s="3"/>
      <c r="O273">
        <f t="shared" si="4"/>
        <v>0</v>
      </c>
    </row>
    <row r="274" spans="1:15">
      <c r="A274">
        <f>'Guidance &amp; Cover Sheet'!$F$8</f>
        <v>0</v>
      </c>
      <c r="B274" s="3"/>
      <c r="C274" s="3"/>
      <c r="D274" t="str">
        <f>TRIM('ENTRY FORM'!C282)</f>
        <v/>
      </c>
      <c r="E274" t="str">
        <f>TRIM('ENTRY FORM'!D282)</f>
        <v/>
      </c>
      <c r="F274" s="4">
        <f>'ENTRY FORM'!E282</f>
        <v>0</v>
      </c>
      <c r="G274">
        <f>'ENTRY FORM'!F282</f>
        <v>0</v>
      </c>
      <c r="H274" t="e">
        <f xml:space="preserve"> LEFT( 'ENTRY FORM'!G282, FIND( "-", 'ENTRY FORM'!G282, 1) - 1 )</f>
        <v>#VALUE!</v>
      </c>
      <c r="I274" t="e">
        <f xml:space="preserve"> MID( 'ENTRY FORM'!G282, FIND( "-", 'ENTRY FORM'!G282, 1 ) + 1, 99 )</f>
        <v>#VALUE!</v>
      </c>
      <c r="J274" s="3"/>
      <c r="K274">
        <f>'ENTRY FORM'!I282</f>
        <v>0</v>
      </c>
      <c r="L274" t="str">
        <f>TRIM('ENTRY FORM'!J282)</f>
        <v/>
      </c>
      <c r="M274" s="3"/>
      <c r="N274" s="3"/>
      <c r="O274">
        <f t="shared" si="4"/>
        <v>0</v>
      </c>
    </row>
    <row r="275" spans="1:15">
      <c r="A275">
        <f>'Guidance &amp; Cover Sheet'!$F$8</f>
        <v>0</v>
      </c>
      <c r="B275" s="3"/>
      <c r="C275" s="3"/>
      <c r="D275" t="str">
        <f>TRIM('ENTRY FORM'!C283)</f>
        <v/>
      </c>
      <c r="E275" t="str">
        <f>TRIM('ENTRY FORM'!D283)</f>
        <v/>
      </c>
      <c r="F275" s="4">
        <f>'ENTRY FORM'!E283</f>
        <v>0</v>
      </c>
      <c r="G275">
        <f>'ENTRY FORM'!F283</f>
        <v>0</v>
      </c>
      <c r="H275" t="e">
        <f xml:space="preserve"> LEFT( 'ENTRY FORM'!G283, FIND( "-", 'ENTRY FORM'!G283, 1) - 1 )</f>
        <v>#VALUE!</v>
      </c>
      <c r="I275" t="e">
        <f xml:space="preserve"> MID( 'ENTRY FORM'!G283, FIND( "-", 'ENTRY FORM'!G283, 1 ) + 1, 99 )</f>
        <v>#VALUE!</v>
      </c>
      <c r="J275" s="3"/>
      <c r="K275">
        <f>'ENTRY FORM'!I283</f>
        <v>0</v>
      </c>
      <c r="L275" t="str">
        <f>TRIM('ENTRY FORM'!J283)</f>
        <v/>
      </c>
      <c r="M275" s="3"/>
      <c r="N275" s="3"/>
      <c r="O275">
        <f t="shared" si="4"/>
        <v>0</v>
      </c>
    </row>
    <row r="276" spans="1:15">
      <c r="A276">
        <f>'Guidance &amp; Cover Sheet'!$F$8</f>
        <v>0</v>
      </c>
      <c r="B276" s="3"/>
      <c r="C276" s="3"/>
      <c r="D276" t="str">
        <f>TRIM('ENTRY FORM'!C284)</f>
        <v/>
      </c>
      <c r="E276" t="str">
        <f>TRIM('ENTRY FORM'!D284)</f>
        <v/>
      </c>
      <c r="F276" s="4">
        <f>'ENTRY FORM'!E284</f>
        <v>0</v>
      </c>
      <c r="G276">
        <f>'ENTRY FORM'!F284</f>
        <v>0</v>
      </c>
      <c r="H276" t="e">
        <f xml:space="preserve"> LEFT( 'ENTRY FORM'!G284, FIND( "-", 'ENTRY FORM'!G284, 1) - 1 )</f>
        <v>#VALUE!</v>
      </c>
      <c r="I276" t="e">
        <f xml:space="preserve"> MID( 'ENTRY FORM'!G284, FIND( "-", 'ENTRY FORM'!G284, 1 ) + 1, 99 )</f>
        <v>#VALUE!</v>
      </c>
      <c r="J276" s="3"/>
      <c r="K276">
        <f>'ENTRY FORM'!I284</f>
        <v>0</v>
      </c>
      <c r="L276" t="str">
        <f>TRIM('ENTRY FORM'!J284)</f>
        <v/>
      </c>
      <c r="M276" s="3"/>
      <c r="N276" s="3"/>
      <c r="O276">
        <f t="shared" si="4"/>
        <v>0</v>
      </c>
    </row>
    <row r="277" spans="1:15">
      <c r="A277">
        <f>'Guidance &amp; Cover Sheet'!$F$8</f>
        <v>0</v>
      </c>
      <c r="B277" s="3"/>
      <c r="C277" s="3"/>
      <c r="D277" t="str">
        <f>TRIM('ENTRY FORM'!C285)</f>
        <v/>
      </c>
      <c r="E277" t="str">
        <f>TRIM('ENTRY FORM'!D285)</f>
        <v/>
      </c>
      <c r="F277" s="4">
        <f>'ENTRY FORM'!E285</f>
        <v>0</v>
      </c>
      <c r="G277">
        <f>'ENTRY FORM'!F285</f>
        <v>0</v>
      </c>
      <c r="H277" t="e">
        <f xml:space="preserve"> LEFT( 'ENTRY FORM'!G285, FIND( "-", 'ENTRY FORM'!G285, 1) - 1 )</f>
        <v>#VALUE!</v>
      </c>
      <c r="I277" t="e">
        <f xml:space="preserve"> MID( 'ENTRY FORM'!G285, FIND( "-", 'ENTRY FORM'!G285, 1 ) + 1, 99 )</f>
        <v>#VALUE!</v>
      </c>
      <c r="J277" s="3"/>
      <c r="K277">
        <f>'ENTRY FORM'!I285</f>
        <v>0</v>
      </c>
      <c r="L277" t="str">
        <f>TRIM('ENTRY FORM'!J285)</f>
        <v/>
      </c>
      <c r="M277" s="3"/>
      <c r="N277" s="3"/>
      <c r="O277">
        <f t="shared" si="4"/>
        <v>0</v>
      </c>
    </row>
    <row r="278" spans="1:15">
      <c r="A278">
        <f>'Guidance &amp; Cover Sheet'!$F$8</f>
        <v>0</v>
      </c>
      <c r="B278" s="3"/>
      <c r="C278" s="3"/>
      <c r="D278" t="str">
        <f>TRIM('ENTRY FORM'!C286)</f>
        <v/>
      </c>
      <c r="E278" t="str">
        <f>TRIM('ENTRY FORM'!D286)</f>
        <v/>
      </c>
      <c r="F278" s="4">
        <f>'ENTRY FORM'!E286</f>
        <v>0</v>
      </c>
      <c r="G278">
        <f>'ENTRY FORM'!F286</f>
        <v>0</v>
      </c>
      <c r="H278" t="e">
        <f xml:space="preserve"> LEFT( 'ENTRY FORM'!G286, FIND( "-", 'ENTRY FORM'!G286, 1) - 1 )</f>
        <v>#VALUE!</v>
      </c>
      <c r="I278" t="e">
        <f xml:space="preserve"> MID( 'ENTRY FORM'!G286, FIND( "-", 'ENTRY FORM'!G286, 1 ) + 1, 99 )</f>
        <v>#VALUE!</v>
      </c>
      <c r="J278" s="3"/>
      <c r="K278">
        <f>'ENTRY FORM'!I286</f>
        <v>0</v>
      </c>
      <c r="L278" t="str">
        <f>TRIM('ENTRY FORM'!J286)</f>
        <v/>
      </c>
      <c r="M278" s="3"/>
      <c r="N278" s="3"/>
      <c r="O278">
        <f t="shared" si="4"/>
        <v>0</v>
      </c>
    </row>
    <row r="279" spans="1:15">
      <c r="A279">
        <f>'Guidance &amp; Cover Sheet'!$F$8</f>
        <v>0</v>
      </c>
      <c r="B279" s="3"/>
      <c r="C279" s="3"/>
      <c r="D279" t="str">
        <f>TRIM('ENTRY FORM'!C287)</f>
        <v/>
      </c>
      <c r="E279" t="str">
        <f>TRIM('ENTRY FORM'!D287)</f>
        <v/>
      </c>
      <c r="F279" s="4">
        <f>'ENTRY FORM'!E287</f>
        <v>0</v>
      </c>
      <c r="G279">
        <f>'ENTRY FORM'!F287</f>
        <v>0</v>
      </c>
      <c r="H279" t="e">
        <f xml:space="preserve"> LEFT( 'ENTRY FORM'!G287, FIND( "-", 'ENTRY FORM'!G287, 1) - 1 )</f>
        <v>#VALUE!</v>
      </c>
      <c r="I279" t="e">
        <f xml:space="preserve"> MID( 'ENTRY FORM'!G287, FIND( "-", 'ENTRY FORM'!G287, 1 ) + 1, 99 )</f>
        <v>#VALUE!</v>
      </c>
      <c r="J279" s="3"/>
      <c r="K279">
        <f>'ENTRY FORM'!I287</f>
        <v>0</v>
      </c>
      <c r="L279" t="str">
        <f>TRIM('ENTRY FORM'!J287)</f>
        <v/>
      </c>
      <c r="M279" s="3"/>
      <c r="N279" s="3"/>
      <c r="O279">
        <f t="shared" si="4"/>
        <v>0</v>
      </c>
    </row>
    <row r="280" spans="1:15">
      <c r="A280">
        <f>'Guidance &amp; Cover Sheet'!$F$8</f>
        <v>0</v>
      </c>
      <c r="B280" s="3"/>
      <c r="C280" s="3"/>
      <c r="D280" t="str">
        <f>TRIM('ENTRY FORM'!C288)</f>
        <v/>
      </c>
      <c r="E280" t="str">
        <f>TRIM('ENTRY FORM'!D288)</f>
        <v/>
      </c>
      <c r="F280" s="4">
        <f>'ENTRY FORM'!E288</f>
        <v>0</v>
      </c>
      <c r="G280">
        <f>'ENTRY FORM'!F288</f>
        <v>0</v>
      </c>
      <c r="H280" t="e">
        <f xml:space="preserve"> LEFT( 'ENTRY FORM'!G288, FIND( "-", 'ENTRY FORM'!G288, 1) - 1 )</f>
        <v>#VALUE!</v>
      </c>
      <c r="I280" t="e">
        <f xml:space="preserve"> MID( 'ENTRY FORM'!G288, FIND( "-", 'ENTRY FORM'!G288, 1 ) + 1, 99 )</f>
        <v>#VALUE!</v>
      </c>
      <c r="J280" s="3"/>
      <c r="K280">
        <f>'ENTRY FORM'!I288</f>
        <v>0</v>
      </c>
      <c r="L280" t="str">
        <f>TRIM('ENTRY FORM'!J288)</f>
        <v/>
      </c>
      <c r="M280" s="3"/>
      <c r="N280" s="3"/>
      <c r="O280">
        <f t="shared" si="4"/>
        <v>0</v>
      </c>
    </row>
    <row r="281" spans="1:15">
      <c r="A281">
        <f>'Guidance &amp; Cover Sheet'!$F$8</f>
        <v>0</v>
      </c>
      <c r="B281" s="3"/>
      <c r="C281" s="3"/>
      <c r="D281" t="str">
        <f>TRIM('ENTRY FORM'!C289)</f>
        <v/>
      </c>
      <c r="E281" t="str">
        <f>TRIM('ENTRY FORM'!D289)</f>
        <v/>
      </c>
      <c r="F281" s="4">
        <f>'ENTRY FORM'!E289</f>
        <v>0</v>
      </c>
      <c r="G281">
        <f>'ENTRY FORM'!F289</f>
        <v>0</v>
      </c>
      <c r="H281" t="e">
        <f xml:space="preserve"> LEFT( 'ENTRY FORM'!G289, FIND( "-", 'ENTRY FORM'!G289, 1) - 1 )</f>
        <v>#VALUE!</v>
      </c>
      <c r="I281" t="e">
        <f xml:space="preserve"> MID( 'ENTRY FORM'!G289, FIND( "-", 'ENTRY FORM'!G289, 1 ) + 1, 99 )</f>
        <v>#VALUE!</v>
      </c>
      <c r="J281" s="3"/>
      <c r="K281">
        <f>'ENTRY FORM'!I289</f>
        <v>0</v>
      </c>
      <c r="L281" t="str">
        <f>TRIM('ENTRY FORM'!J289)</f>
        <v/>
      </c>
      <c r="M281" s="3"/>
      <c r="N281" s="3"/>
      <c r="O281">
        <f t="shared" si="4"/>
        <v>0</v>
      </c>
    </row>
    <row r="282" spans="1:15">
      <c r="A282">
        <f>'Guidance &amp; Cover Sheet'!$F$8</f>
        <v>0</v>
      </c>
      <c r="B282" s="3"/>
      <c r="C282" s="3"/>
      <c r="D282" t="str">
        <f>TRIM('ENTRY FORM'!C290)</f>
        <v/>
      </c>
      <c r="E282" t="str">
        <f>TRIM('ENTRY FORM'!D290)</f>
        <v/>
      </c>
      <c r="F282" s="4">
        <f>'ENTRY FORM'!E290</f>
        <v>0</v>
      </c>
      <c r="G282">
        <f>'ENTRY FORM'!F290</f>
        <v>0</v>
      </c>
      <c r="H282" t="e">
        <f xml:space="preserve"> LEFT( 'ENTRY FORM'!G290, FIND( "-", 'ENTRY FORM'!G290, 1) - 1 )</f>
        <v>#VALUE!</v>
      </c>
      <c r="I282" t="e">
        <f xml:space="preserve"> MID( 'ENTRY FORM'!G290, FIND( "-", 'ENTRY FORM'!G290, 1 ) + 1, 99 )</f>
        <v>#VALUE!</v>
      </c>
      <c r="J282" s="3"/>
      <c r="K282">
        <f>'ENTRY FORM'!I290</f>
        <v>0</v>
      </c>
      <c r="L282" t="str">
        <f>TRIM('ENTRY FORM'!J290)</f>
        <v/>
      </c>
      <c r="M282" s="3"/>
      <c r="N282" s="3"/>
      <c r="O282">
        <f t="shared" si="4"/>
        <v>0</v>
      </c>
    </row>
    <row r="283" spans="1:15">
      <c r="A283">
        <f>'Guidance &amp; Cover Sheet'!$F$8</f>
        <v>0</v>
      </c>
      <c r="B283" s="3"/>
      <c r="C283" s="3"/>
      <c r="D283" t="str">
        <f>TRIM('ENTRY FORM'!C291)</f>
        <v/>
      </c>
      <c r="E283" t="str">
        <f>TRIM('ENTRY FORM'!D291)</f>
        <v/>
      </c>
      <c r="F283" s="4">
        <f>'ENTRY FORM'!E291</f>
        <v>0</v>
      </c>
      <c r="G283">
        <f>'ENTRY FORM'!F291</f>
        <v>0</v>
      </c>
      <c r="H283" t="e">
        <f xml:space="preserve"> LEFT( 'ENTRY FORM'!G291, FIND( "-", 'ENTRY FORM'!G291, 1) - 1 )</f>
        <v>#VALUE!</v>
      </c>
      <c r="I283" t="e">
        <f xml:space="preserve"> MID( 'ENTRY FORM'!G291, FIND( "-", 'ENTRY FORM'!G291, 1 ) + 1, 99 )</f>
        <v>#VALUE!</v>
      </c>
      <c r="J283" s="3"/>
      <c r="K283">
        <f>'ENTRY FORM'!I291</f>
        <v>0</v>
      </c>
      <c r="L283" t="str">
        <f>TRIM('ENTRY FORM'!J291)</f>
        <v/>
      </c>
      <c r="M283" s="3"/>
      <c r="N283" s="3"/>
      <c r="O283">
        <f t="shared" si="4"/>
        <v>0</v>
      </c>
    </row>
    <row r="284" spans="1:15">
      <c r="A284">
        <f>'Guidance &amp; Cover Sheet'!$F$8</f>
        <v>0</v>
      </c>
      <c r="B284" s="3"/>
      <c r="C284" s="3"/>
      <c r="D284" t="str">
        <f>TRIM('ENTRY FORM'!C292)</f>
        <v/>
      </c>
      <c r="E284" t="str">
        <f>TRIM('ENTRY FORM'!D292)</f>
        <v/>
      </c>
      <c r="F284" s="4">
        <f>'ENTRY FORM'!E292</f>
        <v>0</v>
      </c>
      <c r="G284">
        <f>'ENTRY FORM'!F292</f>
        <v>0</v>
      </c>
      <c r="H284" t="e">
        <f xml:space="preserve"> LEFT( 'ENTRY FORM'!G292, FIND( "-", 'ENTRY FORM'!G292, 1) - 1 )</f>
        <v>#VALUE!</v>
      </c>
      <c r="I284" t="e">
        <f xml:space="preserve"> MID( 'ENTRY FORM'!G292, FIND( "-", 'ENTRY FORM'!G292, 1 ) + 1, 99 )</f>
        <v>#VALUE!</v>
      </c>
      <c r="J284" s="3"/>
      <c r="K284">
        <f>'ENTRY FORM'!I292</f>
        <v>0</v>
      </c>
      <c r="L284" t="str">
        <f>TRIM('ENTRY FORM'!J292)</f>
        <v/>
      </c>
      <c r="M284" s="3"/>
      <c r="N284" s="3"/>
      <c r="O284">
        <f t="shared" si="4"/>
        <v>0</v>
      </c>
    </row>
    <row r="285" spans="1:15">
      <c r="A285">
        <f>'Guidance &amp; Cover Sheet'!$F$8</f>
        <v>0</v>
      </c>
      <c r="B285" s="3"/>
      <c r="C285" s="3"/>
      <c r="D285" t="str">
        <f>TRIM('ENTRY FORM'!C293)</f>
        <v/>
      </c>
      <c r="E285" t="str">
        <f>TRIM('ENTRY FORM'!D293)</f>
        <v/>
      </c>
      <c r="F285" s="4">
        <f>'ENTRY FORM'!E293</f>
        <v>0</v>
      </c>
      <c r="G285">
        <f>'ENTRY FORM'!F293</f>
        <v>0</v>
      </c>
      <c r="H285" t="e">
        <f xml:space="preserve"> LEFT( 'ENTRY FORM'!G293, FIND( "-", 'ENTRY FORM'!G293, 1) - 1 )</f>
        <v>#VALUE!</v>
      </c>
      <c r="I285" t="e">
        <f xml:space="preserve"> MID( 'ENTRY FORM'!G293, FIND( "-", 'ENTRY FORM'!G293, 1 ) + 1, 99 )</f>
        <v>#VALUE!</v>
      </c>
      <c r="J285" s="3"/>
      <c r="K285">
        <f>'ENTRY FORM'!I293</f>
        <v>0</v>
      </c>
      <c r="L285" t="str">
        <f>TRIM('ENTRY FORM'!J293)</f>
        <v/>
      </c>
      <c r="M285" s="3"/>
      <c r="N285" s="3"/>
      <c r="O285">
        <f t="shared" si="4"/>
        <v>0</v>
      </c>
    </row>
    <row r="286" spans="1:15">
      <c r="A286">
        <f>'Guidance &amp; Cover Sheet'!$F$8</f>
        <v>0</v>
      </c>
      <c r="B286" s="3"/>
      <c r="C286" s="3"/>
      <c r="D286" t="str">
        <f>TRIM('ENTRY FORM'!C294)</f>
        <v/>
      </c>
      <c r="E286" t="str">
        <f>TRIM('ENTRY FORM'!D294)</f>
        <v/>
      </c>
      <c r="F286" s="4">
        <f>'ENTRY FORM'!E294</f>
        <v>0</v>
      </c>
      <c r="G286">
        <f>'ENTRY FORM'!F294</f>
        <v>0</v>
      </c>
      <c r="H286" t="e">
        <f xml:space="preserve"> LEFT( 'ENTRY FORM'!G294, FIND( "-", 'ENTRY FORM'!G294, 1) - 1 )</f>
        <v>#VALUE!</v>
      </c>
      <c r="I286" t="e">
        <f xml:space="preserve"> MID( 'ENTRY FORM'!G294, FIND( "-", 'ENTRY FORM'!G294, 1 ) + 1, 99 )</f>
        <v>#VALUE!</v>
      </c>
      <c r="J286" s="3"/>
      <c r="K286">
        <f>'ENTRY FORM'!I294</f>
        <v>0</v>
      </c>
      <c r="L286" t="str">
        <f>TRIM('ENTRY FORM'!J294)</f>
        <v/>
      </c>
      <c r="M286" s="3"/>
      <c r="N286" s="3"/>
      <c r="O286">
        <f t="shared" si="4"/>
        <v>0</v>
      </c>
    </row>
    <row r="287" spans="1:15">
      <c r="A287">
        <f>'Guidance &amp; Cover Sheet'!$F$8</f>
        <v>0</v>
      </c>
      <c r="B287" s="3"/>
      <c r="C287" s="3"/>
      <c r="D287" t="str">
        <f>TRIM('ENTRY FORM'!C295)</f>
        <v/>
      </c>
      <c r="E287" t="str">
        <f>TRIM('ENTRY FORM'!D295)</f>
        <v/>
      </c>
      <c r="F287" s="4">
        <f>'ENTRY FORM'!E295</f>
        <v>0</v>
      </c>
      <c r="G287">
        <f>'ENTRY FORM'!F295</f>
        <v>0</v>
      </c>
      <c r="H287" t="e">
        <f xml:space="preserve"> LEFT( 'ENTRY FORM'!G295, FIND( "-", 'ENTRY FORM'!G295, 1) - 1 )</f>
        <v>#VALUE!</v>
      </c>
      <c r="I287" t="e">
        <f xml:space="preserve"> MID( 'ENTRY FORM'!G295, FIND( "-", 'ENTRY FORM'!G295, 1 ) + 1, 99 )</f>
        <v>#VALUE!</v>
      </c>
      <c r="J287" s="3"/>
      <c r="K287">
        <f>'ENTRY FORM'!I295</f>
        <v>0</v>
      </c>
      <c r="L287" t="str">
        <f>TRIM('ENTRY FORM'!J295)</f>
        <v/>
      </c>
      <c r="M287" s="3"/>
      <c r="N287" s="3"/>
      <c r="O287">
        <f t="shared" si="4"/>
        <v>0</v>
      </c>
    </row>
    <row r="288" spans="1:15">
      <c r="A288">
        <f>'Guidance &amp; Cover Sheet'!$F$8</f>
        <v>0</v>
      </c>
      <c r="B288" s="3"/>
      <c r="C288" s="3"/>
      <c r="D288" t="str">
        <f>TRIM('ENTRY FORM'!C296)</f>
        <v/>
      </c>
      <c r="E288" t="str">
        <f>TRIM('ENTRY FORM'!D296)</f>
        <v/>
      </c>
      <c r="F288" s="4">
        <f>'ENTRY FORM'!E296</f>
        <v>0</v>
      </c>
      <c r="G288">
        <f>'ENTRY FORM'!F296</f>
        <v>0</v>
      </c>
      <c r="H288" t="e">
        <f xml:space="preserve"> LEFT( 'ENTRY FORM'!G296, FIND( "-", 'ENTRY FORM'!G296, 1) - 1 )</f>
        <v>#VALUE!</v>
      </c>
      <c r="I288" t="e">
        <f xml:space="preserve"> MID( 'ENTRY FORM'!G296, FIND( "-", 'ENTRY FORM'!G296, 1 ) + 1, 99 )</f>
        <v>#VALUE!</v>
      </c>
      <c r="J288" s="3"/>
      <c r="K288">
        <f>'ENTRY FORM'!I296</f>
        <v>0</v>
      </c>
      <c r="L288" t="str">
        <f>TRIM('ENTRY FORM'!J296)</f>
        <v/>
      </c>
      <c r="M288" s="3"/>
      <c r="N288" s="3"/>
      <c r="O288">
        <f t="shared" si="4"/>
        <v>0</v>
      </c>
    </row>
    <row r="289" spans="1:15">
      <c r="A289">
        <f>'Guidance &amp; Cover Sheet'!$F$8</f>
        <v>0</v>
      </c>
      <c r="B289" s="3"/>
      <c r="C289" s="3"/>
      <c r="D289" t="str">
        <f>TRIM('ENTRY FORM'!C297)</f>
        <v/>
      </c>
      <c r="E289" t="str">
        <f>TRIM('ENTRY FORM'!D297)</f>
        <v/>
      </c>
      <c r="F289" s="4">
        <f>'ENTRY FORM'!E297</f>
        <v>0</v>
      </c>
      <c r="G289">
        <f>'ENTRY FORM'!F297</f>
        <v>0</v>
      </c>
      <c r="H289" t="e">
        <f xml:space="preserve"> LEFT( 'ENTRY FORM'!G297, FIND( "-", 'ENTRY FORM'!G297, 1) - 1 )</f>
        <v>#VALUE!</v>
      </c>
      <c r="I289" t="e">
        <f xml:space="preserve"> MID( 'ENTRY FORM'!G297, FIND( "-", 'ENTRY FORM'!G297, 1 ) + 1, 99 )</f>
        <v>#VALUE!</v>
      </c>
      <c r="J289" s="3"/>
      <c r="K289">
        <f>'ENTRY FORM'!I297</f>
        <v>0</v>
      </c>
      <c r="L289" t="str">
        <f>TRIM('ENTRY FORM'!J297)</f>
        <v/>
      </c>
      <c r="M289" s="3"/>
      <c r="N289" s="3"/>
      <c r="O289">
        <f t="shared" si="4"/>
        <v>0</v>
      </c>
    </row>
    <row r="290" spans="1:15">
      <c r="A290">
        <f>'Guidance &amp; Cover Sheet'!$F$8</f>
        <v>0</v>
      </c>
      <c r="B290" s="3"/>
      <c r="C290" s="3"/>
      <c r="D290" t="str">
        <f>TRIM('ENTRY FORM'!C298)</f>
        <v/>
      </c>
      <c r="E290" t="str">
        <f>TRIM('ENTRY FORM'!D298)</f>
        <v/>
      </c>
      <c r="F290" s="4">
        <f>'ENTRY FORM'!E298</f>
        <v>0</v>
      </c>
      <c r="G290">
        <f>'ENTRY FORM'!F298</f>
        <v>0</v>
      </c>
      <c r="H290" t="e">
        <f xml:space="preserve"> LEFT( 'ENTRY FORM'!G298, FIND( "-", 'ENTRY FORM'!G298, 1) - 1 )</f>
        <v>#VALUE!</v>
      </c>
      <c r="I290" t="e">
        <f xml:space="preserve"> MID( 'ENTRY FORM'!G298, FIND( "-", 'ENTRY FORM'!G298, 1 ) + 1, 99 )</f>
        <v>#VALUE!</v>
      </c>
      <c r="J290" s="3"/>
      <c r="K290">
        <f>'ENTRY FORM'!I298</f>
        <v>0</v>
      </c>
      <c r="L290" t="str">
        <f>TRIM('ENTRY FORM'!J298)</f>
        <v/>
      </c>
      <c r="M290" s="3"/>
      <c r="N290" s="3"/>
      <c r="O290">
        <f t="shared" si="4"/>
        <v>0</v>
      </c>
    </row>
    <row r="291" spans="1:15">
      <c r="A291">
        <f>'Guidance &amp; Cover Sheet'!$F$8</f>
        <v>0</v>
      </c>
      <c r="B291" s="3"/>
      <c r="C291" s="3"/>
      <c r="D291" t="str">
        <f>TRIM('ENTRY FORM'!C299)</f>
        <v/>
      </c>
      <c r="E291" t="str">
        <f>TRIM('ENTRY FORM'!D299)</f>
        <v/>
      </c>
      <c r="F291" s="4">
        <f>'ENTRY FORM'!E299</f>
        <v>0</v>
      </c>
      <c r="G291">
        <f>'ENTRY FORM'!F299</f>
        <v>0</v>
      </c>
      <c r="H291" t="e">
        <f xml:space="preserve"> LEFT( 'ENTRY FORM'!G299, FIND( "-", 'ENTRY FORM'!G299, 1) - 1 )</f>
        <v>#VALUE!</v>
      </c>
      <c r="I291" t="e">
        <f xml:space="preserve"> MID( 'ENTRY FORM'!G299, FIND( "-", 'ENTRY FORM'!G299, 1 ) + 1, 99 )</f>
        <v>#VALUE!</v>
      </c>
      <c r="J291" s="3"/>
      <c r="K291">
        <f>'ENTRY FORM'!I299</f>
        <v>0</v>
      </c>
      <c r="L291" t="str">
        <f>TRIM('ENTRY FORM'!J299)</f>
        <v/>
      </c>
      <c r="M291" s="3"/>
      <c r="N291" s="3"/>
      <c r="O291">
        <f t="shared" si="4"/>
        <v>0</v>
      </c>
    </row>
    <row r="292" spans="1:15">
      <c r="A292">
        <f>'Guidance &amp; Cover Sheet'!$F$8</f>
        <v>0</v>
      </c>
      <c r="B292" s="3"/>
      <c r="C292" s="3"/>
      <c r="D292" t="str">
        <f>TRIM('ENTRY FORM'!C300)</f>
        <v/>
      </c>
      <c r="E292" t="str">
        <f>TRIM('ENTRY FORM'!D300)</f>
        <v/>
      </c>
      <c r="F292" s="4">
        <f>'ENTRY FORM'!E300</f>
        <v>0</v>
      </c>
      <c r="G292">
        <f>'ENTRY FORM'!F300</f>
        <v>0</v>
      </c>
      <c r="H292" t="e">
        <f xml:space="preserve"> LEFT( 'ENTRY FORM'!G300, FIND( "-", 'ENTRY FORM'!G300, 1) - 1 )</f>
        <v>#VALUE!</v>
      </c>
      <c r="I292" t="e">
        <f xml:space="preserve"> MID( 'ENTRY FORM'!G300, FIND( "-", 'ENTRY FORM'!G300, 1 ) + 1, 99 )</f>
        <v>#VALUE!</v>
      </c>
      <c r="J292" s="3"/>
      <c r="K292">
        <f>'ENTRY FORM'!I300</f>
        <v>0</v>
      </c>
      <c r="L292" t="str">
        <f>TRIM('ENTRY FORM'!J300)</f>
        <v/>
      </c>
      <c r="M292" s="3"/>
      <c r="N292" s="3"/>
      <c r="O292">
        <f t="shared" si="4"/>
        <v>0</v>
      </c>
    </row>
    <row r="293" spans="1:15">
      <c r="A293">
        <f>'Guidance &amp; Cover Sheet'!$F$8</f>
        <v>0</v>
      </c>
      <c r="B293" s="3"/>
      <c r="C293" s="3"/>
      <c r="D293" t="str">
        <f>TRIM('ENTRY FORM'!C301)</f>
        <v/>
      </c>
      <c r="E293" t="str">
        <f>TRIM('ENTRY FORM'!D301)</f>
        <v/>
      </c>
      <c r="F293" s="4">
        <f>'ENTRY FORM'!E301</f>
        <v>0</v>
      </c>
      <c r="G293">
        <f>'ENTRY FORM'!F301</f>
        <v>0</v>
      </c>
      <c r="H293" t="e">
        <f xml:space="preserve"> LEFT( 'ENTRY FORM'!G301, FIND( "-", 'ENTRY FORM'!G301, 1) - 1 )</f>
        <v>#VALUE!</v>
      </c>
      <c r="I293" t="e">
        <f xml:space="preserve"> MID( 'ENTRY FORM'!G301, FIND( "-", 'ENTRY FORM'!G301, 1 ) + 1, 99 )</f>
        <v>#VALUE!</v>
      </c>
      <c r="J293" s="3"/>
      <c r="K293">
        <f>'ENTRY FORM'!I301</f>
        <v>0</v>
      </c>
      <c r="L293" t="str">
        <f>TRIM('ENTRY FORM'!J301)</f>
        <v/>
      </c>
      <c r="M293" s="3"/>
      <c r="N293" s="3"/>
      <c r="O293">
        <f t="shared" si="4"/>
        <v>0</v>
      </c>
    </row>
    <row r="294" spans="1:15">
      <c r="A294">
        <f>'Guidance &amp; Cover Sheet'!$F$8</f>
        <v>0</v>
      </c>
      <c r="B294" s="3"/>
      <c r="C294" s="3"/>
      <c r="D294" t="str">
        <f>TRIM('ENTRY FORM'!C302)</f>
        <v/>
      </c>
      <c r="E294" t="str">
        <f>TRIM('ENTRY FORM'!D302)</f>
        <v/>
      </c>
      <c r="F294" s="4">
        <f>'ENTRY FORM'!E302</f>
        <v>0</v>
      </c>
      <c r="G294">
        <f>'ENTRY FORM'!F302</f>
        <v>0</v>
      </c>
      <c r="H294" t="e">
        <f xml:space="preserve"> LEFT( 'ENTRY FORM'!G302, FIND( "-", 'ENTRY FORM'!G302, 1) - 1 )</f>
        <v>#VALUE!</v>
      </c>
      <c r="I294" t="e">
        <f xml:space="preserve"> MID( 'ENTRY FORM'!G302, FIND( "-", 'ENTRY FORM'!G302, 1 ) + 1, 99 )</f>
        <v>#VALUE!</v>
      </c>
      <c r="J294" s="3"/>
      <c r="K294">
        <f>'ENTRY FORM'!I302</f>
        <v>0</v>
      </c>
      <c r="L294" t="str">
        <f>TRIM('ENTRY FORM'!J302)</f>
        <v/>
      </c>
      <c r="M294" s="3"/>
      <c r="N294" s="3"/>
      <c r="O294">
        <f t="shared" si="4"/>
        <v>0</v>
      </c>
    </row>
    <row r="295" spans="1:15">
      <c r="A295">
        <f>'Guidance &amp; Cover Sheet'!$F$8</f>
        <v>0</v>
      </c>
      <c r="B295" s="3"/>
      <c r="C295" s="3"/>
      <c r="D295" t="str">
        <f>TRIM('ENTRY FORM'!C303)</f>
        <v/>
      </c>
      <c r="E295" t="str">
        <f>TRIM('ENTRY FORM'!D303)</f>
        <v/>
      </c>
      <c r="F295" s="4">
        <f>'ENTRY FORM'!E303</f>
        <v>0</v>
      </c>
      <c r="G295">
        <f>'ENTRY FORM'!F303</f>
        <v>0</v>
      </c>
      <c r="H295" t="e">
        <f xml:space="preserve"> LEFT( 'ENTRY FORM'!G303, FIND( "-", 'ENTRY FORM'!G303, 1) - 1 )</f>
        <v>#VALUE!</v>
      </c>
      <c r="I295" t="e">
        <f xml:space="preserve"> MID( 'ENTRY FORM'!G303, FIND( "-", 'ENTRY FORM'!G303, 1 ) + 1, 99 )</f>
        <v>#VALUE!</v>
      </c>
      <c r="J295" s="3"/>
      <c r="K295">
        <f>'ENTRY FORM'!I303</f>
        <v>0</v>
      </c>
      <c r="L295" t="str">
        <f>TRIM('ENTRY FORM'!J303)</f>
        <v/>
      </c>
      <c r="M295" s="3"/>
      <c r="N295" s="3"/>
      <c r="O295">
        <f t="shared" si="4"/>
        <v>0</v>
      </c>
    </row>
    <row r="296" spans="1:15">
      <c r="A296">
        <f>'Guidance &amp; Cover Sheet'!$F$8</f>
        <v>0</v>
      </c>
      <c r="B296" s="3"/>
      <c r="C296" s="3"/>
      <c r="D296" t="str">
        <f>TRIM('ENTRY FORM'!C304)</f>
        <v/>
      </c>
      <c r="E296" t="str">
        <f>TRIM('ENTRY FORM'!D304)</f>
        <v/>
      </c>
      <c r="F296" s="4">
        <f>'ENTRY FORM'!E304</f>
        <v>0</v>
      </c>
      <c r="G296">
        <f>'ENTRY FORM'!F304</f>
        <v>0</v>
      </c>
      <c r="H296" t="e">
        <f xml:space="preserve"> LEFT( 'ENTRY FORM'!G304, FIND( "-", 'ENTRY FORM'!G304, 1) - 1 )</f>
        <v>#VALUE!</v>
      </c>
      <c r="I296" t="e">
        <f xml:space="preserve"> MID( 'ENTRY FORM'!G304, FIND( "-", 'ENTRY FORM'!G304, 1 ) + 1, 99 )</f>
        <v>#VALUE!</v>
      </c>
      <c r="J296" s="3"/>
      <c r="K296">
        <f>'ENTRY FORM'!I304</f>
        <v>0</v>
      </c>
      <c r="L296" t="str">
        <f>TRIM('ENTRY FORM'!J304)</f>
        <v/>
      </c>
      <c r="M296" s="3"/>
      <c r="N296" s="3"/>
      <c r="O296">
        <f t="shared" si="4"/>
        <v>0</v>
      </c>
    </row>
    <row r="297" spans="1:15">
      <c r="A297">
        <f>'Guidance &amp; Cover Sheet'!$F$8</f>
        <v>0</v>
      </c>
      <c r="B297" s="3"/>
      <c r="C297" s="3"/>
      <c r="D297" t="str">
        <f>TRIM('ENTRY FORM'!C305)</f>
        <v/>
      </c>
      <c r="E297" t="str">
        <f>TRIM('ENTRY FORM'!D305)</f>
        <v/>
      </c>
      <c r="F297" s="4">
        <f>'ENTRY FORM'!E305</f>
        <v>0</v>
      </c>
      <c r="G297">
        <f>'ENTRY FORM'!F305</f>
        <v>0</v>
      </c>
      <c r="H297" t="e">
        <f xml:space="preserve"> LEFT( 'ENTRY FORM'!G305, FIND( "-", 'ENTRY FORM'!G305, 1) - 1 )</f>
        <v>#VALUE!</v>
      </c>
      <c r="I297" t="e">
        <f xml:space="preserve"> MID( 'ENTRY FORM'!G305, FIND( "-", 'ENTRY FORM'!G305, 1 ) + 1, 99 )</f>
        <v>#VALUE!</v>
      </c>
      <c r="J297" s="3"/>
      <c r="K297">
        <f>'ENTRY FORM'!I305</f>
        <v>0</v>
      </c>
      <c r="L297" t="str">
        <f>TRIM('ENTRY FORM'!J305)</f>
        <v/>
      </c>
      <c r="M297" s="3"/>
      <c r="N297" s="3"/>
      <c r="O297">
        <f t="shared" si="4"/>
        <v>0</v>
      </c>
    </row>
    <row r="298" spans="1:15">
      <c r="A298">
        <f>'Guidance &amp; Cover Sheet'!$F$8</f>
        <v>0</v>
      </c>
      <c r="B298" s="3"/>
      <c r="C298" s="3"/>
      <c r="D298" t="str">
        <f>TRIM('ENTRY FORM'!C306)</f>
        <v/>
      </c>
      <c r="E298" t="str">
        <f>TRIM('ENTRY FORM'!D306)</f>
        <v/>
      </c>
      <c r="F298" s="4">
        <f>'ENTRY FORM'!E306</f>
        <v>0</v>
      </c>
      <c r="G298">
        <f>'ENTRY FORM'!F306</f>
        <v>0</v>
      </c>
      <c r="H298" t="e">
        <f xml:space="preserve"> LEFT( 'ENTRY FORM'!G306, FIND( "-", 'ENTRY FORM'!G306, 1) - 1 )</f>
        <v>#VALUE!</v>
      </c>
      <c r="I298" t="e">
        <f xml:space="preserve"> MID( 'ENTRY FORM'!G306, FIND( "-", 'ENTRY FORM'!G306, 1 ) + 1, 99 )</f>
        <v>#VALUE!</v>
      </c>
      <c r="J298" s="3"/>
      <c r="K298">
        <f>'ENTRY FORM'!I306</f>
        <v>0</v>
      </c>
      <c r="L298" t="str">
        <f>TRIM('ENTRY FORM'!J306)</f>
        <v/>
      </c>
      <c r="M298" s="3"/>
      <c r="N298" s="3"/>
      <c r="O298">
        <f t="shared" si="4"/>
        <v>0</v>
      </c>
    </row>
    <row r="299" spans="1:15">
      <c r="A299">
        <f>'Guidance &amp; Cover Sheet'!$F$8</f>
        <v>0</v>
      </c>
      <c r="B299" s="3"/>
      <c r="C299" s="3"/>
      <c r="D299" t="str">
        <f>TRIM('ENTRY FORM'!C307)</f>
        <v/>
      </c>
      <c r="E299" t="str">
        <f>TRIM('ENTRY FORM'!D307)</f>
        <v/>
      </c>
      <c r="F299" s="4">
        <f>'ENTRY FORM'!E307</f>
        <v>0</v>
      </c>
      <c r="G299">
        <f>'ENTRY FORM'!F307</f>
        <v>0</v>
      </c>
      <c r="H299" t="e">
        <f xml:space="preserve"> LEFT( 'ENTRY FORM'!G307, FIND( "-", 'ENTRY FORM'!G307, 1) - 1 )</f>
        <v>#VALUE!</v>
      </c>
      <c r="I299" t="e">
        <f xml:space="preserve"> MID( 'ENTRY FORM'!G307, FIND( "-", 'ENTRY FORM'!G307, 1 ) + 1, 99 )</f>
        <v>#VALUE!</v>
      </c>
      <c r="J299" s="3"/>
      <c r="K299">
        <f>'ENTRY FORM'!I307</f>
        <v>0</v>
      </c>
      <c r="L299" t="str">
        <f>TRIM('ENTRY FORM'!J307)</f>
        <v/>
      </c>
      <c r="M299" s="3"/>
      <c r="N299" s="3"/>
      <c r="O299">
        <f t="shared" si="4"/>
        <v>0</v>
      </c>
    </row>
    <row r="300" spans="1:15">
      <c r="A300">
        <f>'Guidance &amp; Cover Sheet'!$F$8</f>
        <v>0</v>
      </c>
      <c r="B300" s="3"/>
      <c r="C300" s="3"/>
      <c r="D300" t="str">
        <f>TRIM('ENTRY FORM'!C308)</f>
        <v/>
      </c>
      <c r="E300" t="str">
        <f>TRIM('ENTRY FORM'!D308)</f>
        <v/>
      </c>
      <c r="F300" s="4">
        <f>'ENTRY FORM'!E308</f>
        <v>0</v>
      </c>
      <c r="G300">
        <f>'ENTRY FORM'!F308</f>
        <v>0</v>
      </c>
      <c r="H300" t="e">
        <f xml:space="preserve"> LEFT( 'ENTRY FORM'!G308, FIND( "-", 'ENTRY FORM'!G308, 1) - 1 )</f>
        <v>#VALUE!</v>
      </c>
      <c r="I300" t="e">
        <f xml:space="preserve"> MID( 'ENTRY FORM'!G308, FIND( "-", 'ENTRY FORM'!G308, 1 ) + 1, 99 )</f>
        <v>#VALUE!</v>
      </c>
      <c r="J300" s="3"/>
      <c r="K300">
        <f>'ENTRY FORM'!I308</f>
        <v>0</v>
      </c>
      <c r="L300" t="str">
        <f>TRIM('ENTRY FORM'!J308)</f>
        <v/>
      </c>
      <c r="M300" s="3"/>
      <c r="N300" s="3"/>
      <c r="O300">
        <f t="shared" si="4"/>
        <v>0</v>
      </c>
    </row>
    <row r="301" spans="1:15">
      <c r="A301">
        <f>'Guidance &amp; Cover Sheet'!$F$8</f>
        <v>0</v>
      </c>
      <c r="B301" s="3"/>
      <c r="C301" s="3"/>
      <c r="D301" t="str">
        <f>TRIM('ENTRY FORM'!C309)</f>
        <v/>
      </c>
      <c r="E301" t="str">
        <f>TRIM('ENTRY FORM'!D309)</f>
        <v/>
      </c>
      <c r="F301" s="4">
        <f>'ENTRY FORM'!E309</f>
        <v>0</v>
      </c>
      <c r="G301">
        <f>'ENTRY FORM'!F309</f>
        <v>0</v>
      </c>
      <c r="H301" t="e">
        <f xml:space="preserve"> LEFT( 'ENTRY FORM'!G309, FIND( "-", 'ENTRY FORM'!G309, 1) - 1 )</f>
        <v>#VALUE!</v>
      </c>
      <c r="I301" t="e">
        <f xml:space="preserve"> MID( 'ENTRY FORM'!G309, FIND( "-", 'ENTRY FORM'!G309, 1 ) + 1, 99 )</f>
        <v>#VALUE!</v>
      </c>
      <c r="J301" s="3"/>
      <c r="K301">
        <f>'ENTRY FORM'!I309</f>
        <v>0</v>
      </c>
      <c r="L301" t="str">
        <f>TRIM('ENTRY FORM'!J309)</f>
        <v/>
      </c>
      <c r="M301" s="3"/>
      <c r="N301" s="3"/>
      <c r="O301">
        <f t="shared" si="4"/>
        <v>0</v>
      </c>
    </row>
    <row r="302" spans="1:15">
      <c r="A302">
        <f>'Guidance &amp; Cover Sheet'!$F$8</f>
        <v>0</v>
      </c>
      <c r="B302" s="3"/>
      <c r="C302" s="3"/>
      <c r="D302" t="str">
        <f>TRIM('ENTRY FORM'!C310)</f>
        <v/>
      </c>
      <c r="E302" t="str">
        <f>TRIM('ENTRY FORM'!D310)</f>
        <v/>
      </c>
      <c r="F302" s="4">
        <f>'ENTRY FORM'!E310</f>
        <v>0</v>
      </c>
      <c r="G302">
        <f>'ENTRY FORM'!F310</f>
        <v>0</v>
      </c>
      <c r="H302" t="e">
        <f xml:space="preserve"> LEFT( 'ENTRY FORM'!G310, FIND( "-", 'ENTRY FORM'!G310, 1) - 1 )</f>
        <v>#VALUE!</v>
      </c>
      <c r="I302" t="e">
        <f xml:space="preserve"> MID( 'ENTRY FORM'!G310, FIND( "-", 'ENTRY FORM'!G310, 1 ) + 1, 99 )</f>
        <v>#VALUE!</v>
      </c>
      <c r="J302" s="3"/>
      <c r="K302">
        <f>'ENTRY FORM'!I310</f>
        <v>0</v>
      </c>
      <c r="L302" t="str">
        <f>TRIM('ENTRY FORM'!J310)</f>
        <v/>
      </c>
      <c r="M302" s="3"/>
      <c r="N302" s="3"/>
      <c r="O302">
        <f t="shared" si="4"/>
        <v>0</v>
      </c>
    </row>
    <row r="303" spans="1:15">
      <c r="A303">
        <f>'Guidance &amp; Cover Sheet'!$F$8</f>
        <v>0</v>
      </c>
      <c r="B303" s="3"/>
      <c r="C303" s="3"/>
      <c r="D303" t="str">
        <f>TRIM('ENTRY FORM'!C311)</f>
        <v/>
      </c>
      <c r="E303" t="str">
        <f>TRIM('ENTRY FORM'!D311)</f>
        <v/>
      </c>
      <c r="F303" s="4">
        <f>'ENTRY FORM'!E311</f>
        <v>0</v>
      </c>
      <c r="G303">
        <f>'ENTRY FORM'!F311</f>
        <v>0</v>
      </c>
      <c r="H303" t="e">
        <f xml:space="preserve"> LEFT( 'ENTRY FORM'!G311, FIND( "-", 'ENTRY FORM'!G311, 1) - 1 )</f>
        <v>#VALUE!</v>
      </c>
      <c r="I303" t="e">
        <f xml:space="preserve"> MID( 'ENTRY FORM'!G311, FIND( "-", 'ENTRY FORM'!G311, 1 ) + 1, 99 )</f>
        <v>#VALUE!</v>
      </c>
      <c r="J303" s="3"/>
      <c r="K303">
        <f>'ENTRY FORM'!I311</f>
        <v>0</v>
      </c>
      <c r="L303" t="str">
        <f>TRIM('ENTRY FORM'!J311)</f>
        <v/>
      </c>
      <c r="M303" s="3"/>
      <c r="N303" s="3"/>
      <c r="O303">
        <f t="shared" si="4"/>
        <v>0</v>
      </c>
    </row>
    <row r="304" spans="1:15">
      <c r="A304">
        <f>'Guidance &amp; Cover Sheet'!$F$8</f>
        <v>0</v>
      </c>
      <c r="B304" s="3"/>
      <c r="C304" s="3"/>
      <c r="D304" t="str">
        <f>TRIM('ENTRY FORM'!C312)</f>
        <v/>
      </c>
      <c r="E304" t="str">
        <f>TRIM('ENTRY FORM'!D312)</f>
        <v/>
      </c>
      <c r="F304" s="4">
        <f>'ENTRY FORM'!E312</f>
        <v>0</v>
      </c>
      <c r="G304">
        <f>'ENTRY FORM'!F312</f>
        <v>0</v>
      </c>
      <c r="H304" t="e">
        <f xml:space="preserve"> LEFT( 'ENTRY FORM'!G312, FIND( "-", 'ENTRY FORM'!G312, 1) - 1 )</f>
        <v>#VALUE!</v>
      </c>
      <c r="I304" t="e">
        <f xml:space="preserve"> MID( 'ENTRY FORM'!G312, FIND( "-", 'ENTRY FORM'!G312, 1 ) + 1, 99 )</f>
        <v>#VALUE!</v>
      </c>
      <c r="J304" s="3"/>
      <c r="K304">
        <f>'ENTRY FORM'!I312</f>
        <v>0</v>
      </c>
      <c r="L304" t="str">
        <f>TRIM('ENTRY FORM'!J312)</f>
        <v/>
      </c>
      <c r="M304" s="3"/>
      <c r="N304" s="3"/>
      <c r="O304">
        <f t="shared" si="4"/>
        <v>0</v>
      </c>
    </row>
    <row r="305" spans="1:15">
      <c r="A305">
        <f>'Guidance &amp; Cover Sheet'!$F$8</f>
        <v>0</v>
      </c>
      <c r="B305" s="3"/>
      <c r="C305" s="3"/>
      <c r="D305" t="str">
        <f>TRIM('ENTRY FORM'!C313)</f>
        <v/>
      </c>
      <c r="E305" t="str">
        <f>TRIM('ENTRY FORM'!D313)</f>
        <v/>
      </c>
      <c r="F305" s="4">
        <f>'ENTRY FORM'!E313</f>
        <v>0</v>
      </c>
      <c r="G305">
        <f>'ENTRY FORM'!F313</f>
        <v>0</v>
      </c>
      <c r="H305" t="e">
        <f xml:space="preserve"> LEFT( 'ENTRY FORM'!G313, FIND( "-", 'ENTRY FORM'!G313, 1) - 1 )</f>
        <v>#VALUE!</v>
      </c>
      <c r="I305" t="e">
        <f xml:space="preserve"> MID( 'ENTRY FORM'!G313, FIND( "-", 'ENTRY FORM'!G313, 1 ) + 1, 99 )</f>
        <v>#VALUE!</v>
      </c>
      <c r="J305" s="3"/>
      <c r="K305">
        <f>'ENTRY FORM'!I313</f>
        <v>0</v>
      </c>
      <c r="L305" t="str">
        <f>TRIM('ENTRY FORM'!J313)</f>
        <v/>
      </c>
      <c r="M305" s="3"/>
      <c r="N305" s="3"/>
      <c r="O305">
        <f t="shared" si="4"/>
        <v>0</v>
      </c>
    </row>
    <row r="306" spans="1:15">
      <c r="A306">
        <f>'Guidance &amp; Cover Sheet'!$F$8</f>
        <v>0</v>
      </c>
      <c r="B306" s="3"/>
      <c r="C306" s="3"/>
      <c r="D306" t="str">
        <f>TRIM('ENTRY FORM'!C314)</f>
        <v/>
      </c>
      <c r="E306" t="str">
        <f>TRIM('ENTRY FORM'!D314)</f>
        <v/>
      </c>
      <c r="F306" s="4">
        <f>'ENTRY FORM'!E314</f>
        <v>0</v>
      </c>
      <c r="G306">
        <f>'ENTRY FORM'!F314</f>
        <v>0</v>
      </c>
      <c r="H306" t="e">
        <f xml:space="preserve"> LEFT( 'ENTRY FORM'!G314, FIND( "-", 'ENTRY FORM'!G314, 1) - 1 )</f>
        <v>#VALUE!</v>
      </c>
      <c r="I306" t="e">
        <f xml:space="preserve"> MID( 'ENTRY FORM'!G314, FIND( "-", 'ENTRY FORM'!G314, 1 ) + 1, 99 )</f>
        <v>#VALUE!</v>
      </c>
      <c r="J306" s="3"/>
      <c r="K306">
        <f>'ENTRY FORM'!I314</f>
        <v>0</v>
      </c>
      <c r="L306" t="str">
        <f>TRIM('ENTRY FORM'!J314)</f>
        <v/>
      </c>
      <c r="M306" s="3"/>
      <c r="N306" s="3"/>
      <c r="O306">
        <f t="shared" si="4"/>
        <v>0</v>
      </c>
    </row>
    <row r="307" spans="1:15">
      <c r="A307">
        <f>'Guidance &amp; Cover Sheet'!$F$8</f>
        <v>0</v>
      </c>
      <c r="B307" s="3"/>
      <c r="C307" s="3"/>
      <c r="D307" t="str">
        <f>TRIM('ENTRY FORM'!C315)</f>
        <v/>
      </c>
      <c r="E307" t="str">
        <f>TRIM('ENTRY FORM'!D315)</f>
        <v/>
      </c>
      <c r="F307" s="4">
        <f>'ENTRY FORM'!E315</f>
        <v>0</v>
      </c>
      <c r="G307">
        <f>'ENTRY FORM'!F315</f>
        <v>0</v>
      </c>
      <c r="H307" t="e">
        <f xml:space="preserve"> LEFT( 'ENTRY FORM'!G315, FIND( "-", 'ENTRY FORM'!G315, 1) - 1 )</f>
        <v>#VALUE!</v>
      </c>
      <c r="I307" t="e">
        <f xml:space="preserve"> MID( 'ENTRY FORM'!G315, FIND( "-", 'ENTRY FORM'!G315, 1 ) + 1, 99 )</f>
        <v>#VALUE!</v>
      </c>
      <c r="J307" s="3"/>
      <c r="K307">
        <f>'ENTRY FORM'!I315</f>
        <v>0</v>
      </c>
      <c r="L307" t="str">
        <f>TRIM('ENTRY FORM'!J315)</f>
        <v/>
      </c>
      <c r="M307" s="3"/>
      <c r="N307" s="3"/>
      <c r="O307">
        <f t="shared" si="4"/>
        <v>0</v>
      </c>
    </row>
    <row r="308" spans="1:15">
      <c r="A308">
        <f>'Guidance &amp; Cover Sheet'!$F$8</f>
        <v>0</v>
      </c>
      <c r="B308" s="3"/>
      <c r="C308" s="3"/>
      <c r="D308" t="str">
        <f>TRIM('ENTRY FORM'!C316)</f>
        <v/>
      </c>
      <c r="E308" t="str">
        <f>TRIM('ENTRY FORM'!D316)</f>
        <v/>
      </c>
      <c r="F308" s="4">
        <f>'ENTRY FORM'!E316</f>
        <v>0</v>
      </c>
      <c r="G308">
        <f>'ENTRY FORM'!F316</f>
        <v>0</v>
      </c>
      <c r="H308" t="e">
        <f xml:space="preserve"> LEFT( 'ENTRY FORM'!G316, FIND( "-", 'ENTRY FORM'!G316, 1) - 1 )</f>
        <v>#VALUE!</v>
      </c>
      <c r="I308" t="e">
        <f xml:space="preserve"> MID( 'ENTRY FORM'!G316, FIND( "-", 'ENTRY FORM'!G316, 1 ) + 1, 99 )</f>
        <v>#VALUE!</v>
      </c>
      <c r="J308" s="3"/>
      <c r="K308">
        <f>'ENTRY FORM'!I316</f>
        <v>0</v>
      </c>
      <c r="L308" t="str">
        <f>TRIM('ENTRY FORM'!J316)</f>
        <v/>
      </c>
      <c r="M308" s="3"/>
      <c r="N308" s="3"/>
      <c r="O308">
        <f t="shared" si="4"/>
        <v>0</v>
      </c>
    </row>
    <row r="309" spans="1:15">
      <c r="A309">
        <f>'Guidance &amp; Cover Sheet'!$F$8</f>
        <v>0</v>
      </c>
      <c r="B309" s="3"/>
      <c r="C309" s="3"/>
      <c r="D309" t="str">
        <f>TRIM('ENTRY FORM'!C317)</f>
        <v/>
      </c>
      <c r="E309" t="str">
        <f>TRIM('ENTRY FORM'!D317)</f>
        <v/>
      </c>
      <c r="F309" s="4">
        <f>'ENTRY FORM'!E317</f>
        <v>0</v>
      </c>
      <c r="G309">
        <f>'ENTRY FORM'!F317</f>
        <v>0</v>
      </c>
      <c r="H309" t="e">
        <f xml:space="preserve"> LEFT( 'ENTRY FORM'!G317, FIND( "-", 'ENTRY FORM'!G317, 1) - 1 )</f>
        <v>#VALUE!</v>
      </c>
      <c r="I309" t="e">
        <f xml:space="preserve"> MID( 'ENTRY FORM'!G317, FIND( "-", 'ENTRY FORM'!G317, 1 ) + 1, 99 )</f>
        <v>#VALUE!</v>
      </c>
      <c r="J309" s="3"/>
      <c r="K309">
        <f>'ENTRY FORM'!I317</f>
        <v>0</v>
      </c>
      <c r="L309" t="str">
        <f>TRIM('ENTRY FORM'!J317)</f>
        <v/>
      </c>
      <c r="M309" s="3"/>
      <c r="N309" s="3"/>
      <c r="O309">
        <f t="shared" si="4"/>
        <v>0</v>
      </c>
    </row>
    <row r="310" spans="1:15">
      <c r="A310">
        <f>'Guidance &amp; Cover Sheet'!$F$8</f>
        <v>0</v>
      </c>
      <c r="B310" s="3"/>
      <c r="C310" s="3"/>
      <c r="D310" t="str">
        <f>TRIM('ENTRY FORM'!C318)</f>
        <v/>
      </c>
      <c r="E310" t="str">
        <f>TRIM('ENTRY FORM'!D318)</f>
        <v/>
      </c>
      <c r="F310" s="4">
        <f>'ENTRY FORM'!E318</f>
        <v>0</v>
      </c>
      <c r="G310">
        <f>'ENTRY FORM'!F318</f>
        <v>0</v>
      </c>
      <c r="H310" t="e">
        <f xml:space="preserve"> LEFT( 'ENTRY FORM'!G318, FIND( "-", 'ENTRY FORM'!G318, 1) - 1 )</f>
        <v>#VALUE!</v>
      </c>
      <c r="I310" t="e">
        <f xml:space="preserve"> MID( 'ENTRY FORM'!G318, FIND( "-", 'ENTRY FORM'!G318, 1 ) + 1, 99 )</f>
        <v>#VALUE!</v>
      </c>
      <c r="J310" s="3"/>
      <c r="K310">
        <f>'ENTRY FORM'!I318</f>
        <v>0</v>
      </c>
      <c r="L310" t="str">
        <f>TRIM('ENTRY FORM'!J318)</f>
        <v/>
      </c>
      <c r="M310" s="3"/>
      <c r="N310" s="3"/>
      <c r="O310">
        <f t="shared" si="4"/>
        <v>0</v>
      </c>
    </row>
    <row r="311" spans="1:15">
      <c r="A311">
        <f>'Guidance &amp; Cover Sheet'!$F$8</f>
        <v>0</v>
      </c>
      <c r="B311" s="3"/>
      <c r="C311" s="3"/>
      <c r="D311" t="str">
        <f>TRIM('ENTRY FORM'!C319)</f>
        <v/>
      </c>
      <c r="E311" t="str">
        <f>TRIM('ENTRY FORM'!D319)</f>
        <v/>
      </c>
      <c r="F311" s="4">
        <f>'ENTRY FORM'!E319</f>
        <v>0</v>
      </c>
      <c r="G311">
        <f>'ENTRY FORM'!F319</f>
        <v>0</v>
      </c>
      <c r="H311" t="e">
        <f xml:space="preserve"> LEFT( 'ENTRY FORM'!G319, FIND( "-", 'ENTRY FORM'!G319, 1) - 1 )</f>
        <v>#VALUE!</v>
      </c>
      <c r="I311" t="e">
        <f xml:space="preserve"> MID( 'ENTRY FORM'!G319, FIND( "-", 'ENTRY FORM'!G319, 1 ) + 1, 99 )</f>
        <v>#VALUE!</v>
      </c>
      <c r="J311" s="3"/>
      <c r="K311">
        <f>'ENTRY FORM'!I319</f>
        <v>0</v>
      </c>
      <c r="L311" t="str">
        <f>TRIM('ENTRY FORM'!J319)</f>
        <v/>
      </c>
      <c r="M311" s="3"/>
      <c r="N311" s="3"/>
      <c r="O311">
        <f t="shared" si="4"/>
        <v>0</v>
      </c>
    </row>
    <row r="312" spans="1:15">
      <c r="A312">
        <f>'Guidance &amp; Cover Sheet'!$F$8</f>
        <v>0</v>
      </c>
      <c r="B312" s="3"/>
      <c r="C312" s="3"/>
      <c r="D312" t="str">
        <f>TRIM('ENTRY FORM'!C320)</f>
        <v/>
      </c>
      <c r="E312" t="str">
        <f>TRIM('ENTRY FORM'!D320)</f>
        <v/>
      </c>
      <c r="F312" s="4">
        <f>'ENTRY FORM'!E320</f>
        <v>0</v>
      </c>
      <c r="G312">
        <f>'ENTRY FORM'!F320</f>
        <v>0</v>
      </c>
      <c r="H312" t="e">
        <f xml:space="preserve"> LEFT( 'ENTRY FORM'!G320, FIND( "-", 'ENTRY FORM'!G320, 1) - 1 )</f>
        <v>#VALUE!</v>
      </c>
      <c r="I312" t="e">
        <f xml:space="preserve"> MID( 'ENTRY FORM'!G320, FIND( "-", 'ENTRY FORM'!G320, 1 ) + 1, 99 )</f>
        <v>#VALUE!</v>
      </c>
      <c r="J312" s="3"/>
      <c r="K312">
        <f>'ENTRY FORM'!I320</f>
        <v>0</v>
      </c>
      <c r="L312" t="str">
        <f>TRIM('ENTRY FORM'!J320)</f>
        <v/>
      </c>
      <c r="M312" s="3"/>
      <c r="N312" s="3"/>
      <c r="O312">
        <f t="shared" si="4"/>
        <v>0</v>
      </c>
    </row>
    <row r="313" spans="1:15">
      <c r="A313">
        <f>'Guidance &amp; Cover Sheet'!$F$8</f>
        <v>0</v>
      </c>
      <c r="B313" s="3"/>
      <c r="C313" s="3"/>
      <c r="D313" t="str">
        <f>TRIM('ENTRY FORM'!C321)</f>
        <v/>
      </c>
      <c r="E313" t="str">
        <f>TRIM('ENTRY FORM'!D321)</f>
        <v/>
      </c>
      <c r="F313" s="4">
        <f>'ENTRY FORM'!E321</f>
        <v>0</v>
      </c>
      <c r="G313">
        <f>'ENTRY FORM'!F321</f>
        <v>0</v>
      </c>
      <c r="H313" t="e">
        <f xml:space="preserve"> LEFT( 'ENTRY FORM'!G321, FIND( "-", 'ENTRY FORM'!G321, 1) - 1 )</f>
        <v>#VALUE!</v>
      </c>
      <c r="I313" t="e">
        <f xml:space="preserve"> MID( 'ENTRY FORM'!G321, FIND( "-", 'ENTRY FORM'!G321, 1 ) + 1, 99 )</f>
        <v>#VALUE!</v>
      </c>
      <c r="J313" s="3"/>
      <c r="K313">
        <f>'ENTRY FORM'!I321</f>
        <v>0</v>
      </c>
      <c r="L313" t="str">
        <f>TRIM('ENTRY FORM'!J321)</f>
        <v/>
      </c>
      <c r="M313" s="3"/>
      <c r="N313" s="3"/>
      <c r="O313">
        <f t="shared" si="4"/>
        <v>0</v>
      </c>
    </row>
    <row r="314" spans="1:15">
      <c r="A314">
        <f>'Guidance &amp; Cover Sheet'!$F$8</f>
        <v>0</v>
      </c>
      <c r="B314" s="3"/>
      <c r="C314" s="3"/>
      <c r="D314" t="str">
        <f>TRIM('ENTRY FORM'!C322)</f>
        <v/>
      </c>
      <c r="E314" t="str">
        <f>TRIM('ENTRY FORM'!D322)</f>
        <v/>
      </c>
      <c r="F314" s="4">
        <f>'ENTRY FORM'!E322</f>
        <v>0</v>
      </c>
      <c r="G314">
        <f>'ENTRY FORM'!F322</f>
        <v>0</v>
      </c>
      <c r="H314" t="e">
        <f xml:space="preserve"> LEFT( 'ENTRY FORM'!G322, FIND( "-", 'ENTRY FORM'!G322, 1) - 1 )</f>
        <v>#VALUE!</v>
      </c>
      <c r="I314" t="e">
        <f xml:space="preserve"> MID( 'ENTRY FORM'!G322, FIND( "-", 'ENTRY FORM'!G322, 1 ) + 1, 99 )</f>
        <v>#VALUE!</v>
      </c>
      <c r="J314" s="3"/>
      <c r="K314">
        <f>'ENTRY FORM'!I322</f>
        <v>0</v>
      </c>
      <c r="L314" t="str">
        <f>TRIM('ENTRY FORM'!J322)</f>
        <v/>
      </c>
      <c r="M314" s="3"/>
      <c r="N314" s="3"/>
      <c r="O314">
        <f t="shared" si="4"/>
        <v>0</v>
      </c>
    </row>
    <row r="315" spans="1:15">
      <c r="A315">
        <f>'Guidance &amp; Cover Sheet'!$F$8</f>
        <v>0</v>
      </c>
      <c r="B315" s="3"/>
      <c r="C315" s="3"/>
      <c r="D315" t="str">
        <f>TRIM('ENTRY FORM'!C323)</f>
        <v/>
      </c>
      <c r="E315" t="str">
        <f>TRIM('ENTRY FORM'!D323)</f>
        <v/>
      </c>
      <c r="F315" s="4">
        <f>'ENTRY FORM'!E323</f>
        <v>0</v>
      </c>
      <c r="G315">
        <f>'ENTRY FORM'!F323</f>
        <v>0</v>
      </c>
      <c r="H315" t="e">
        <f xml:space="preserve"> LEFT( 'ENTRY FORM'!G323, FIND( "-", 'ENTRY FORM'!G323, 1) - 1 )</f>
        <v>#VALUE!</v>
      </c>
      <c r="I315" t="e">
        <f xml:space="preserve"> MID( 'ENTRY FORM'!G323, FIND( "-", 'ENTRY FORM'!G323, 1 ) + 1, 99 )</f>
        <v>#VALUE!</v>
      </c>
      <c r="J315" s="3"/>
      <c r="K315">
        <f>'ENTRY FORM'!I323</f>
        <v>0</v>
      </c>
      <c r="L315" t="str">
        <f>TRIM('ENTRY FORM'!J323)</f>
        <v/>
      </c>
      <c r="M315" s="3"/>
      <c r="N315" s="3"/>
      <c r="O315">
        <f t="shared" si="4"/>
        <v>0</v>
      </c>
    </row>
    <row r="316" spans="1:15">
      <c r="A316">
        <f>'Guidance &amp; Cover Sheet'!$F$8</f>
        <v>0</v>
      </c>
      <c r="B316" s="3"/>
      <c r="C316" s="3"/>
      <c r="D316" t="str">
        <f>TRIM('ENTRY FORM'!C324)</f>
        <v/>
      </c>
      <c r="E316" t="str">
        <f>TRIM('ENTRY FORM'!D324)</f>
        <v/>
      </c>
      <c r="F316" s="4">
        <f>'ENTRY FORM'!E324</f>
        <v>0</v>
      </c>
      <c r="G316">
        <f>'ENTRY FORM'!F324</f>
        <v>0</v>
      </c>
      <c r="H316" t="e">
        <f xml:space="preserve"> LEFT( 'ENTRY FORM'!G324, FIND( "-", 'ENTRY FORM'!G324, 1) - 1 )</f>
        <v>#VALUE!</v>
      </c>
      <c r="I316" t="e">
        <f xml:space="preserve"> MID( 'ENTRY FORM'!G324, FIND( "-", 'ENTRY FORM'!G324, 1 ) + 1, 99 )</f>
        <v>#VALUE!</v>
      </c>
      <c r="J316" s="3"/>
      <c r="K316">
        <f>'ENTRY FORM'!I324</f>
        <v>0</v>
      </c>
      <c r="L316" t="str">
        <f>TRIM('ENTRY FORM'!J324)</f>
        <v/>
      </c>
      <c r="M316" s="3"/>
      <c r="N316" s="3"/>
      <c r="O316">
        <f t="shared" si="4"/>
        <v>0</v>
      </c>
    </row>
    <row r="317" spans="1:15">
      <c r="A317">
        <f>'Guidance &amp; Cover Sheet'!$F$8</f>
        <v>0</v>
      </c>
      <c r="B317" s="3"/>
      <c r="C317" s="3"/>
      <c r="D317" t="str">
        <f>TRIM('ENTRY FORM'!C325)</f>
        <v/>
      </c>
      <c r="E317" t="str">
        <f>TRIM('ENTRY FORM'!D325)</f>
        <v/>
      </c>
      <c r="F317" s="4">
        <f>'ENTRY FORM'!E325</f>
        <v>0</v>
      </c>
      <c r="G317">
        <f>'ENTRY FORM'!F325</f>
        <v>0</v>
      </c>
      <c r="H317" t="e">
        <f xml:space="preserve"> LEFT( 'ENTRY FORM'!G325, FIND( "-", 'ENTRY FORM'!G325, 1) - 1 )</f>
        <v>#VALUE!</v>
      </c>
      <c r="I317" t="e">
        <f xml:space="preserve"> MID( 'ENTRY FORM'!G325, FIND( "-", 'ENTRY FORM'!G325, 1 ) + 1, 99 )</f>
        <v>#VALUE!</v>
      </c>
      <c r="J317" s="3"/>
      <c r="K317">
        <f>'ENTRY FORM'!I325</f>
        <v>0</v>
      </c>
      <c r="L317" t="str">
        <f>TRIM('ENTRY FORM'!J325)</f>
        <v/>
      </c>
      <c r="M317" s="3"/>
      <c r="N317" s="3"/>
      <c r="O317">
        <f t="shared" si="4"/>
        <v>0</v>
      </c>
    </row>
    <row r="318" spans="1:15">
      <c r="A318">
        <f>'Guidance &amp; Cover Sheet'!$F$8</f>
        <v>0</v>
      </c>
      <c r="B318" s="3"/>
      <c r="C318" s="3"/>
      <c r="D318" t="str">
        <f>TRIM('ENTRY FORM'!C326)</f>
        <v/>
      </c>
      <c r="E318" t="str">
        <f>TRIM('ENTRY FORM'!D326)</f>
        <v/>
      </c>
      <c r="F318" s="4">
        <f>'ENTRY FORM'!E326</f>
        <v>0</v>
      </c>
      <c r="G318">
        <f>'ENTRY FORM'!F326</f>
        <v>0</v>
      </c>
      <c r="H318" t="e">
        <f xml:space="preserve"> LEFT( 'ENTRY FORM'!G326, FIND( "-", 'ENTRY FORM'!G326, 1) - 1 )</f>
        <v>#VALUE!</v>
      </c>
      <c r="I318" t="e">
        <f xml:space="preserve"> MID( 'ENTRY FORM'!G326, FIND( "-", 'ENTRY FORM'!G326, 1 ) + 1, 99 )</f>
        <v>#VALUE!</v>
      </c>
      <c r="J318" s="3"/>
      <c r="K318">
        <f>'ENTRY FORM'!I326</f>
        <v>0</v>
      </c>
      <c r="L318" t="str">
        <f>TRIM('ENTRY FORM'!J326)</f>
        <v/>
      </c>
      <c r="M318" s="3"/>
      <c r="N318" s="3"/>
      <c r="O318">
        <f t="shared" si="4"/>
        <v>0</v>
      </c>
    </row>
    <row r="319" spans="1:15">
      <c r="A319">
        <f>'Guidance &amp; Cover Sheet'!$F$8</f>
        <v>0</v>
      </c>
      <c r="B319" s="3"/>
      <c r="C319" s="3"/>
      <c r="D319" t="str">
        <f>TRIM('ENTRY FORM'!C327)</f>
        <v/>
      </c>
      <c r="E319" t="str">
        <f>TRIM('ENTRY FORM'!D327)</f>
        <v/>
      </c>
      <c r="F319" s="4">
        <f>'ENTRY FORM'!E327</f>
        <v>0</v>
      </c>
      <c r="G319">
        <f>'ENTRY FORM'!F327</f>
        <v>0</v>
      </c>
      <c r="H319" t="e">
        <f xml:space="preserve"> LEFT( 'ENTRY FORM'!G327, FIND( "-", 'ENTRY FORM'!G327, 1) - 1 )</f>
        <v>#VALUE!</v>
      </c>
      <c r="I319" t="e">
        <f xml:space="preserve"> MID( 'ENTRY FORM'!G327, FIND( "-", 'ENTRY FORM'!G327, 1 ) + 1, 99 )</f>
        <v>#VALUE!</v>
      </c>
      <c r="J319" s="3"/>
      <c r="K319">
        <f>'ENTRY FORM'!I327</f>
        <v>0</v>
      </c>
      <c r="L319" t="str">
        <f>TRIM('ENTRY FORM'!J327)</f>
        <v/>
      </c>
      <c r="M319" s="3"/>
      <c r="N319" s="3"/>
      <c r="O319">
        <f t="shared" si="4"/>
        <v>0</v>
      </c>
    </row>
    <row r="320" spans="1:15">
      <c r="A320">
        <f>'Guidance &amp; Cover Sheet'!$F$8</f>
        <v>0</v>
      </c>
      <c r="B320" s="3"/>
      <c r="C320" s="3"/>
      <c r="D320" t="str">
        <f>TRIM('ENTRY FORM'!C328)</f>
        <v/>
      </c>
      <c r="E320" t="str">
        <f>TRIM('ENTRY FORM'!D328)</f>
        <v/>
      </c>
      <c r="F320" s="4">
        <f>'ENTRY FORM'!E328</f>
        <v>0</v>
      </c>
      <c r="G320">
        <f>'ENTRY FORM'!F328</f>
        <v>0</v>
      </c>
      <c r="H320" t="e">
        <f xml:space="preserve"> LEFT( 'ENTRY FORM'!G328, FIND( "-", 'ENTRY FORM'!G328, 1) - 1 )</f>
        <v>#VALUE!</v>
      </c>
      <c r="I320" t="e">
        <f xml:space="preserve"> MID( 'ENTRY FORM'!G328, FIND( "-", 'ENTRY FORM'!G328, 1 ) + 1, 99 )</f>
        <v>#VALUE!</v>
      </c>
      <c r="J320" s="3"/>
      <c r="K320">
        <f>'ENTRY FORM'!I328</f>
        <v>0</v>
      </c>
      <c r="L320" t="str">
        <f>TRIM('ENTRY FORM'!J328)</f>
        <v/>
      </c>
      <c r="M320" s="3"/>
      <c r="N320" s="3"/>
      <c r="O320">
        <f t="shared" si="4"/>
        <v>0</v>
      </c>
    </row>
    <row r="321" spans="1:15">
      <c r="A321">
        <f>'Guidance &amp; Cover Sheet'!$F$8</f>
        <v>0</v>
      </c>
      <c r="B321" s="3"/>
      <c r="C321" s="3"/>
      <c r="D321" t="str">
        <f>TRIM('ENTRY FORM'!C329)</f>
        <v/>
      </c>
      <c r="E321" t="str">
        <f>TRIM('ENTRY FORM'!D329)</f>
        <v/>
      </c>
      <c r="F321" s="4">
        <f>'ENTRY FORM'!E329</f>
        <v>0</v>
      </c>
      <c r="G321">
        <f>'ENTRY FORM'!F329</f>
        <v>0</v>
      </c>
      <c r="H321" t="e">
        <f xml:space="preserve"> LEFT( 'ENTRY FORM'!G329, FIND( "-", 'ENTRY FORM'!G329, 1) - 1 )</f>
        <v>#VALUE!</v>
      </c>
      <c r="I321" t="e">
        <f xml:space="preserve"> MID( 'ENTRY FORM'!G329, FIND( "-", 'ENTRY FORM'!G329, 1 ) + 1, 99 )</f>
        <v>#VALUE!</v>
      </c>
      <c r="J321" s="3"/>
      <c r="K321">
        <f>'ENTRY FORM'!I329</f>
        <v>0</v>
      </c>
      <c r="L321" t="str">
        <f>TRIM('ENTRY FORM'!J329)</f>
        <v/>
      </c>
      <c r="M321" s="3"/>
      <c r="N321" s="3"/>
      <c r="O321">
        <f t="shared" si="4"/>
        <v>0</v>
      </c>
    </row>
    <row r="322" spans="1:15">
      <c r="A322">
        <f>'Guidance &amp; Cover Sheet'!$F$8</f>
        <v>0</v>
      </c>
      <c r="B322" s="3"/>
      <c r="C322" s="3"/>
      <c r="D322" t="str">
        <f>TRIM('ENTRY FORM'!C330)</f>
        <v/>
      </c>
      <c r="E322" t="str">
        <f>TRIM('ENTRY FORM'!D330)</f>
        <v/>
      </c>
      <c r="F322" s="4">
        <f>'ENTRY FORM'!E330</f>
        <v>0</v>
      </c>
      <c r="G322">
        <f>'ENTRY FORM'!F330</f>
        <v>0</v>
      </c>
      <c r="H322" t="e">
        <f xml:space="preserve"> LEFT( 'ENTRY FORM'!G330, FIND( "-", 'ENTRY FORM'!G330, 1) - 1 )</f>
        <v>#VALUE!</v>
      </c>
      <c r="I322" t="e">
        <f xml:space="preserve"> MID( 'ENTRY FORM'!G330, FIND( "-", 'ENTRY FORM'!G330, 1 ) + 1, 99 )</f>
        <v>#VALUE!</v>
      </c>
      <c r="J322" s="3"/>
      <c r="K322">
        <f>'ENTRY FORM'!I330</f>
        <v>0</v>
      </c>
      <c r="L322" t="str">
        <f>TRIM('ENTRY FORM'!J330)</f>
        <v/>
      </c>
      <c r="M322" s="3"/>
      <c r="N322" s="3"/>
      <c r="O322">
        <f t="shared" si="4"/>
        <v>0</v>
      </c>
    </row>
    <row r="323" spans="1:15">
      <c r="A323">
        <f>'Guidance &amp; Cover Sheet'!$F$8</f>
        <v>0</v>
      </c>
      <c r="B323" s="3"/>
      <c r="C323" s="3"/>
      <c r="D323" t="str">
        <f>TRIM('ENTRY FORM'!C331)</f>
        <v/>
      </c>
      <c r="E323" t="str">
        <f>TRIM('ENTRY FORM'!D331)</f>
        <v/>
      </c>
      <c r="F323" s="4">
        <f>'ENTRY FORM'!E331</f>
        <v>0</v>
      </c>
      <c r="G323">
        <f>'ENTRY FORM'!F331</f>
        <v>0</v>
      </c>
      <c r="H323" t="e">
        <f xml:space="preserve"> LEFT( 'ENTRY FORM'!G331, FIND( "-", 'ENTRY FORM'!G331, 1) - 1 )</f>
        <v>#VALUE!</v>
      </c>
      <c r="I323" t="e">
        <f xml:space="preserve"> MID( 'ENTRY FORM'!G331, FIND( "-", 'ENTRY FORM'!G331, 1 ) + 1, 99 )</f>
        <v>#VALUE!</v>
      </c>
      <c r="J323" s="3"/>
      <c r="K323">
        <f>'ENTRY FORM'!I331</f>
        <v>0</v>
      </c>
      <c r="L323" t="str">
        <f>TRIM('ENTRY FORM'!J331)</f>
        <v/>
      </c>
      <c r="M323" s="3"/>
      <c r="N323" s="3"/>
      <c r="O323">
        <f t="shared" si="4"/>
        <v>0</v>
      </c>
    </row>
    <row r="324" spans="1:15">
      <c r="A324">
        <f>'Guidance &amp; Cover Sheet'!$F$8</f>
        <v>0</v>
      </c>
      <c r="B324" s="3"/>
      <c r="C324" s="3"/>
      <c r="D324" t="str">
        <f>TRIM('ENTRY FORM'!C332)</f>
        <v/>
      </c>
      <c r="E324" t="str">
        <f>TRIM('ENTRY FORM'!D332)</f>
        <v/>
      </c>
      <c r="F324" s="4">
        <f>'ENTRY FORM'!E332</f>
        <v>0</v>
      </c>
      <c r="G324">
        <f>'ENTRY FORM'!F332</f>
        <v>0</v>
      </c>
      <c r="H324" t="e">
        <f xml:space="preserve"> LEFT( 'ENTRY FORM'!G332, FIND( "-", 'ENTRY FORM'!G332, 1) - 1 )</f>
        <v>#VALUE!</v>
      </c>
      <c r="I324" t="e">
        <f xml:space="preserve"> MID( 'ENTRY FORM'!G332, FIND( "-", 'ENTRY FORM'!G332, 1 ) + 1, 99 )</f>
        <v>#VALUE!</v>
      </c>
      <c r="J324" s="3"/>
      <c r="K324">
        <f>'ENTRY FORM'!I332</f>
        <v>0</v>
      </c>
      <c r="L324" t="str">
        <f>TRIM('ENTRY FORM'!J332)</f>
        <v/>
      </c>
      <c r="M324" s="3"/>
      <c r="N324" s="3"/>
      <c r="O324">
        <f t="shared" ref="O324:O387" si="5">$O$2</f>
        <v>0</v>
      </c>
    </row>
    <row r="325" spans="1:15">
      <c r="A325">
        <f>'Guidance &amp; Cover Sheet'!$F$8</f>
        <v>0</v>
      </c>
      <c r="B325" s="3"/>
      <c r="C325" s="3"/>
      <c r="D325" t="str">
        <f>TRIM('ENTRY FORM'!C333)</f>
        <v/>
      </c>
      <c r="E325" t="str">
        <f>TRIM('ENTRY FORM'!D333)</f>
        <v/>
      </c>
      <c r="F325" s="4">
        <f>'ENTRY FORM'!E333</f>
        <v>0</v>
      </c>
      <c r="G325">
        <f>'ENTRY FORM'!F333</f>
        <v>0</v>
      </c>
      <c r="H325" t="e">
        <f xml:space="preserve"> LEFT( 'ENTRY FORM'!G333, FIND( "-", 'ENTRY FORM'!G333, 1) - 1 )</f>
        <v>#VALUE!</v>
      </c>
      <c r="I325" t="e">
        <f xml:space="preserve"> MID( 'ENTRY FORM'!G333, FIND( "-", 'ENTRY FORM'!G333, 1 ) + 1, 99 )</f>
        <v>#VALUE!</v>
      </c>
      <c r="J325" s="3"/>
      <c r="K325">
        <f>'ENTRY FORM'!I333</f>
        <v>0</v>
      </c>
      <c r="L325" t="str">
        <f>TRIM('ENTRY FORM'!J333)</f>
        <v/>
      </c>
      <c r="M325" s="3"/>
      <c r="N325" s="3"/>
      <c r="O325">
        <f t="shared" si="5"/>
        <v>0</v>
      </c>
    </row>
    <row r="326" spans="1:15">
      <c r="A326">
        <f>'Guidance &amp; Cover Sheet'!$F$8</f>
        <v>0</v>
      </c>
      <c r="B326" s="3"/>
      <c r="C326" s="3"/>
      <c r="D326" t="str">
        <f>TRIM('ENTRY FORM'!C334)</f>
        <v/>
      </c>
      <c r="E326" t="str">
        <f>TRIM('ENTRY FORM'!D334)</f>
        <v/>
      </c>
      <c r="F326" s="4">
        <f>'ENTRY FORM'!E334</f>
        <v>0</v>
      </c>
      <c r="G326">
        <f>'ENTRY FORM'!F334</f>
        <v>0</v>
      </c>
      <c r="H326" t="e">
        <f xml:space="preserve"> LEFT( 'ENTRY FORM'!G334, FIND( "-", 'ENTRY FORM'!G334, 1) - 1 )</f>
        <v>#VALUE!</v>
      </c>
      <c r="I326" t="e">
        <f xml:space="preserve"> MID( 'ENTRY FORM'!G334, FIND( "-", 'ENTRY FORM'!G334, 1 ) + 1, 99 )</f>
        <v>#VALUE!</v>
      </c>
      <c r="J326" s="3"/>
      <c r="K326">
        <f>'ENTRY FORM'!I334</f>
        <v>0</v>
      </c>
      <c r="L326" t="str">
        <f>TRIM('ENTRY FORM'!J334)</f>
        <v/>
      </c>
      <c r="M326" s="3"/>
      <c r="N326" s="3"/>
      <c r="O326">
        <f t="shared" si="5"/>
        <v>0</v>
      </c>
    </row>
    <row r="327" spans="1:15">
      <c r="A327">
        <f>'Guidance &amp; Cover Sheet'!$F$8</f>
        <v>0</v>
      </c>
      <c r="B327" s="3"/>
      <c r="C327" s="3"/>
      <c r="D327" t="str">
        <f>TRIM('ENTRY FORM'!C335)</f>
        <v/>
      </c>
      <c r="E327" t="str">
        <f>TRIM('ENTRY FORM'!D335)</f>
        <v/>
      </c>
      <c r="F327" s="4">
        <f>'ENTRY FORM'!E335</f>
        <v>0</v>
      </c>
      <c r="G327">
        <f>'ENTRY FORM'!F335</f>
        <v>0</v>
      </c>
      <c r="H327" t="e">
        <f xml:space="preserve"> LEFT( 'ENTRY FORM'!G335, FIND( "-", 'ENTRY FORM'!G335, 1) - 1 )</f>
        <v>#VALUE!</v>
      </c>
      <c r="I327" t="e">
        <f xml:space="preserve"> MID( 'ENTRY FORM'!G335, FIND( "-", 'ENTRY FORM'!G335, 1 ) + 1, 99 )</f>
        <v>#VALUE!</v>
      </c>
      <c r="J327" s="3"/>
      <c r="K327">
        <f>'ENTRY FORM'!I335</f>
        <v>0</v>
      </c>
      <c r="L327" t="str">
        <f>TRIM('ENTRY FORM'!J335)</f>
        <v/>
      </c>
      <c r="M327" s="3"/>
      <c r="N327" s="3"/>
      <c r="O327">
        <f t="shared" si="5"/>
        <v>0</v>
      </c>
    </row>
    <row r="328" spans="1:15">
      <c r="A328">
        <f>'Guidance &amp; Cover Sheet'!$F$8</f>
        <v>0</v>
      </c>
      <c r="B328" s="3"/>
      <c r="C328" s="3"/>
      <c r="D328" t="str">
        <f>TRIM('ENTRY FORM'!C336)</f>
        <v/>
      </c>
      <c r="E328" t="str">
        <f>TRIM('ENTRY FORM'!D336)</f>
        <v/>
      </c>
      <c r="F328" s="4">
        <f>'ENTRY FORM'!E336</f>
        <v>0</v>
      </c>
      <c r="G328">
        <f>'ENTRY FORM'!F336</f>
        <v>0</v>
      </c>
      <c r="H328" t="e">
        <f xml:space="preserve"> LEFT( 'ENTRY FORM'!G336, FIND( "-", 'ENTRY FORM'!G336, 1) - 1 )</f>
        <v>#VALUE!</v>
      </c>
      <c r="I328" t="e">
        <f xml:space="preserve"> MID( 'ENTRY FORM'!G336, FIND( "-", 'ENTRY FORM'!G336, 1 ) + 1, 99 )</f>
        <v>#VALUE!</v>
      </c>
      <c r="J328" s="3"/>
      <c r="K328">
        <f>'ENTRY FORM'!I336</f>
        <v>0</v>
      </c>
      <c r="L328" t="str">
        <f>TRIM('ENTRY FORM'!J336)</f>
        <v/>
      </c>
      <c r="M328" s="3"/>
      <c r="N328" s="3"/>
      <c r="O328">
        <f t="shared" si="5"/>
        <v>0</v>
      </c>
    </row>
    <row r="329" spans="1:15">
      <c r="A329">
        <f>'Guidance &amp; Cover Sheet'!$F$8</f>
        <v>0</v>
      </c>
      <c r="B329" s="3"/>
      <c r="C329" s="3"/>
      <c r="D329" t="str">
        <f>TRIM('ENTRY FORM'!C337)</f>
        <v/>
      </c>
      <c r="E329" t="str">
        <f>TRIM('ENTRY FORM'!D337)</f>
        <v/>
      </c>
      <c r="F329" s="4">
        <f>'ENTRY FORM'!E337</f>
        <v>0</v>
      </c>
      <c r="G329">
        <f>'ENTRY FORM'!F337</f>
        <v>0</v>
      </c>
      <c r="H329" t="e">
        <f xml:space="preserve"> LEFT( 'ENTRY FORM'!G337, FIND( "-", 'ENTRY FORM'!G337, 1) - 1 )</f>
        <v>#VALUE!</v>
      </c>
      <c r="I329" t="e">
        <f xml:space="preserve"> MID( 'ENTRY FORM'!G337, FIND( "-", 'ENTRY FORM'!G337, 1 ) + 1, 99 )</f>
        <v>#VALUE!</v>
      </c>
      <c r="J329" s="3"/>
      <c r="K329">
        <f>'ENTRY FORM'!I337</f>
        <v>0</v>
      </c>
      <c r="L329" t="str">
        <f>TRIM('ENTRY FORM'!J337)</f>
        <v/>
      </c>
      <c r="M329" s="3"/>
      <c r="N329" s="3"/>
      <c r="O329">
        <f t="shared" si="5"/>
        <v>0</v>
      </c>
    </row>
    <row r="330" spans="1:15">
      <c r="A330">
        <f>'Guidance &amp; Cover Sheet'!$F$8</f>
        <v>0</v>
      </c>
      <c r="B330" s="3"/>
      <c r="C330" s="3"/>
      <c r="D330" t="str">
        <f>TRIM('ENTRY FORM'!C338)</f>
        <v/>
      </c>
      <c r="E330" t="str">
        <f>TRIM('ENTRY FORM'!D338)</f>
        <v/>
      </c>
      <c r="F330" s="4">
        <f>'ENTRY FORM'!E338</f>
        <v>0</v>
      </c>
      <c r="G330">
        <f>'ENTRY FORM'!F338</f>
        <v>0</v>
      </c>
      <c r="H330" t="e">
        <f xml:space="preserve"> LEFT( 'ENTRY FORM'!G338, FIND( "-", 'ENTRY FORM'!G338, 1) - 1 )</f>
        <v>#VALUE!</v>
      </c>
      <c r="I330" t="e">
        <f xml:space="preserve"> MID( 'ENTRY FORM'!G338, FIND( "-", 'ENTRY FORM'!G338, 1 ) + 1, 99 )</f>
        <v>#VALUE!</v>
      </c>
      <c r="J330" s="3"/>
      <c r="K330">
        <f>'ENTRY FORM'!I338</f>
        <v>0</v>
      </c>
      <c r="L330" t="str">
        <f>TRIM('ENTRY FORM'!J338)</f>
        <v/>
      </c>
      <c r="M330" s="3"/>
      <c r="N330" s="3"/>
      <c r="O330">
        <f t="shared" si="5"/>
        <v>0</v>
      </c>
    </row>
    <row r="331" spans="1:15">
      <c r="A331">
        <f>'Guidance &amp; Cover Sheet'!$F$8</f>
        <v>0</v>
      </c>
      <c r="B331" s="3"/>
      <c r="C331" s="3"/>
      <c r="D331" t="str">
        <f>TRIM('ENTRY FORM'!C339)</f>
        <v/>
      </c>
      <c r="E331" t="str">
        <f>TRIM('ENTRY FORM'!D339)</f>
        <v/>
      </c>
      <c r="F331" s="4">
        <f>'ENTRY FORM'!E339</f>
        <v>0</v>
      </c>
      <c r="G331">
        <f>'ENTRY FORM'!F339</f>
        <v>0</v>
      </c>
      <c r="H331" t="e">
        <f xml:space="preserve"> LEFT( 'ENTRY FORM'!G339, FIND( "-", 'ENTRY FORM'!G339, 1) - 1 )</f>
        <v>#VALUE!</v>
      </c>
      <c r="I331" t="e">
        <f xml:space="preserve"> MID( 'ENTRY FORM'!G339, FIND( "-", 'ENTRY FORM'!G339, 1 ) + 1, 99 )</f>
        <v>#VALUE!</v>
      </c>
      <c r="J331" s="3"/>
      <c r="K331">
        <f>'ENTRY FORM'!I339</f>
        <v>0</v>
      </c>
      <c r="L331" t="str">
        <f>TRIM('ENTRY FORM'!J339)</f>
        <v/>
      </c>
      <c r="M331" s="3"/>
      <c r="N331" s="3"/>
      <c r="O331">
        <f t="shared" si="5"/>
        <v>0</v>
      </c>
    </row>
    <row r="332" spans="1:15">
      <c r="A332">
        <f>'Guidance &amp; Cover Sheet'!$F$8</f>
        <v>0</v>
      </c>
      <c r="B332" s="3"/>
      <c r="C332" s="3"/>
      <c r="D332" t="str">
        <f>TRIM('ENTRY FORM'!C340)</f>
        <v/>
      </c>
      <c r="E332" t="str">
        <f>TRIM('ENTRY FORM'!D340)</f>
        <v/>
      </c>
      <c r="F332" s="4">
        <f>'ENTRY FORM'!E340</f>
        <v>0</v>
      </c>
      <c r="G332">
        <f>'ENTRY FORM'!F340</f>
        <v>0</v>
      </c>
      <c r="H332" t="e">
        <f xml:space="preserve"> LEFT( 'ENTRY FORM'!G340, FIND( "-", 'ENTRY FORM'!G340, 1) - 1 )</f>
        <v>#VALUE!</v>
      </c>
      <c r="I332" t="e">
        <f xml:space="preserve"> MID( 'ENTRY FORM'!G340, FIND( "-", 'ENTRY FORM'!G340, 1 ) + 1, 99 )</f>
        <v>#VALUE!</v>
      </c>
      <c r="J332" s="3"/>
      <c r="K332">
        <f>'ENTRY FORM'!I340</f>
        <v>0</v>
      </c>
      <c r="L332" t="str">
        <f>TRIM('ENTRY FORM'!J340)</f>
        <v/>
      </c>
      <c r="M332" s="3"/>
      <c r="N332" s="3"/>
      <c r="O332">
        <f t="shared" si="5"/>
        <v>0</v>
      </c>
    </row>
    <row r="333" spans="1:15">
      <c r="A333">
        <f>'Guidance &amp; Cover Sheet'!$F$8</f>
        <v>0</v>
      </c>
      <c r="B333" s="3"/>
      <c r="C333" s="3"/>
      <c r="D333" t="str">
        <f>TRIM('ENTRY FORM'!C341)</f>
        <v/>
      </c>
      <c r="E333" t="str">
        <f>TRIM('ENTRY FORM'!D341)</f>
        <v/>
      </c>
      <c r="F333" s="4">
        <f>'ENTRY FORM'!E341</f>
        <v>0</v>
      </c>
      <c r="G333">
        <f>'ENTRY FORM'!F341</f>
        <v>0</v>
      </c>
      <c r="H333" t="e">
        <f xml:space="preserve"> LEFT( 'ENTRY FORM'!G341, FIND( "-", 'ENTRY FORM'!G341, 1) - 1 )</f>
        <v>#VALUE!</v>
      </c>
      <c r="I333" t="e">
        <f xml:space="preserve"> MID( 'ENTRY FORM'!G341, FIND( "-", 'ENTRY FORM'!G341, 1 ) + 1, 99 )</f>
        <v>#VALUE!</v>
      </c>
      <c r="J333" s="3"/>
      <c r="K333">
        <f>'ENTRY FORM'!I341</f>
        <v>0</v>
      </c>
      <c r="L333" t="str">
        <f>TRIM('ENTRY FORM'!J341)</f>
        <v/>
      </c>
      <c r="M333" s="3"/>
      <c r="N333" s="3"/>
      <c r="O333">
        <f t="shared" si="5"/>
        <v>0</v>
      </c>
    </row>
    <row r="334" spans="1:15">
      <c r="A334">
        <f>'Guidance &amp; Cover Sheet'!$F$8</f>
        <v>0</v>
      </c>
      <c r="B334" s="3"/>
      <c r="C334" s="3"/>
      <c r="D334" t="str">
        <f>TRIM('ENTRY FORM'!C342)</f>
        <v/>
      </c>
      <c r="E334" t="str">
        <f>TRIM('ENTRY FORM'!D342)</f>
        <v/>
      </c>
      <c r="F334" s="4">
        <f>'ENTRY FORM'!E342</f>
        <v>0</v>
      </c>
      <c r="G334">
        <f>'ENTRY FORM'!F342</f>
        <v>0</v>
      </c>
      <c r="H334" t="e">
        <f xml:space="preserve"> LEFT( 'ENTRY FORM'!G342, FIND( "-", 'ENTRY FORM'!G342, 1) - 1 )</f>
        <v>#VALUE!</v>
      </c>
      <c r="I334" t="e">
        <f xml:space="preserve"> MID( 'ENTRY FORM'!G342, FIND( "-", 'ENTRY FORM'!G342, 1 ) + 1, 99 )</f>
        <v>#VALUE!</v>
      </c>
      <c r="J334" s="3"/>
      <c r="K334">
        <f>'ENTRY FORM'!I342</f>
        <v>0</v>
      </c>
      <c r="L334" t="str">
        <f>TRIM('ENTRY FORM'!J342)</f>
        <v/>
      </c>
      <c r="M334" s="3"/>
      <c r="N334" s="3"/>
      <c r="O334">
        <f t="shared" si="5"/>
        <v>0</v>
      </c>
    </row>
    <row r="335" spans="1:15">
      <c r="A335">
        <f>'Guidance &amp; Cover Sheet'!$F$8</f>
        <v>0</v>
      </c>
      <c r="B335" s="3"/>
      <c r="C335" s="3"/>
      <c r="D335" t="str">
        <f>TRIM('ENTRY FORM'!C343)</f>
        <v/>
      </c>
      <c r="E335" t="str">
        <f>TRIM('ENTRY FORM'!D343)</f>
        <v/>
      </c>
      <c r="F335" s="4">
        <f>'ENTRY FORM'!E343</f>
        <v>0</v>
      </c>
      <c r="G335">
        <f>'ENTRY FORM'!F343</f>
        <v>0</v>
      </c>
      <c r="H335" t="e">
        <f xml:space="preserve"> LEFT( 'ENTRY FORM'!G343, FIND( "-", 'ENTRY FORM'!G343, 1) - 1 )</f>
        <v>#VALUE!</v>
      </c>
      <c r="I335" t="e">
        <f xml:space="preserve"> MID( 'ENTRY FORM'!G343, FIND( "-", 'ENTRY FORM'!G343, 1 ) + 1, 99 )</f>
        <v>#VALUE!</v>
      </c>
      <c r="J335" s="3"/>
      <c r="K335">
        <f>'ENTRY FORM'!I343</f>
        <v>0</v>
      </c>
      <c r="L335" t="str">
        <f>TRIM('ENTRY FORM'!J343)</f>
        <v/>
      </c>
      <c r="M335" s="3"/>
      <c r="N335" s="3"/>
      <c r="O335">
        <f t="shared" si="5"/>
        <v>0</v>
      </c>
    </row>
    <row r="336" spans="1:15">
      <c r="A336">
        <f>'Guidance &amp; Cover Sheet'!$F$8</f>
        <v>0</v>
      </c>
      <c r="B336" s="3"/>
      <c r="C336" s="3"/>
      <c r="D336" t="str">
        <f>TRIM('ENTRY FORM'!C344)</f>
        <v/>
      </c>
      <c r="E336" t="str">
        <f>TRIM('ENTRY FORM'!D344)</f>
        <v/>
      </c>
      <c r="F336" s="4">
        <f>'ENTRY FORM'!E344</f>
        <v>0</v>
      </c>
      <c r="G336">
        <f>'ENTRY FORM'!F344</f>
        <v>0</v>
      </c>
      <c r="H336" t="e">
        <f xml:space="preserve"> LEFT( 'ENTRY FORM'!G344, FIND( "-", 'ENTRY FORM'!G344, 1) - 1 )</f>
        <v>#VALUE!</v>
      </c>
      <c r="I336" t="e">
        <f xml:space="preserve"> MID( 'ENTRY FORM'!G344, FIND( "-", 'ENTRY FORM'!G344, 1 ) + 1, 99 )</f>
        <v>#VALUE!</v>
      </c>
      <c r="J336" s="3"/>
      <c r="K336">
        <f>'ENTRY FORM'!I344</f>
        <v>0</v>
      </c>
      <c r="L336" t="str">
        <f>TRIM('ENTRY FORM'!J344)</f>
        <v/>
      </c>
      <c r="M336" s="3"/>
      <c r="N336" s="3"/>
      <c r="O336">
        <f t="shared" si="5"/>
        <v>0</v>
      </c>
    </row>
    <row r="337" spans="1:15">
      <c r="A337">
        <f>'Guidance &amp; Cover Sheet'!$F$8</f>
        <v>0</v>
      </c>
      <c r="B337" s="3"/>
      <c r="C337" s="3"/>
      <c r="D337" t="str">
        <f>TRIM('ENTRY FORM'!C345)</f>
        <v/>
      </c>
      <c r="E337" t="str">
        <f>TRIM('ENTRY FORM'!D345)</f>
        <v/>
      </c>
      <c r="F337" s="4">
        <f>'ENTRY FORM'!E345</f>
        <v>0</v>
      </c>
      <c r="G337">
        <f>'ENTRY FORM'!F345</f>
        <v>0</v>
      </c>
      <c r="H337" t="e">
        <f xml:space="preserve"> LEFT( 'ENTRY FORM'!G345, FIND( "-", 'ENTRY FORM'!G345, 1) - 1 )</f>
        <v>#VALUE!</v>
      </c>
      <c r="I337" t="e">
        <f xml:space="preserve"> MID( 'ENTRY FORM'!G345, FIND( "-", 'ENTRY FORM'!G345, 1 ) + 1, 99 )</f>
        <v>#VALUE!</v>
      </c>
      <c r="J337" s="3"/>
      <c r="K337">
        <f>'ENTRY FORM'!I345</f>
        <v>0</v>
      </c>
      <c r="L337" t="str">
        <f>TRIM('ENTRY FORM'!J345)</f>
        <v/>
      </c>
      <c r="M337" s="3"/>
      <c r="N337" s="3"/>
      <c r="O337">
        <f t="shared" si="5"/>
        <v>0</v>
      </c>
    </row>
    <row r="338" spans="1:15">
      <c r="A338">
        <f>'Guidance &amp; Cover Sheet'!$F$8</f>
        <v>0</v>
      </c>
      <c r="B338" s="3"/>
      <c r="C338" s="3"/>
      <c r="D338" t="str">
        <f>TRIM('ENTRY FORM'!C346)</f>
        <v/>
      </c>
      <c r="E338" t="str">
        <f>TRIM('ENTRY FORM'!D346)</f>
        <v/>
      </c>
      <c r="F338" s="4">
        <f>'ENTRY FORM'!E346</f>
        <v>0</v>
      </c>
      <c r="G338">
        <f>'ENTRY FORM'!F346</f>
        <v>0</v>
      </c>
      <c r="H338" t="e">
        <f xml:space="preserve"> LEFT( 'ENTRY FORM'!G346, FIND( "-", 'ENTRY FORM'!G346, 1) - 1 )</f>
        <v>#VALUE!</v>
      </c>
      <c r="I338" t="e">
        <f xml:space="preserve"> MID( 'ENTRY FORM'!G346, FIND( "-", 'ENTRY FORM'!G346, 1 ) + 1, 99 )</f>
        <v>#VALUE!</v>
      </c>
      <c r="J338" s="3"/>
      <c r="K338">
        <f>'ENTRY FORM'!I346</f>
        <v>0</v>
      </c>
      <c r="L338" t="str">
        <f>TRIM('ENTRY FORM'!J346)</f>
        <v/>
      </c>
      <c r="M338" s="3"/>
      <c r="N338" s="3"/>
      <c r="O338">
        <f t="shared" si="5"/>
        <v>0</v>
      </c>
    </row>
    <row r="339" spans="1:15">
      <c r="A339">
        <f>'Guidance &amp; Cover Sheet'!$F$8</f>
        <v>0</v>
      </c>
      <c r="B339" s="3"/>
      <c r="C339" s="3"/>
      <c r="D339" t="str">
        <f>TRIM('ENTRY FORM'!C347)</f>
        <v/>
      </c>
      <c r="E339" t="str">
        <f>TRIM('ENTRY FORM'!D347)</f>
        <v/>
      </c>
      <c r="F339" s="4">
        <f>'ENTRY FORM'!E347</f>
        <v>0</v>
      </c>
      <c r="G339">
        <f>'ENTRY FORM'!F347</f>
        <v>0</v>
      </c>
      <c r="H339" t="e">
        <f xml:space="preserve"> LEFT( 'ENTRY FORM'!G347, FIND( "-", 'ENTRY FORM'!G347, 1) - 1 )</f>
        <v>#VALUE!</v>
      </c>
      <c r="I339" t="e">
        <f xml:space="preserve"> MID( 'ENTRY FORM'!G347, FIND( "-", 'ENTRY FORM'!G347, 1 ) + 1, 99 )</f>
        <v>#VALUE!</v>
      </c>
      <c r="J339" s="3"/>
      <c r="K339">
        <f>'ENTRY FORM'!I347</f>
        <v>0</v>
      </c>
      <c r="L339" t="str">
        <f>TRIM('ENTRY FORM'!J347)</f>
        <v/>
      </c>
      <c r="M339" s="3"/>
      <c r="N339" s="3"/>
      <c r="O339">
        <f t="shared" si="5"/>
        <v>0</v>
      </c>
    </row>
    <row r="340" spans="1:15">
      <c r="A340">
        <f>'Guidance &amp; Cover Sheet'!$F$8</f>
        <v>0</v>
      </c>
      <c r="B340" s="3"/>
      <c r="C340" s="3"/>
      <c r="D340" t="str">
        <f>TRIM('ENTRY FORM'!C348)</f>
        <v/>
      </c>
      <c r="E340" t="str">
        <f>TRIM('ENTRY FORM'!D348)</f>
        <v/>
      </c>
      <c r="F340" s="4">
        <f>'ENTRY FORM'!E348</f>
        <v>0</v>
      </c>
      <c r="G340">
        <f>'ENTRY FORM'!F348</f>
        <v>0</v>
      </c>
      <c r="H340" t="e">
        <f xml:space="preserve"> LEFT( 'ENTRY FORM'!G348, FIND( "-", 'ENTRY FORM'!G348, 1) - 1 )</f>
        <v>#VALUE!</v>
      </c>
      <c r="I340" t="e">
        <f xml:space="preserve"> MID( 'ENTRY FORM'!G348, FIND( "-", 'ENTRY FORM'!G348, 1 ) + 1, 99 )</f>
        <v>#VALUE!</v>
      </c>
      <c r="J340" s="3"/>
      <c r="K340">
        <f>'ENTRY FORM'!I348</f>
        <v>0</v>
      </c>
      <c r="L340" t="str">
        <f>TRIM('ENTRY FORM'!J348)</f>
        <v/>
      </c>
      <c r="M340" s="3"/>
      <c r="N340" s="3"/>
      <c r="O340">
        <f t="shared" si="5"/>
        <v>0</v>
      </c>
    </row>
    <row r="341" spans="1:15">
      <c r="A341">
        <f>'Guidance &amp; Cover Sheet'!$F$8</f>
        <v>0</v>
      </c>
      <c r="B341" s="3"/>
      <c r="C341" s="3"/>
      <c r="D341" t="str">
        <f>TRIM('ENTRY FORM'!C349)</f>
        <v/>
      </c>
      <c r="E341" t="str">
        <f>TRIM('ENTRY FORM'!D349)</f>
        <v/>
      </c>
      <c r="F341" s="4">
        <f>'ENTRY FORM'!E349</f>
        <v>0</v>
      </c>
      <c r="G341">
        <f>'ENTRY FORM'!F349</f>
        <v>0</v>
      </c>
      <c r="H341" t="e">
        <f xml:space="preserve"> LEFT( 'ENTRY FORM'!G349, FIND( "-", 'ENTRY FORM'!G349, 1) - 1 )</f>
        <v>#VALUE!</v>
      </c>
      <c r="I341" t="e">
        <f xml:space="preserve"> MID( 'ENTRY FORM'!G349, FIND( "-", 'ENTRY FORM'!G349, 1 ) + 1, 99 )</f>
        <v>#VALUE!</v>
      </c>
      <c r="J341" s="3"/>
      <c r="K341">
        <f>'ENTRY FORM'!I349</f>
        <v>0</v>
      </c>
      <c r="L341" t="str">
        <f>TRIM('ENTRY FORM'!J349)</f>
        <v/>
      </c>
      <c r="M341" s="3"/>
      <c r="N341" s="3"/>
      <c r="O341">
        <f t="shared" si="5"/>
        <v>0</v>
      </c>
    </row>
    <row r="342" spans="1:15">
      <c r="A342">
        <f>'Guidance &amp; Cover Sheet'!$F$8</f>
        <v>0</v>
      </c>
      <c r="B342" s="3"/>
      <c r="C342" s="3"/>
      <c r="D342" t="str">
        <f>TRIM('ENTRY FORM'!C350)</f>
        <v/>
      </c>
      <c r="E342" t="str">
        <f>TRIM('ENTRY FORM'!D350)</f>
        <v/>
      </c>
      <c r="F342" s="4">
        <f>'ENTRY FORM'!E350</f>
        <v>0</v>
      </c>
      <c r="G342">
        <f>'ENTRY FORM'!F350</f>
        <v>0</v>
      </c>
      <c r="H342" t="e">
        <f xml:space="preserve"> LEFT( 'ENTRY FORM'!G350, FIND( "-", 'ENTRY FORM'!G350, 1) - 1 )</f>
        <v>#VALUE!</v>
      </c>
      <c r="I342" t="e">
        <f xml:space="preserve"> MID( 'ENTRY FORM'!G350, FIND( "-", 'ENTRY FORM'!G350, 1 ) + 1, 99 )</f>
        <v>#VALUE!</v>
      </c>
      <c r="J342" s="3"/>
      <c r="K342">
        <f>'ENTRY FORM'!I350</f>
        <v>0</v>
      </c>
      <c r="L342" t="str">
        <f>TRIM('ENTRY FORM'!J350)</f>
        <v/>
      </c>
      <c r="M342" s="3"/>
      <c r="N342" s="3"/>
      <c r="O342">
        <f t="shared" si="5"/>
        <v>0</v>
      </c>
    </row>
    <row r="343" spans="1:15">
      <c r="A343">
        <f>'Guidance &amp; Cover Sheet'!$F$8</f>
        <v>0</v>
      </c>
      <c r="B343" s="3"/>
      <c r="C343" s="3"/>
      <c r="D343" t="str">
        <f>TRIM('ENTRY FORM'!C351)</f>
        <v/>
      </c>
      <c r="E343" t="str">
        <f>TRIM('ENTRY FORM'!D351)</f>
        <v/>
      </c>
      <c r="F343" s="4">
        <f>'ENTRY FORM'!E351</f>
        <v>0</v>
      </c>
      <c r="G343">
        <f>'ENTRY FORM'!F351</f>
        <v>0</v>
      </c>
      <c r="H343" t="e">
        <f xml:space="preserve"> LEFT( 'ENTRY FORM'!G351, FIND( "-", 'ENTRY FORM'!G351, 1) - 1 )</f>
        <v>#VALUE!</v>
      </c>
      <c r="I343" t="e">
        <f xml:space="preserve"> MID( 'ENTRY FORM'!G351, FIND( "-", 'ENTRY FORM'!G351, 1 ) + 1, 99 )</f>
        <v>#VALUE!</v>
      </c>
      <c r="J343" s="3"/>
      <c r="K343">
        <f>'ENTRY FORM'!I351</f>
        <v>0</v>
      </c>
      <c r="L343" t="str">
        <f>TRIM('ENTRY FORM'!J351)</f>
        <v/>
      </c>
      <c r="M343" s="3"/>
      <c r="N343" s="3"/>
      <c r="O343">
        <f t="shared" si="5"/>
        <v>0</v>
      </c>
    </row>
    <row r="344" spans="1:15">
      <c r="A344">
        <f>'Guidance &amp; Cover Sheet'!$F$8</f>
        <v>0</v>
      </c>
      <c r="B344" s="3"/>
      <c r="C344" s="3"/>
      <c r="D344" t="str">
        <f>TRIM('ENTRY FORM'!C352)</f>
        <v/>
      </c>
      <c r="E344" t="str">
        <f>TRIM('ENTRY FORM'!D352)</f>
        <v/>
      </c>
      <c r="F344" s="4">
        <f>'ENTRY FORM'!E352</f>
        <v>0</v>
      </c>
      <c r="G344">
        <f>'ENTRY FORM'!F352</f>
        <v>0</v>
      </c>
      <c r="H344" t="e">
        <f xml:space="preserve"> LEFT( 'ENTRY FORM'!G352, FIND( "-", 'ENTRY FORM'!G352, 1) - 1 )</f>
        <v>#VALUE!</v>
      </c>
      <c r="I344" t="e">
        <f xml:space="preserve"> MID( 'ENTRY FORM'!G352, FIND( "-", 'ENTRY FORM'!G352, 1 ) + 1, 99 )</f>
        <v>#VALUE!</v>
      </c>
      <c r="J344" s="3"/>
      <c r="K344">
        <f>'ENTRY FORM'!I352</f>
        <v>0</v>
      </c>
      <c r="L344" t="str">
        <f>TRIM('ENTRY FORM'!J352)</f>
        <v/>
      </c>
      <c r="M344" s="3"/>
      <c r="N344" s="3"/>
      <c r="O344">
        <f t="shared" si="5"/>
        <v>0</v>
      </c>
    </row>
    <row r="345" spans="1:15">
      <c r="A345">
        <f>'Guidance &amp; Cover Sheet'!$F$8</f>
        <v>0</v>
      </c>
      <c r="B345" s="3"/>
      <c r="C345" s="3"/>
      <c r="D345" t="str">
        <f>TRIM('ENTRY FORM'!C353)</f>
        <v/>
      </c>
      <c r="E345" t="str">
        <f>TRIM('ENTRY FORM'!D353)</f>
        <v/>
      </c>
      <c r="F345" s="4">
        <f>'ENTRY FORM'!E353</f>
        <v>0</v>
      </c>
      <c r="G345">
        <f>'ENTRY FORM'!F353</f>
        <v>0</v>
      </c>
      <c r="H345" t="e">
        <f xml:space="preserve"> LEFT( 'ENTRY FORM'!G353, FIND( "-", 'ENTRY FORM'!G353, 1) - 1 )</f>
        <v>#VALUE!</v>
      </c>
      <c r="I345" t="e">
        <f xml:space="preserve"> MID( 'ENTRY FORM'!G353, FIND( "-", 'ENTRY FORM'!G353, 1 ) + 1, 99 )</f>
        <v>#VALUE!</v>
      </c>
      <c r="J345" s="3"/>
      <c r="K345">
        <f>'ENTRY FORM'!I353</f>
        <v>0</v>
      </c>
      <c r="L345" t="str">
        <f>TRIM('ENTRY FORM'!J353)</f>
        <v/>
      </c>
      <c r="M345" s="3"/>
      <c r="N345" s="3"/>
      <c r="O345">
        <f t="shared" si="5"/>
        <v>0</v>
      </c>
    </row>
    <row r="346" spans="1:15">
      <c r="A346">
        <f>'Guidance &amp; Cover Sheet'!$F$8</f>
        <v>0</v>
      </c>
      <c r="B346" s="3"/>
      <c r="C346" s="3"/>
      <c r="D346" t="str">
        <f>TRIM('ENTRY FORM'!C354)</f>
        <v/>
      </c>
      <c r="E346" t="str">
        <f>TRIM('ENTRY FORM'!D354)</f>
        <v/>
      </c>
      <c r="F346" s="4">
        <f>'ENTRY FORM'!E354</f>
        <v>0</v>
      </c>
      <c r="G346">
        <f>'ENTRY FORM'!F354</f>
        <v>0</v>
      </c>
      <c r="H346" t="e">
        <f xml:space="preserve"> LEFT( 'ENTRY FORM'!G354, FIND( "-", 'ENTRY FORM'!G354, 1) - 1 )</f>
        <v>#VALUE!</v>
      </c>
      <c r="I346" t="e">
        <f xml:space="preserve"> MID( 'ENTRY FORM'!G354, FIND( "-", 'ENTRY FORM'!G354, 1 ) + 1, 99 )</f>
        <v>#VALUE!</v>
      </c>
      <c r="J346" s="3"/>
      <c r="K346">
        <f>'ENTRY FORM'!I354</f>
        <v>0</v>
      </c>
      <c r="L346" t="str">
        <f>TRIM('ENTRY FORM'!J354)</f>
        <v/>
      </c>
      <c r="M346" s="3"/>
      <c r="N346" s="3"/>
      <c r="O346">
        <f t="shared" si="5"/>
        <v>0</v>
      </c>
    </row>
    <row r="347" spans="1:15">
      <c r="A347">
        <f>'Guidance &amp; Cover Sheet'!$F$8</f>
        <v>0</v>
      </c>
      <c r="B347" s="3"/>
      <c r="C347" s="3"/>
      <c r="D347" t="str">
        <f>TRIM('ENTRY FORM'!C355)</f>
        <v/>
      </c>
      <c r="E347" t="str">
        <f>TRIM('ENTRY FORM'!D355)</f>
        <v/>
      </c>
      <c r="F347" s="4">
        <f>'ENTRY FORM'!E355</f>
        <v>0</v>
      </c>
      <c r="G347">
        <f>'ENTRY FORM'!F355</f>
        <v>0</v>
      </c>
      <c r="H347" t="e">
        <f xml:space="preserve"> LEFT( 'ENTRY FORM'!G355, FIND( "-", 'ENTRY FORM'!G355, 1) - 1 )</f>
        <v>#VALUE!</v>
      </c>
      <c r="I347" t="e">
        <f xml:space="preserve"> MID( 'ENTRY FORM'!G355, FIND( "-", 'ENTRY FORM'!G355, 1 ) + 1, 99 )</f>
        <v>#VALUE!</v>
      </c>
      <c r="J347" s="3"/>
      <c r="K347">
        <f>'ENTRY FORM'!I355</f>
        <v>0</v>
      </c>
      <c r="L347" t="str">
        <f>TRIM('ENTRY FORM'!J355)</f>
        <v/>
      </c>
      <c r="M347" s="3"/>
      <c r="N347" s="3"/>
      <c r="O347">
        <f t="shared" si="5"/>
        <v>0</v>
      </c>
    </row>
    <row r="348" spans="1:15">
      <c r="A348">
        <f>'Guidance &amp; Cover Sheet'!$F$8</f>
        <v>0</v>
      </c>
      <c r="B348" s="3"/>
      <c r="C348" s="3"/>
      <c r="D348" t="str">
        <f>TRIM('ENTRY FORM'!C356)</f>
        <v/>
      </c>
      <c r="E348" t="str">
        <f>TRIM('ENTRY FORM'!D356)</f>
        <v/>
      </c>
      <c r="F348" s="4">
        <f>'ENTRY FORM'!E356</f>
        <v>0</v>
      </c>
      <c r="G348">
        <f>'ENTRY FORM'!F356</f>
        <v>0</v>
      </c>
      <c r="H348" t="e">
        <f xml:space="preserve"> LEFT( 'ENTRY FORM'!G356, FIND( "-", 'ENTRY FORM'!G356, 1) - 1 )</f>
        <v>#VALUE!</v>
      </c>
      <c r="I348" t="e">
        <f xml:space="preserve"> MID( 'ENTRY FORM'!G356, FIND( "-", 'ENTRY FORM'!G356, 1 ) + 1, 99 )</f>
        <v>#VALUE!</v>
      </c>
      <c r="J348" s="3"/>
      <c r="K348">
        <f>'ENTRY FORM'!I356</f>
        <v>0</v>
      </c>
      <c r="L348" t="str">
        <f>TRIM('ENTRY FORM'!J356)</f>
        <v/>
      </c>
      <c r="M348" s="3"/>
      <c r="N348" s="3"/>
      <c r="O348">
        <f t="shared" si="5"/>
        <v>0</v>
      </c>
    </row>
    <row r="349" spans="1:15">
      <c r="A349">
        <f>'Guidance &amp; Cover Sheet'!$F$8</f>
        <v>0</v>
      </c>
      <c r="B349" s="3"/>
      <c r="C349" s="3"/>
      <c r="D349" t="str">
        <f>TRIM('ENTRY FORM'!C357)</f>
        <v/>
      </c>
      <c r="E349" t="str">
        <f>TRIM('ENTRY FORM'!D357)</f>
        <v/>
      </c>
      <c r="F349" s="4">
        <f>'ENTRY FORM'!E357</f>
        <v>0</v>
      </c>
      <c r="G349">
        <f>'ENTRY FORM'!F357</f>
        <v>0</v>
      </c>
      <c r="H349" t="e">
        <f xml:space="preserve"> LEFT( 'ENTRY FORM'!G357, FIND( "-", 'ENTRY FORM'!G357, 1) - 1 )</f>
        <v>#VALUE!</v>
      </c>
      <c r="I349" t="e">
        <f xml:space="preserve"> MID( 'ENTRY FORM'!G357, FIND( "-", 'ENTRY FORM'!G357, 1 ) + 1, 99 )</f>
        <v>#VALUE!</v>
      </c>
      <c r="J349" s="3"/>
      <c r="K349">
        <f>'ENTRY FORM'!I357</f>
        <v>0</v>
      </c>
      <c r="L349" t="str">
        <f>TRIM('ENTRY FORM'!J357)</f>
        <v/>
      </c>
      <c r="M349" s="3"/>
      <c r="N349" s="3"/>
      <c r="O349">
        <f t="shared" si="5"/>
        <v>0</v>
      </c>
    </row>
    <row r="350" spans="1:15">
      <c r="A350">
        <f>'Guidance &amp; Cover Sheet'!$F$8</f>
        <v>0</v>
      </c>
      <c r="B350" s="3"/>
      <c r="C350" s="3"/>
      <c r="D350" t="str">
        <f>TRIM('ENTRY FORM'!C358)</f>
        <v/>
      </c>
      <c r="E350" t="str">
        <f>TRIM('ENTRY FORM'!D358)</f>
        <v/>
      </c>
      <c r="F350" s="4">
        <f>'ENTRY FORM'!E358</f>
        <v>0</v>
      </c>
      <c r="G350">
        <f>'ENTRY FORM'!F358</f>
        <v>0</v>
      </c>
      <c r="H350" t="e">
        <f xml:space="preserve"> LEFT( 'ENTRY FORM'!G358, FIND( "-", 'ENTRY FORM'!G358, 1) - 1 )</f>
        <v>#VALUE!</v>
      </c>
      <c r="I350" t="e">
        <f xml:space="preserve"> MID( 'ENTRY FORM'!G358, FIND( "-", 'ENTRY FORM'!G358, 1 ) + 1, 99 )</f>
        <v>#VALUE!</v>
      </c>
      <c r="J350" s="3"/>
      <c r="K350">
        <f>'ENTRY FORM'!I358</f>
        <v>0</v>
      </c>
      <c r="L350" t="str">
        <f>TRIM('ENTRY FORM'!J358)</f>
        <v/>
      </c>
      <c r="M350" s="3"/>
      <c r="N350" s="3"/>
      <c r="O350">
        <f t="shared" si="5"/>
        <v>0</v>
      </c>
    </row>
    <row r="351" spans="1:15">
      <c r="A351">
        <f>'Guidance &amp; Cover Sheet'!$F$8</f>
        <v>0</v>
      </c>
      <c r="B351" s="3"/>
      <c r="C351" s="3"/>
      <c r="D351" t="str">
        <f>TRIM('ENTRY FORM'!C359)</f>
        <v/>
      </c>
      <c r="E351" t="str">
        <f>TRIM('ENTRY FORM'!D359)</f>
        <v/>
      </c>
      <c r="F351" s="4">
        <f>'ENTRY FORM'!E359</f>
        <v>0</v>
      </c>
      <c r="G351">
        <f>'ENTRY FORM'!F359</f>
        <v>0</v>
      </c>
      <c r="H351" t="e">
        <f xml:space="preserve"> LEFT( 'ENTRY FORM'!G359, FIND( "-", 'ENTRY FORM'!G359, 1) - 1 )</f>
        <v>#VALUE!</v>
      </c>
      <c r="I351" t="e">
        <f xml:space="preserve"> MID( 'ENTRY FORM'!G359, FIND( "-", 'ENTRY FORM'!G359, 1 ) + 1, 99 )</f>
        <v>#VALUE!</v>
      </c>
      <c r="J351" s="3"/>
      <c r="K351">
        <f>'ENTRY FORM'!I359</f>
        <v>0</v>
      </c>
      <c r="L351" t="str">
        <f>TRIM('ENTRY FORM'!J359)</f>
        <v/>
      </c>
      <c r="M351" s="3"/>
      <c r="N351" s="3"/>
      <c r="O351">
        <f t="shared" si="5"/>
        <v>0</v>
      </c>
    </row>
    <row r="352" spans="1:15">
      <c r="A352">
        <f>'Guidance &amp; Cover Sheet'!$F$8</f>
        <v>0</v>
      </c>
      <c r="B352" s="3"/>
      <c r="C352" s="3"/>
      <c r="D352" t="str">
        <f>TRIM('ENTRY FORM'!C360)</f>
        <v/>
      </c>
      <c r="E352" t="str">
        <f>TRIM('ENTRY FORM'!D360)</f>
        <v/>
      </c>
      <c r="F352" s="4">
        <f>'ENTRY FORM'!E360</f>
        <v>0</v>
      </c>
      <c r="G352">
        <f>'ENTRY FORM'!F360</f>
        <v>0</v>
      </c>
      <c r="H352" t="e">
        <f xml:space="preserve"> LEFT( 'ENTRY FORM'!G360, FIND( "-", 'ENTRY FORM'!G360, 1) - 1 )</f>
        <v>#VALUE!</v>
      </c>
      <c r="I352" t="e">
        <f xml:space="preserve"> MID( 'ENTRY FORM'!G360, FIND( "-", 'ENTRY FORM'!G360, 1 ) + 1, 99 )</f>
        <v>#VALUE!</v>
      </c>
      <c r="J352" s="3"/>
      <c r="K352">
        <f>'ENTRY FORM'!I360</f>
        <v>0</v>
      </c>
      <c r="L352" t="str">
        <f>TRIM('ENTRY FORM'!J360)</f>
        <v/>
      </c>
      <c r="M352" s="3"/>
      <c r="N352" s="3"/>
      <c r="O352">
        <f t="shared" si="5"/>
        <v>0</v>
      </c>
    </row>
    <row r="353" spans="1:15">
      <c r="A353">
        <f>'Guidance &amp; Cover Sheet'!$F$8</f>
        <v>0</v>
      </c>
      <c r="B353" s="3"/>
      <c r="C353" s="3"/>
      <c r="D353" t="str">
        <f>TRIM('ENTRY FORM'!C361)</f>
        <v/>
      </c>
      <c r="E353" t="str">
        <f>TRIM('ENTRY FORM'!D361)</f>
        <v/>
      </c>
      <c r="F353" s="4">
        <f>'ENTRY FORM'!E361</f>
        <v>0</v>
      </c>
      <c r="G353">
        <f>'ENTRY FORM'!F361</f>
        <v>0</v>
      </c>
      <c r="H353" t="e">
        <f xml:space="preserve"> LEFT( 'ENTRY FORM'!G361, FIND( "-", 'ENTRY FORM'!G361, 1) - 1 )</f>
        <v>#VALUE!</v>
      </c>
      <c r="I353" t="e">
        <f xml:space="preserve"> MID( 'ENTRY FORM'!G361, FIND( "-", 'ENTRY FORM'!G361, 1 ) + 1, 99 )</f>
        <v>#VALUE!</v>
      </c>
      <c r="J353" s="3"/>
      <c r="K353">
        <f>'ENTRY FORM'!I361</f>
        <v>0</v>
      </c>
      <c r="L353" t="str">
        <f>TRIM('ENTRY FORM'!J361)</f>
        <v/>
      </c>
      <c r="M353" s="3"/>
      <c r="N353" s="3"/>
      <c r="O353">
        <f t="shared" si="5"/>
        <v>0</v>
      </c>
    </row>
    <row r="354" spans="1:15">
      <c r="A354">
        <f>'Guidance &amp; Cover Sheet'!$F$8</f>
        <v>0</v>
      </c>
      <c r="B354" s="3"/>
      <c r="C354" s="3"/>
      <c r="D354" t="str">
        <f>TRIM('ENTRY FORM'!C362)</f>
        <v/>
      </c>
      <c r="E354" t="str">
        <f>TRIM('ENTRY FORM'!D362)</f>
        <v/>
      </c>
      <c r="F354" s="4">
        <f>'ENTRY FORM'!E362</f>
        <v>0</v>
      </c>
      <c r="G354">
        <f>'ENTRY FORM'!F362</f>
        <v>0</v>
      </c>
      <c r="H354" t="e">
        <f xml:space="preserve"> LEFT( 'ENTRY FORM'!G362, FIND( "-", 'ENTRY FORM'!G362, 1) - 1 )</f>
        <v>#VALUE!</v>
      </c>
      <c r="I354" t="e">
        <f xml:space="preserve"> MID( 'ENTRY FORM'!G362, FIND( "-", 'ENTRY FORM'!G362, 1 ) + 1, 99 )</f>
        <v>#VALUE!</v>
      </c>
      <c r="J354" s="3"/>
      <c r="K354">
        <f>'ENTRY FORM'!I362</f>
        <v>0</v>
      </c>
      <c r="L354" t="str">
        <f>TRIM('ENTRY FORM'!J362)</f>
        <v/>
      </c>
      <c r="M354" s="3"/>
      <c r="N354" s="3"/>
      <c r="O354">
        <f t="shared" si="5"/>
        <v>0</v>
      </c>
    </row>
    <row r="355" spans="1:15">
      <c r="A355">
        <f>'Guidance &amp; Cover Sheet'!$F$8</f>
        <v>0</v>
      </c>
      <c r="B355" s="3"/>
      <c r="C355" s="3"/>
      <c r="D355" t="str">
        <f>TRIM('ENTRY FORM'!C363)</f>
        <v/>
      </c>
      <c r="E355" t="str">
        <f>TRIM('ENTRY FORM'!D363)</f>
        <v/>
      </c>
      <c r="F355" s="4">
        <f>'ENTRY FORM'!E363</f>
        <v>0</v>
      </c>
      <c r="G355">
        <f>'ENTRY FORM'!F363</f>
        <v>0</v>
      </c>
      <c r="H355" t="e">
        <f xml:space="preserve"> LEFT( 'ENTRY FORM'!G363, FIND( "-", 'ENTRY FORM'!G363, 1) - 1 )</f>
        <v>#VALUE!</v>
      </c>
      <c r="I355" t="e">
        <f xml:space="preserve"> MID( 'ENTRY FORM'!G363, FIND( "-", 'ENTRY FORM'!G363, 1 ) + 1, 99 )</f>
        <v>#VALUE!</v>
      </c>
      <c r="J355" s="3"/>
      <c r="K355">
        <f>'ENTRY FORM'!I363</f>
        <v>0</v>
      </c>
      <c r="L355" t="str">
        <f>TRIM('ENTRY FORM'!J363)</f>
        <v/>
      </c>
      <c r="M355" s="3"/>
      <c r="N355" s="3"/>
      <c r="O355">
        <f t="shared" si="5"/>
        <v>0</v>
      </c>
    </row>
    <row r="356" spans="1:15">
      <c r="A356">
        <f>'Guidance &amp; Cover Sheet'!$F$8</f>
        <v>0</v>
      </c>
      <c r="B356" s="3"/>
      <c r="C356" s="3"/>
      <c r="D356" t="str">
        <f>TRIM('ENTRY FORM'!C364)</f>
        <v/>
      </c>
      <c r="E356" t="str">
        <f>TRIM('ENTRY FORM'!D364)</f>
        <v/>
      </c>
      <c r="F356" s="4">
        <f>'ENTRY FORM'!E364</f>
        <v>0</v>
      </c>
      <c r="G356">
        <f>'ENTRY FORM'!F364</f>
        <v>0</v>
      </c>
      <c r="H356" t="e">
        <f xml:space="preserve"> LEFT( 'ENTRY FORM'!G364, FIND( "-", 'ENTRY FORM'!G364, 1) - 1 )</f>
        <v>#VALUE!</v>
      </c>
      <c r="I356" t="e">
        <f xml:space="preserve"> MID( 'ENTRY FORM'!G364, FIND( "-", 'ENTRY FORM'!G364, 1 ) + 1, 99 )</f>
        <v>#VALUE!</v>
      </c>
      <c r="J356" s="3"/>
      <c r="K356">
        <f>'ENTRY FORM'!I364</f>
        <v>0</v>
      </c>
      <c r="L356" t="str">
        <f>TRIM('ENTRY FORM'!J364)</f>
        <v/>
      </c>
      <c r="M356" s="3"/>
      <c r="N356" s="3"/>
      <c r="O356">
        <f t="shared" si="5"/>
        <v>0</v>
      </c>
    </row>
    <row r="357" spans="1:15">
      <c r="A357">
        <f>'Guidance &amp; Cover Sheet'!$F$8</f>
        <v>0</v>
      </c>
      <c r="B357" s="3"/>
      <c r="C357" s="3"/>
      <c r="D357" t="str">
        <f>TRIM('ENTRY FORM'!C365)</f>
        <v/>
      </c>
      <c r="E357" t="str">
        <f>TRIM('ENTRY FORM'!D365)</f>
        <v/>
      </c>
      <c r="F357" s="4">
        <f>'ENTRY FORM'!E365</f>
        <v>0</v>
      </c>
      <c r="G357">
        <f>'ENTRY FORM'!F365</f>
        <v>0</v>
      </c>
      <c r="H357" t="e">
        <f xml:space="preserve"> LEFT( 'ENTRY FORM'!G365, FIND( "-", 'ENTRY FORM'!G365, 1) - 1 )</f>
        <v>#VALUE!</v>
      </c>
      <c r="I357" t="e">
        <f xml:space="preserve"> MID( 'ENTRY FORM'!G365, FIND( "-", 'ENTRY FORM'!G365, 1 ) + 1, 99 )</f>
        <v>#VALUE!</v>
      </c>
      <c r="J357" s="3"/>
      <c r="K357">
        <f>'ENTRY FORM'!I365</f>
        <v>0</v>
      </c>
      <c r="L357" t="str">
        <f>TRIM('ENTRY FORM'!J365)</f>
        <v/>
      </c>
      <c r="M357" s="3"/>
      <c r="N357" s="3"/>
      <c r="O357">
        <f t="shared" si="5"/>
        <v>0</v>
      </c>
    </row>
    <row r="358" spans="1:15">
      <c r="A358">
        <f>'Guidance &amp; Cover Sheet'!$F$8</f>
        <v>0</v>
      </c>
      <c r="B358" s="3"/>
      <c r="C358" s="3"/>
      <c r="D358" t="str">
        <f>TRIM('ENTRY FORM'!C366)</f>
        <v/>
      </c>
      <c r="E358" t="str">
        <f>TRIM('ENTRY FORM'!D366)</f>
        <v/>
      </c>
      <c r="F358" s="4">
        <f>'ENTRY FORM'!E366</f>
        <v>0</v>
      </c>
      <c r="G358">
        <f>'ENTRY FORM'!F366</f>
        <v>0</v>
      </c>
      <c r="H358" t="e">
        <f xml:space="preserve"> LEFT( 'ENTRY FORM'!G366, FIND( "-", 'ENTRY FORM'!G366, 1) - 1 )</f>
        <v>#VALUE!</v>
      </c>
      <c r="I358" t="e">
        <f xml:space="preserve"> MID( 'ENTRY FORM'!G366, FIND( "-", 'ENTRY FORM'!G366, 1 ) + 1, 99 )</f>
        <v>#VALUE!</v>
      </c>
      <c r="J358" s="3"/>
      <c r="K358">
        <f>'ENTRY FORM'!I366</f>
        <v>0</v>
      </c>
      <c r="L358" t="str">
        <f>TRIM('ENTRY FORM'!J366)</f>
        <v/>
      </c>
      <c r="M358" s="3"/>
      <c r="N358" s="3"/>
      <c r="O358">
        <f t="shared" si="5"/>
        <v>0</v>
      </c>
    </row>
    <row r="359" spans="1:15">
      <c r="A359">
        <f>'Guidance &amp; Cover Sheet'!$F$8</f>
        <v>0</v>
      </c>
      <c r="B359" s="3"/>
      <c r="C359" s="3"/>
      <c r="D359" t="str">
        <f>TRIM('ENTRY FORM'!C367)</f>
        <v/>
      </c>
      <c r="E359" t="str">
        <f>TRIM('ENTRY FORM'!D367)</f>
        <v/>
      </c>
      <c r="F359" s="4">
        <f>'ENTRY FORM'!E367</f>
        <v>0</v>
      </c>
      <c r="G359">
        <f>'ENTRY FORM'!F367</f>
        <v>0</v>
      </c>
      <c r="H359" t="e">
        <f xml:space="preserve"> LEFT( 'ENTRY FORM'!G367, FIND( "-", 'ENTRY FORM'!G367, 1) - 1 )</f>
        <v>#VALUE!</v>
      </c>
      <c r="I359" t="e">
        <f xml:space="preserve"> MID( 'ENTRY FORM'!G367, FIND( "-", 'ENTRY FORM'!G367, 1 ) + 1, 99 )</f>
        <v>#VALUE!</v>
      </c>
      <c r="J359" s="3"/>
      <c r="K359">
        <f>'ENTRY FORM'!I367</f>
        <v>0</v>
      </c>
      <c r="L359" t="str">
        <f>TRIM('ENTRY FORM'!J367)</f>
        <v/>
      </c>
      <c r="M359" s="3"/>
      <c r="N359" s="3"/>
      <c r="O359">
        <f t="shared" si="5"/>
        <v>0</v>
      </c>
    </row>
    <row r="360" spans="1:15">
      <c r="A360">
        <f>'Guidance &amp; Cover Sheet'!$F$8</f>
        <v>0</v>
      </c>
      <c r="B360" s="3"/>
      <c r="C360" s="3"/>
      <c r="D360" t="str">
        <f>TRIM('ENTRY FORM'!C368)</f>
        <v/>
      </c>
      <c r="E360" t="str">
        <f>TRIM('ENTRY FORM'!D368)</f>
        <v/>
      </c>
      <c r="F360" s="4">
        <f>'ENTRY FORM'!E368</f>
        <v>0</v>
      </c>
      <c r="G360">
        <f>'ENTRY FORM'!F368</f>
        <v>0</v>
      </c>
      <c r="H360" t="e">
        <f xml:space="preserve"> LEFT( 'ENTRY FORM'!G368, FIND( "-", 'ENTRY FORM'!G368, 1) - 1 )</f>
        <v>#VALUE!</v>
      </c>
      <c r="I360" t="e">
        <f xml:space="preserve"> MID( 'ENTRY FORM'!G368, FIND( "-", 'ENTRY FORM'!G368, 1 ) + 1, 99 )</f>
        <v>#VALUE!</v>
      </c>
      <c r="J360" s="3"/>
      <c r="K360">
        <f>'ENTRY FORM'!I368</f>
        <v>0</v>
      </c>
      <c r="L360" t="str">
        <f>TRIM('ENTRY FORM'!J368)</f>
        <v/>
      </c>
      <c r="M360" s="3"/>
      <c r="N360" s="3"/>
      <c r="O360">
        <f t="shared" si="5"/>
        <v>0</v>
      </c>
    </row>
    <row r="361" spans="1:15">
      <c r="A361">
        <f>'Guidance &amp; Cover Sheet'!$F$8</f>
        <v>0</v>
      </c>
      <c r="B361" s="3"/>
      <c r="C361" s="3"/>
      <c r="D361" t="str">
        <f>TRIM('ENTRY FORM'!C369)</f>
        <v/>
      </c>
      <c r="E361" t="str">
        <f>TRIM('ENTRY FORM'!D369)</f>
        <v/>
      </c>
      <c r="F361" s="4">
        <f>'ENTRY FORM'!E369</f>
        <v>0</v>
      </c>
      <c r="G361">
        <f>'ENTRY FORM'!F369</f>
        <v>0</v>
      </c>
      <c r="H361" t="e">
        <f xml:space="preserve"> LEFT( 'ENTRY FORM'!G369, FIND( "-", 'ENTRY FORM'!G369, 1) - 1 )</f>
        <v>#VALUE!</v>
      </c>
      <c r="I361" t="e">
        <f xml:space="preserve"> MID( 'ENTRY FORM'!G369, FIND( "-", 'ENTRY FORM'!G369, 1 ) + 1, 99 )</f>
        <v>#VALUE!</v>
      </c>
      <c r="J361" s="3"/>
      <c r="K361">
        <f>'ENTRY FORM'!I369</f>
        <v>0</v>
      </c>
      <c r="L361" t="str">
        <f>TRIM('ENTRY FORM'!J369)</f>
        <v/>
      </c>
      <c r="M361" s="3"/>
      <c r="N361" s="3"/>
      <c r="O361">
        <f t="shared" si="5"/>
        <v>0</v>
      </c>
    </row>
    <row r="362" spans="1:15">
      <c r="A362">
        <f>'Guidance &amp; Cover Sheet'!$F$8</f>
        <v>0</v>
      </c>
      <c r="B362" s="3"/>
      <c r="C362" s="3"/>
      <c r="D362" t="str">
        <f>TRIM('ENTRY FORM'!C370)</f>
        <v/>
      </c>
      <c r="E362" t="str">
        <f>TRIM('ENTRY FORM'!D370)</f>
        <v/>
      </c>
      <c r="F362" s="4">
        <f>'ENTRY FORM'!E370</f>
        <v>0</v>
      </c>
      <c r="G362">
        <f>'ENTRY FORM'!F370</f>
        <v>0</v>
      </c>
      <c r="H362" t="e">
        <f xml:space="preserve"> LEFT( 'ENTRY FORM'!G370, FIND( "-", 'ENTRY FORM'!G370, 1) - 1 )</f>
        <v>#VALUE!</v>
      </c>
      <c r="I362" t="e">
        <f xml:space="preserve"> MID( 'ENTRY FORM'!G370, FIND( "-", 'ENTRY FORM'!G370, 1 ) + 1, 99 )</f>
        <v>#VALUE!</v>
      </c>
      <c r="J362" s="3"/>
      <c r="K362">
        <f>'ENTRY FORM'!I370</f>
        <v>0</v>
      </c>
      <c r="L362" t="str">
        <f>TRIM('ENTRY FORM'!J370)</f>
        <v/>
      </c>
      <c r="M362" s="3"/>
      <c r="N362" s="3"/>
      <c r="O362">
        <f t="shared" si="5"/>
        <v>0</v>
      </c>
    </row>
    <row r="363" spans="1:15">
      <c r="A363">
        <f>'Guidance &amp; Cover Sheet'!$F$8</f>
        <v>0</v>
      </c>
      <c r="B363" s="3"/>
      <c r="C363" s="3"/>
      <c r="D363" t="str">
        <f>TRIM('ENTRY FORM'!C371)</f>
        <v/>
      </c>
      <c r="E363" t="str">
        <f>TRIM('ENTRY FORM'!D371)</f>
        <v/>
      </c>
      <c r="F363" s="4">
        <f>'ENTRY FORM'!E371</f>
        <v>0</v>
      </c>
      <c r="G363">
        <f>'ENTRY FORM'!F371</f>
        <v>0</v>
      </c>
      <c r="H363" t="e">
        <f xml:space="preserve"> LEFT( 'ENTRY FORM'!G371, FIND( "-", 'ENTRY FORM'!G371, 1) - 1 )</f>
        <v>#VALUE!</v>
      </c>
      <c r="I363" t="e">
        <f xml:space="preserve"> MID( 'ENTRY FORM'!G371, FIND( "-", 'ENTRY FORM'!G371, 1 ) + 1, 99 )</f>
        <v>#VALUE!</v>
      </c>
      <c r="J363" s="3"/>
      <c r="K363">
        <f>'ENTRY FORM'!I371</f>
        <v>0</v>
      </c>
      <c r="L363" t="str">
        <f>TRIM('ENTRY FORM'!J371)</f>
        <v/>
      </c>
      <c r="M363" s="3"/>
      <c r="N363" s="3"/>
      <c r="O363">
        <f t="shared" si="5"/>
        <v>0</v>
      </c>
    </row>
    <row r="364" spans="1:15">
      <c r="A364">
        <f>'Guidance &amp; Cover Sheet'!$F$8</f>
        <v>0</v>
      </c>
      <c r="B364" s="3"/>
      <c r="C364" s="3"/>
      <c r="D364" t="str">
        <f>TRIM('ENTRY FORM'!C372)</f>
        <v/>
      </c>
      <c r="E364" t="str">
        <f>TRIM('ENTRY FORM'!D372)</f>
        <v/>
      </c>
      <c r="F364" s="4">
        <f>'ENTRY FORM'!E372</f>
        <v>0</v>
      </c>
      <c r="G364">
        <f>'ENTRY FORM'!F372</f>
        <v>0</v>
      </c>
      <c r="H364" t="e">
        <f xml:space="preserve"> LEFT( 'ENTRY FORM'!G372, FIND( "-", 'ENTRY FORM'!G372, 1) - 1 )</f>
        <v>#VALUE!</v>
      </c>
      <c r="I364" t="e">
        <f xml:space="preserve"> MID( 'ENTRY FORM'!G372, FIND( "-", 'ENTRY FORM'!G372, 1 ) + 1, 99 )</f>
        <v>#VALUE!</v>
      </c>
      <c r="J364" s="3"/>
      <c r="K364">
        <f>'ENTRY FORM'!I372</f>
        <v>0</v>
      </c>
      <c r="L364" t="str">
        <f>TRIM('ENTRY FORM'!J372)</f>
        <v/>
      </c>
      <c r="M364" s="3"/>
      <c r="N364" s="3"/>
      <c r="O364">
        <f t="shared" si="5"/>
        <v>0</v>
      </c>
    </row>
    <row r="365" spans="1:15">
      <c r="A365">
        <f>'Guidance &amp; Cover Sheet'!$F$8</f>
        <v>0</v>
      </c>
      <c r="B365" s="3"/>
      <c r="C365" s="3"/>
      <c r="D365" t="str">
        <f>TRIM('ENTRY FORM'!C373)</f>
        <v/>
      </c>
      <c r="E365" t="str">
        <f>TRIM('ENTRY FORM'!D373)</f>
        <v/>
      </c>
      <c r="F365" s="4">
        <f>'ENTRY FORM'!E373</f>
        <v>0</v>
      </c>
      <c r="G365">
        <f>'ENTRY FORM'!F373</f>
        <v>0</v>
      </c>
      <c r="H365" t="e">
        <f xml:space="preserve"> LEFT( 'ENTRY FORM'!G373, FIND( "-", 'ENTRY FORM'!G373, 1) - 1 )</f>
        <v>#VALUE!</v>
      </c>
      <c r="I365" t="e">
        <f xml:space="preserve"> MID( 'ENTRY FORM'!G373, FIND( "-", 'ENTRY FORM'!G373, 1 ) + 1, 99 )</f>
        <v>#VALUE!</v>
      </c>
      <c r="J365" s="3"/>
      <c r="K365">
        <f>'ENTRY FORM'!I373</f>
        <v>0</v>
      </c>
      <c r="L365" t="str">
        <f>TRIM('ENTRY FORM'!J373)</f>
        <v/>
      </c>
      <c r="M365" s="3"/>
      <c r="N365" s="3"/>
      <c r="O365">
        <f t="shared" si="5"/>
        <v>0</v>
      </c>
    </row>
    <row r="366" spans="1:15">
      <c r="A366">
        <f>'Guidance &amp; Cover Sheet'!$F$8</f>
        <v>0</v>
      </c>
      <c r="B366" s="3"/>
      <c r="C366" s="3"/>
      <c r="D366" t="str">
        <f>TRIM('ENTRY FORM'!C374)</f>
        <v/>
      </c>
      <c r="E366" t="str">
        <f>TRIM('ENTRY FORM'!D374)</f>
        <v/>
      </c>
      <c r="F366" s="4">
        <f>'ENTRY FORM'!E374</f>
        <v>0</v>
      </c>
      <c r="G366">
        <f>'ENTRY FORM'!F374</f>
        <v>0</v>
      </c>
      <c r="H366" t="e">
        <f xml:space="preserve"> LEFT( 'ENTRY FORM'!G374, FIND( "-", 'ENTRY FORM'!G374, 1) - 1 )</f>
        <v>#VALUE!</v>
      </c>
      <c r="I366" t="e">
        <f xml:space="preserve"> MID( 'ENTRY FORM'!G374, FIND( "-", 'ENTRY FORM'!G374, 1 ) + 1, 99 )</f>
        <v>#VALUE!</v>
      </c>
      <c r="J366" s="3"/>
      <c r="K366">
        <f>'ENTRY FORM'!I374</f>
        <v>0</v>
      </c>
      <c r="L366" t="str">
        <f>TRIM('ENTRY FORM'!J374)</f>
        <v/>
      </c>
      <c r="M366" s="3"/>
      <c r="N366" s="3"/>
      <c r="O366">
        <f t="shared" si="5"/>
        <v>0</v>
      </c>
    </row>
    <row r="367" spans="1:15">
      <c r="A367">
        <f>'Guidance &amp; Cover Sheet'!$F$8</f>
        <v>0</v>
      </c>
      <c r="B367" s="3"/>
      <c r="C367" s="3"/>
      <c r="D367" t="str">
        <f>TRIM('ENTRY FORM'!C375)</f>
        <v/>
      </c>
      <c r="E367" t="str">
        <f>TRIM('ENTRY FORM'!D375)</f>
        <v/>
      </c>
      <c r="F367" s="4">
        <f>'ENTRY FORM'!E375</f>
        <v>0</v>
      </c>
      <c r="G367">
        <f>'ENTRY FORM'!F375</f>
        <v>0</v>
      </c>
      <c r="H367" t="e">
        <f xml:space="preserve"> LEFT( 'ENTRY FORM'!G375, FIND( "-", 'ENTRY FORM'!G375, 1) - 1 )</f>
        <v>#VALUE!</v>
      </c>
      <c r="I367" t="e">
        <f xml:space="preserve"> MID( 'ENTRY FORM'!G375, FIND( "-", 'ENTRY FORM'!G375, 1 ) + 1, 99 )</f>
        <v>#VALUE!</v>
      </c>
      <c r="J367" s="3"/>
      <c r="K367">
        <f>'ENTRY FORM'!I375</f>
        <v>0</v>
      </c>
      <c r="L367" t="str">
        <f>TRIM('ENTRY FORM'!J375)</f>
        <v/>
      </c>
      <c r="M367" s="3"/>
      <c r="N367" s="3"/>
      <c r="O367">
        <f t="shared" si="5"/>
        <v>0</v>
      </c>
    </row>
    <row r="368" spans="1:15">
      <c r="A368">
        <f>'Guidance &amp; Cover Sheet'!$F$8</f>
        <v>0</v>
      </c>
      <c r="B368" s="3"/>
      <c r="C368" s="3"/>
      <c r="D368" t="str">
        <f>TRIM('ENTRY FORM'!C376)</f>
        <v/>
      </c>
      <c r="E368" t="str">
        <f>TRIM('ENTRY FORM'!D376)</f>
        <v/>
      </c>
      <c r="F368" s="4">
        <f>'ENTRY FORM'!E376</f>
        <v>0</v>
      </c>
      <c r="G368">
        <f>'ENTRY FORM'!F376</f>
        <v>0</v>
      </c>
      <c r="H368" t="e">
        <f xml:space="preserve"> LEFT( 'ENTRY FORM'!G376, FIND( "-", 'ENTRY FORM'!G376, 1) - 1 )</f>
        <v>#VALUE!</v>
      </c>
      <c r="I368" t="e">
        <f xml:space="preserve"> MID( 'ENTRY FORM'!G376, FIND( "-", 'ENTRY FORM'!G376, 1 ) + 1, 99 )</f>
        <v>#VALUE!</v>
      </c>
      <c r="J368" s="3"/>
      <c r="K368">
        <f>'ENTRY FORM'!I376</f>
        <v>0</v>
      </c>
      <c r="L368" t="str">
        <f>TRIM('ENTRY FORM'!J376)</f>
        <v/>
      </c>
      <c r="M368" s="3"/>
      <c r="N368" s="3"/>
      <c r="O368">
        <f t="shared" si="5"/>
        <v>0</v>
      </c>
    </row>
    <row r="369" spans="1:15">
      <c r="A369">
        <f>'Guidance &amp; Cover Sheet'!$F$8</f>
        <v>0</v>
      </c>
      <c r="B369" s="3"/>
      <c r="C369" s="3"/>
      <c r="D369" t="str">
        <f>TRIM('ENTRY FORM'!C377)</f>
        <v/>
      </c>
      <c r="E369" t="str">
        <f>TRIM('ENTRY FORM'!D377)</f>
        <v/>
      </c>
      <c r="F369" s="4">
        <f>'ENTRY FORM'!E377</f>
        <v>0</v>
      </c>
      <c r="G369">
        <f>'ENTRY FORM'!F377</f>
        <v>0</v>
      </c>
      <c r="H369" t="e">
        <f xml:space="preserve"> LEFT( 'ENTRY FORM'!G377, FIND( "-", 'ENTRY FORM'!G377, 1) - 1 )</f>
        <v>#VALUE!</v>
      </c>
      <c r="I369" t="e">
        <f xml:space="preserve"> MID( 'ENTRY FORM'!G377, FIND( "-", 'ENTRY FORM'!G377, 1 ) + 1, 99 )</f>
        <v>#VALUE!</v>
      </c>
      <c r="J369" s="3"/>
      <c r="K369">
        <f>'ENTRY FORM'!I377</f>
        <v>0</v>
      </c>
      <c r="L369" t="str">
        <f>TRIM('ENTRY FORM'!J377)</f>
        <v/>
      </c>
      <c r="M369" s="3"/>
      <c r="N369" s="3"/>
      <c r="O369">
        <f t="shared" si="5"/>
        <v>0</v>
      </c>
    </row>
    <row r="370" spans="1:15">
      <c r="A370">
        <f>'Guidance &amp; Cover Sheet'!$F$8</f>
        <v>0</v>
      </c>
      <c r="B370" s="3"/>
      <c r="C370" s="3"/>
      <c r="D370" t="str">
        <f>TRIM('ENTRY FORM'!C378)</f>
        <v/>
      </c>
      <c r="E370" t="str">
        <f>TRIM('ENTRY FORM'!D378)</f>
        <v/>
      </c>
      <c r="F370" s="4">
        <f>'ENTRY FORM'!E378</f>
        <v>0</v>
      </c>
      <c r="G370">
        <f>'ENTRY FORM'!F378</f>
        <v>0</v>
      </c>
      <c r="H370" t="e">
        <f xml:space="preserve"> LEFT( 'ENTRY FORM'!G378, FIND( "-", 'ENTRY FORM'!G378, 1) - 1 )</f>
        <v>#VALUE!</v>
      </c>
      <c r="I370" t="e">
        <f xml:space="preserve"> MID( 'ENTRY FORM'!G378, FIND( "-", 'ENTRY FORM'!G378, 1 ) + 1, 99 )</f>
        <v>#VALUE!</v>
      </c>
      <c r="J370" s="3"/>
      <c r="K370">
        <f>'ENTRY FORM'!I378</f>
        <v>0</v>
      </c>
      <c r="L370" t="str">
        <f>TRIM('ENTRY FORM'!J378)</f>
        <v/>
      </c>
      <c r="M370" s="3"/>
      <c r="N370" s="3"/>
      <c r="O370">
        <f t="shared" si="5"/>
        <v>0</v>
      </c>
    </row>
    <row r="371" spans="1:15">
      <c r="A371">
        <f>'Guidance &amp; Cover Sheet'!$F$8</f>
        <v>0</v>
      </c>
      <c r="B371" s="3"/>
      <c r="C371" s="3"/>
      <c r="D371" t="str">
        <f>TRIM('ENTRY FORM'!C379)</f>
        <v/>
      </c>
      <c r="E371" t="str">
        <f>TRIM('ENTRY FORM'!D379)</f>
        <v/>
      </c>
      <c r="F371" s="4">
        <f>'ENTRY FORM'!E379</f>
        <v>0</v>
      </c>
      <c r="G371">
        <f>'ENTRY FORM'!F379</f>
        <v>0</v>
      </c>
      <c r="H371" t="e">
        <f xml:space="preserve"> LEFT( 'ENTRY FORM'!G379, FIND( "-", 'ENTRY FORM'!G379, 1) - 1 )</f>
        <v>#VALUE!</v>
      </c>
      <c r="I371" t="e">
        <f xml:space="preserve"> MID( 'ENTRY FORM'!G379, FIND( "-", 'ENTRY FORM'!G379, 1 ) + 1, 99 )</f>
        <v>#VALUE!</v>
      </c>
      <c r="J371" s="3"/>
      <c r="K371">
        <f>'ENTRY FORM'!I379</f>
        <v>0</v>
      </c>
      <c r="L371" t="str">
        <f>TRIM('ENTRY FORM'!J379)</f>
        <v/>
      </c>
      <c r="M371" s="3"/>
      <c r="N371" s="3"/>
      <c r="O371">
        <f t="shared" si="5"/>
        <v>0</v>
      </c>
    </row>
    <row r="372" spans="1:15">
      <c r="A372">
        <f>'Guidance &amp; Cover Sheet'!$F$8</f>
        <v>0</v>
      </c>
      <c r="B372" s="3"/>
      <c r="C372" s="3"/>
      <c r="D372" t="str">
        <f>TRIM('ENTRY FORM'!C380)</f>
        <v/>
      </c>
      <c r="E372" t="str">
        <f>TRIM('ENTRY FORM'!D380)</f>
        <v/>
      </c>
      <c r="F372" s="4">
        <f>'ENTRY FORM'!E380</f>
        <v>0</v>
      </c>
      <c r="G372">
        <f>'ENTRY FORM'!F380</f>
        <v>0</v>
      </c>
      <c r="H372" t="e">
        <f xml:space="preserve"> LEFT( 'ENTRY FORM'!G380, FIND( "-", 'ENTRY FORM'!G380, 1) - 1 )</f>
        <v>#VALUE!</v>
      </c>
      <c r="I372" t="e">
        <f xml:space="preserve"> MID( 'ENTRY FORM'!G380, FIND( "-", 'ENTRY FORM'!G380, 1 ) + 1, 99 )</f>
        <v>#VALUE!</v>
      </c>
      <c r="J372" s="3"/>
      <c r="K372">
        <f>'ENTRY FORM'!I380</f>
        <v>0</v>
      </c>
      <c r="L372" t="str">
        <f>TRIM('ENTRY FORM'!J380)</f>
        <v/>
      </c>
      <c r="M372" s="3"/>
      <c r="N372" s="3"/>
      <c r="O372">
        <f t="shared" si="5"/>
        <v>0</v>
      </c>
    </row>
    <row r="373" spans="1:15">
      <c r="A373">
        <f>'Guidance &amp; Cover Sheet'!$F$8</f>
        <v>0</v>
      </c>
      <c r="B373" s="3"/>
      <c r="C373" s="3"/>
      <c r="D373" t="str">
        <f>TRIM('ENTRY FORM'!C381)</f>
        <v/>
      </c>
      <c r="E373" t="str">
        <f>TRIM('ENTRY FORM'!D381)</f>
        <v/>
      </c>
      <c r="F373" s="4">
        <f>'ENTRY FORM'!E381</f>
        <v>0</v>
      </c>
      <c r="G373">
        <f>'ENTRY FORM'!F381</f>
        <v>0</v>
      </c>
      <c r="H373" t="e">
        <f xml:space="preserve"> LEFT( 'ENTRY FORM'!G381, FIND( "-", 'ENTRY FORM'!G381, 1) - 1 )</f>
        <v>#VALUE!</v>
      </c>
      <c r="I373" t="e">
        <f xml:space="preserve"> MID( 'ENTRY FORM'!G381, FIND( "-", 'ENTRY FORM'!G381, 1 ) + 1, 99 )</f>
        <v>#VALUE!</v>
      </c>
      <c r="J373" s="3"/>
      <c r="K373">
        <f>'ENTRY FORM'!I381</f>
        <v>0</v>
      </c>
      <c r="L373" t="str">
        <f>TRIM('ENTRY FORM'!J381)</f>
        <v/>
      </c>
      <c r="M373" s="3"/>
      <c r="N373" s="3"/>
      <c r="O373">
        <f t="shared" si="5"/>
        <v>0</v>
      </c>
    </row>
    <row r="374" spans="1:15">
      <c r="A374">
        <f>'Guidance &amp; Cover Sheet'!$F$8</f>
        <v>0</v>
      </c>
      <c r="B374" s="3"/>
      <c r="C374" s="3"/>
      <c r="D374" t="str">
        <f>TRIM('ENTRY FORM'!C382)</f>
        <v/>
      </c>
      <c r="E374" t="str">
        <f>TRIM('ENTRY FORM'!D382)</f>
        <v/>
      </c>
      <c r="F374" s="4">
        <f>'ENTRY FORM'!E382</f>
        <v>0</v>
      </c>
      <c r="G374">
        <f>'ENTRY FORM'!F382</f>
        <v>0</v>
      </c>
      <c r="H374" t="e">
        <f xml:space="preserve"> LEFT( 'ENTRY FORM'!G382, FIND( "-", 'ENTRY FORM'!G382, 1) - 1 )</f>
        <v>#VALUE!</v>
      </c>
      <c r="I374" t="e">
        <f xml:space="preserve"> MID( 'ENTRY FORM'!G382, FIND( "-", 'ENTRY FORM'!G382, 1 ) + 1, 99 )</f>
        <v>#VALUE!</v>
      </c>
      <c r="J374" s="3"/>
      <c r="K374">
        <f>'ENTRY FORM'!I382</f>
        <v>0</v>
      </c>
      <c r="L374" t="str">
        <f>TRIM('ENTRY FORM'!J382)</f>
        <v/>
      </c>
      <c r="M374" s="3"/>
      <c r="N374" s="3"/>
      <c r="O374">
        <f t="shared" si="5"/>
        <v>0</v>
      </c>
    </row>
    <row r="375" spans="1:15">
      <c r="A375">
        <f>'Guidance &amp; Cover Sheet'!$F$8</f>
        <v>0</v>
      </c>
      <c r="B375" s="3"/>
      <c r="C375" s="3"/>
      <c r="D375" t="str">
        <f>TRIM('ENTRY FORM'!C383)</f>
        <v/>
      </c>
      <c r="E375" t="str">
        <f>TRIM('ENTRY FORM'!D383)</f>
        <v/>
      </c>
      <c r="F375" s="4">
        <f>'ENTRY FORM'!E383</f>
        <v>0</v>
      </c>
      <c r="G375">
        <f>'ENTRY FORM'!F383</f>
        <v>0</v>
      </c>
      <c r="H375" t="e">
        <f xml:space="preserve"> LEFT( 'ENTRY FORM'!G383, FIND( "-", 'ENTRY FORM'!G383, 1) - 1 )</f>
        <v>#VALUE!</v>
      </c>
      <c r="I375" t="e">
        <f xml:space="preserve"> MID( 'ENTRY FORM'!G383, FIND( "-", 'ENTRY FORM'!G383, 1 ) + 1, 99 )</f>
        <v>#VALUE!</v>
      </c>
      <c r="J375" s="3"/>
      <c r="K375">
        <f>'ENTRY FORM'!I383</f>
        <v>0</v>
      </c>
      <c r="L375" t="str">
        <f>TRIM('ENTRY FORM'!J383)</f>
        <v/>
      </c>
      <c r="M375" s="3"/>
      <c r="N375" s="3"/>
      <c r="O375">
        <f t="shared" si="5"/>
        <v>0</v>
      </c>
    </row>
    <row r="376" spans="1:15">
      <c r="A376">
        <f>'Guidance &amp; Cover Sheet'!$F$8</f>
        <v>0</v>
      </c>
      <c r="B376" s="3"/>
      <c r="C376" s="3"/>
      <c r="D376" t="str">
        <f>TRIM('ENTRY FORM'!C384)</f>
        <v/>
      </c>
      <c r="E376" t="str">
        <f>TRIM('ENTRY FORM'!D384)</f>
        <v/>
      </c>
      <c r="F376" s="4">
        <f>'ENTRY FORM'!E384</f>
        <v>0</v>
      </c>
      <c r="G376">
        <f>'ENTRY FORM'!F384</f>
        <v>0</v>
      </c>
      <c r="H376" t="e">
        <f xml:space="preserve"> LEFT( 'ENTRY FORM'!G384, FIND( "-", 'ENTRY FORM'!G384, 1) - 1 )</f>
        <v>#VALUE!</v>
      </c>
      <c r="I376" t="e">
        <f xml:space="preserve"> MID( 'ENTRY FORM'!G384, FIND( "-", 'ENTRY FORM'!G384, 1 ) + 1, 99 )</f>
        <v>#VALUE!</v>
      </c>
      <c r="J376" s="3"/>
      <c r="K376">
        <f>'ENTRY FORM'!I384</f>
        <v>0</v>
      </c>
      <c r="L376" t="str">
        <f>TRIM('ENTRY FORM'!J384)</f>
        <v/>
      </c>
      <c r="M376" s="3"/>
      <c r="N376" s="3"/>
      <c r="O376">
        <f t="shared" si="5"/>
        <v>0</v>
      </c>
    </row>
    <row r="377" spans="1:15">
      <c r="A377">
        <f>'Guidance &amp; Cover Sheet'!$F$8</f>
        <v>0</v>
      </c>
      <c r="B377" s="3"/>
      <c r="C377" s="3"/>
      <c r="D377" t="str">
        <f>TRIM('ENTRY FORM'!C385)</f>
        <v/>
      </c>
      <c r="E377" t="str">
        <f>TRIM('ENTRY FORM'!D385)</f>
        <v/>
      </c>
      <c r="F377" s="4">
        <f>'ENTRY FORM'!E385</f>
        <v>0</v>
      </c>
      <c r="G377">
        <f>'ENTRY FORM'!F385</f>
        <v>0</v>
      </c>
      <c r="H377" t="e">
        <f xml:space="preserve"> LEFT( 'ENTRY FORM'!G385, FIND( "-", 'ENTRY FORM'!G385, 1) - 1 )</f>
        <v>#VALUE!</v>
      </c>
      <c r="I377" t="e">
        <f xml:space="preserve"> MID( 'ENTRY FORM'!G385, FIND( "-", 'ENTRY FORM'!G385, 1 ) + 1, 99 )</f>
        <v>#VALUE!</v>
      </c>
      <c r="J377" s="3"/>
      <c r="K377">
        <f>'ENTRY FORM'!I385</f>
        <v>0</v>
      </c>
      <c r="L377" t="str">
        <f>TRIM('ENTRY FORM'!J385)</f>
        <v/>
      </c>
      <c r="M377" s="3"/>
      <c r="N377" s="3"/>
      <c r="O377">
        <f t="shared" si="5"/>
        <v>0</v>
      </c>
    </row>
    <row r="378" spans="1:15">
      <c r="A378">
        <f>'Guidance &amp; Cover Sheet'!$F$8</f>
        <v>0</v>
      </c>
      <c r="B378" s="3"/>
      <c r="C378" s="3"/>
      <c r="D378" t="str">
        <f>TRIM('ENTRY FORM'!C386)</f>
        <v/>
      </c>
      <c r="E378" t="str">
        <f>TRIM('ENTRY FORM'!D386)</f>
        <v/>
      </c>
      <c r="F378" s="4">
        <f>'ENTRY FORM'!E386</f>
        <v>0</v>
      </c>
      <c r="G378">
        <f>'ENTRY FORM'!F386</f>
        <v>0</v>
      </c>
      <c r="H378" t="e">
        <f xml:space="preserve"> LEFT( 'ENTRY FORM'!G386, FIND( "-", 'ENTRY FORM'!G386, 1) - 1 )</f>
        <v>#VALUE!</v>
      </c>
      <c r="I378" t="e">
        <f xml:space="preserve"> MID( 'ENTRY FORM'!G386, FIND( "-", 'ENTRY FORM'!G386, 1 ) + 1, 99 )</f>
        <v>#VALUE!</v>
      </c>
      <c r="J378" s="3"/>
      <c r="K378">
        <f>'ENTRY FORM'!I386</f>
        <v>0</v>
      </c>
      <c r="L378" t="str">
        <f>TRIM('ENTRY FORM'!J386)</f>
        <v/>
      </c>
      <c r="M378" s="3"/>
      <c r="N378" s="3"/>
      <c r="O378">
        <f t="shared" si="5"/>
        <v>0</v>
      </c>
    </row>
    <row r="379" spans="1:15">
      <c r="A379">
        <f>'Guidance &amp; Cover Sheet'!$F$8</f>
        <v>0</v>
      </c>
      <c r="B379" s="3"/>
      <c r="C379" s="3"/>
      <c r="D379" t="str">
        <f>TRIM('ENTRY FORM'!C387)</f>
        <v/>
      </c>
      <c r="E379" t="str">
        <f>TRIM('ENTRY FORM'!D387)</f>
        <v/>
      </c>
      <c r="F379" s="4">
        <f>'ENTRY FORM'!E387</f>
        <v>0</v>
      </c>
      <c r="G379">
        <f>'ENTRY FORM'!F387</f>
        <v>0</v>
      </c>
      <c r="H379" t="e">
        <f xml:space="preserve"> LEFT( 'ENTRY FORM'!G387, FIND( "-", 'ENTRY FORM'!G387, 1) - 1 )</f>
        <v>#VALUE!</v>
      </c>
      <c r="I379" t="e">
        <f xml:space="preserve"> MID( 'ENTRY FORM'!G387, FIND( "-", 'ENTRY FORM'!G387, 1 ) + 1, 99 )</f>
        <v>#VALUE!</v>
      </c>
      <c r="J379" s="3"/>
      <c r="K379">
        <f>'ENTRY FORM'!I387</f>
        <v>0</v>
      </c>
      <c r="L379" t="str">
        <f>TRIM('ENTRY FORM'!J387)</f>
        <v/>
      </c>
      <c r="M379" s="3"/>
      <c r="N379" s="3"/>
      <c r="O379">
        <f t="shared" si="5"/>
        <v>0</v>
      </c>
    </row>
    <row r="380" spans="1:15">
      <c r="A380">
        <f>'Guidance &amp; Cover Sheet'!$F$8</f>
        <v>0</v>
      </c>
      <c r="B380" s="3"/>
      <c r="C380" s="3"/>
      <c r="D380" t="str">
        <f>TRIM('ENTRY FORM'!C388)</f>
        <v/>
      </c>
      <c r="E380" t="str">
        <f>TRIM('ENTRY FORM'!D388)</f>
        <v/>
      </c>
      <c r="F380" s="4">
        <f>'ENTRY FORM'!E388</f>
        <v>0</v>
      </c>
      <c r="G380">
        <f>'ENTRY FORM'!F388</f>
        <v>0</v>
      </c>
      <c r="H380" t="e">
        <f xml:space="preserve"> LEFT( 'ENTRY FORM'!G388, FIND( "-", 'ENTRY FORM'!G388, 1) - 1 )</f>
        <v>#VALUE!</v>
      </c>
      <c r="I380" t="e">
        <f xml:space="preserve"> MID( 'ENTRY FORM'!G388, FIND( "-", 'ENTRY FORM'!G388, 1 ) + 1, 99 )</f>
        <v>#VALUE!</v>
      </c>
      <c r="J380" s="3"/>
      <c r="K380">
        <f>'ENTRY FORM'!I388</f>
        <v>0</v>
      </c>
      <c r="L380" t="str">
        <f>TRIM('ENTRY FORM'!J388)</f>
        <v/>
      </c>
      <c r="M380" s="3"/>
      <c r="N380" s="3"/>
      <c r="O380">
        <f t="shared" si="5"/>
        <v>0</v>
      </c>
    </row>
    <row r="381" spans="1:15">
      <c r="A381">
        <f>'Guidance &amp; Cover Sheet'!$F$8</f>
        <v>0</v>
      </c>
      <c r="B381" s="3"/>
      <c r="C381" s="3"/>
      <c r="D381" t="str">
        <f>TRIM('ENTRY FORM'!C389)</f>
        <v/>
      </c>
      <c r="E381" t="str">
        <f>TRIM('ENTRY FORM'!D389)</f>
        <v/>
      </c>
      <c r="F381" s="4">
        <f>'ENTRY FORM'!E389</f>
        <v>0</v>
      </c>
      <c r="G381">
        <f>'ENTRY FORM'!F389</f>
        <v>0</v>
      </c>
      <c r="H381" t="e">
        <f xml:space="preserve"> LEFT( 'ENTRY FORM'!G389, FIND( "-", 'ENTRY FORM'!G389, 1) - 1 )</f>
        <v>#VALUE!</v>
      </c>
      <c r="I381" t="e">
        <f xml:space="preserve"> MID( 'ENTRY FORM'!G389, FIND( "-", 'ENTRY FORM'!G389, 1 ) + 1, 99 )</f>
        <v>#VALUE!</v>
      </c>
      <c r="J381" s="3"/>
      <c r="K381">
        <f>'ENTRY FORM'!I389</f>
        <v>0</v>
      </c>
      <c r="L381" t="str">
        <f>TRIM('ENTRY FORM'!J389)</f>
        <v/>
      </c>
      <c r="M381" s="3"/>
      <c r="N381" s="3"/>
      <c r="O381">
        <f t="shared" si="5"/>
        <v>0</v>
      </c>
    </row>
    <row r="382" spans="1:15">
      <c r="A382">
        <f>'Guidance &amp; Cover Sheet'!$F$8</f>
        <v>0</v>
      </c>
      <c r="B382" s="3"/>
      <c r="C382" s="3"/>
      <c r="D382" t="str">
        <f>TRIM('ENTRY FORM'!C390)</f>
        <v/>
      </c>
      <c r="E382" t="str">
        <f>TRIM('ENTRY FORM'!D390)</f>
        <v/>
      </c>
      <c r="F382" s="4">
        <f>'ENTRY FORM'!E390</f>
        <v>0</v>
      </c>
      <c r="G382">
        <f>'ENTRY FORM'!F390</f>
        <v>0</v>
      </c>
      <c r="H382" t="e">
        <f xml:space="preserve"> LEFT( 'ENTRY FORM'!G390, FIND( "-", 'ENTRY FORM'!G390, 1) - 1 )</f>
        <v>#VALUE!</v>
      </c>
      <c r="I382" t="e">
        <f xml:space="preserve"> MID( 'ENTRY FORM'!G390, FIND( "-", 'ENTRY FORM'!G390, 1 ) + 1, 99 )</f>
        <v>#VALUE!</v>
      </c>
      <c r="J382" s="3"/>
      <c r="K382">
        <f>'ENTRY FORM'!I390</f>
        <v>0</v>
      </c>
      <c r="L382" t="str">
        <f>TRIM('ENTRY FORM'!J390)</f>
        <v/>
      </c>
      <c r="M382" s="3"/>
      <c r="N382" s="3"/>
      <c r="O382">
        <f t="shared" si="5"/>
        <v>0</v>
      </c>
    </row>
    <row r="383" spans="1:15">
      <c r="A383">
        <f>'Guidance &amp; Cover Sheet'!$F$8</f>
        <v>0</v>
      </c>
      <c r="B383" s="3"/>
      <c r="C383" s="3"/>
      <c r="D383" t="str">
        <f>TRIM('ENTRY FORM'!C391)</f>
        <v/>
      </c>
      <c r="E383" t="str">
        <f>TRIM('ENTRY FORM'!D391)</f>
        <v/>
      </c>
      <c r="F383" s="4">
        <f>'ENTRY FORM'!E391</f>
        <v>0</v>
      </c>
      <c r="G383">
        <f>'ENTRY FORM'!F391</f>
        <v>0</v>
      </c>
      <c r="H383" t="e">
        <f xml:space="preserve"> LEFT( 'ENTRY FORM'!G391, FIND( "-", 'ENTRY FORM'!G391, 1) - 1 )</f>
        <v>#VALUE!</v>
      </c>
      <c r="I383" t="e">
        <f xml:space="preserve"> MID( 'ENTRY FORM'!G391, FIND( "-", 'ENTRY FORM'!G391, 1 ) + 1, 99 )</f>
        <v>#VALUE!</v>
      </c>
      <c r="J383" s="3"/>
      <c r="K383">
        <f>'ENTRY FORM'!I391</f>
        <v>0</v>
      </c>
      <c r="L383" t="str">
        <f>TRIM('ENTRY FORM'!J391)</f>
        <v/>
      </c>
      <c r="M383" s="3"/>
      <c r="N383" s="3"/>
      <c r="O383">
        <f t="shared" si="5"/>
        <v>0</v>
      </c>
    </row>
    <row r="384" spans="1:15">
      <c r="A384">
        <f>'Guidance &amp; Cover Sheet'!$F$8</f>
        <v>0</v>
      </c>
      <c r="B384" s="3"/>
      <c r="C384" s="3"/>
      <c r="D384" t="str">
        <f>TRIM('ENTRY FORM'!C392)</f>
        <v/>
      </c>
      <c r="E384" t="str">
        <f>TRIM('ENTRY FORM'!D392)</f>
        <v/>
      </c>
      <c r="F384" s="4">
        <f>'ENTRY FORM'!E392</f>
        <v>0</v>
      </c>
      <c r="G384">
        <f>'ENTRY FORM'!F392</f>
        <v>0</v>
      </c>
      <c r="H384" t="e">
        <f xml:space="preserve"> LEFT( 'ENTRY FORM'!G392, FIND( "-", 'ENTRY FORM'!G392, 1) - 1 )</f>
        <v>#VALUE!</v>
      </c>
      <c r="I384" t="e">
        <f xml:space="preserve"> MID( 'ENTRY FORM'!G392, FIND( "-", 'ENTRY FORM'!G392, 1 ) + 1, 99 )</f>
        <v>#VALUE!</v>
      </c>
      <c r="J384" s="3"/>
      <c r="K384">
        <f>'ENTRY FORM'!I392</f>
        <v>0</v>
      </c>
      <c r="L384" t="str">
        <f>TRIM('ENTRY FORM'!J392)</f>
        <v/>
      </c>
      <c r="M384" s="3"/>
      <c r="N384" s="3"/>
      <c r="O384">
        <f t="shared" si="5"/>
        <v>0</v>
      </c>
    </row>
    <row r="385" spans="1:15">
      <c r="A385">
        <f>'Guidance &amp; Cover Sheet'!$F$8</f>
        <v>0</v>
      </c>
      <c r="B385" s="3"/>
      <c r="C385" s="3"/>
      <c r="D385" t="str">
        <f>TRIM('ENTRY FORM'!C393)</f>
        <v/>
      </c>
      <c r="E385" t="str">
        <f>TRIM('ENTRY FORM'!D393)</f>
        <v/>
      </c>
      <c r="F385" s="4">
        <f>'ENTRY FORM'!E393</f>
        <v>0</v>
      </c>
      <c r="G385">
        <f>'ENTRY FORM'!F393</f>
        <v>0</v>
      </c>
      <c r="H385" t="e">
        <f xml:space="preserve"> LEFT( 'ENTRY FORM'!G393, FIND( "-", 'ENTRY FORM'!G393, 1) - 1 )</f>
        <v>#VALUE!</v>
      </c>
      <c r="I385" t="e">
        <f xml:space="preserve"> MID( 'ENTRY FORM'!G393, FIND( "-", 'ENTRY FORM'!G393, 1 ) + 1, 99 )</f>
        <v>#VALUE!</v>
      </c>
      <c r="J385" s="3"/>
      <c r="K385">
        <f>'ENTRY FORM'!I393</f>
        <v>0</v>
      </c>
      <c r="L385" t="str">
        <f>TRIM('ENTRY FORM'!J393)</f>
        <v/>
      </c>
      <c r="M385" s="3"/>
      <c r="N385" s="3"/>
      <c r="O385">
        <f t="shared" si="5"/>
        <v>0</v>
      </c>
    </row>
    <row r="386" spans="1:15">
      <c r="A386">
        <f>'Guidance &amp; Cover Sheet'!$F$8</f>
        <v>0</v>
      </c>
      <c r="B386" s="3"/>
      <c r="C386" s="3"/>
      <c r="D386" t="str">
        <f>TRIM('ENTRY FORM'!C394)</f>
        <v/>
      </c>
      <c r="E386" t="str">
        <f>TRIM('ENTRY FORM'!D394)</f>
        <v/>
      </c>
      <c r="F386" s="4">
        <f>'ENTRY FORM'!E394</f>
        <v>0</v>
      </c>
      <c r="G386">
        <f>'ENTRY FORM'!F394</f>
        <v>0</v>
      </c>
      <c r="H386" t="e">
        <f xml:space="preserve"> LEFT( 'ENTRY FORM'!G394, FIND( "-", 'ENTRY FORM'!G394, 1) - 1 )</f>
        <v>#VALUE!</v>
      </c>
      <c r="I386" t="e">
        <f xml:space="preserve"> MID( 'ENTRY FORM'!G394, FIND( "-", 'ENTRY FORM'!G394, 1 ) + 1, 99 )</f>
        <v>#VALUE!</v>
      </c>
      <c r="J386" s="3"/>
      <c r="K386">
        <f>'ENTRY FORM'!I394</f>
        <v>0</v>
      </c>
      <c r="L386" t="str">
        <f>TRIM('ENTRY FORM'!J394)</f>
        <v/>
      </c>
      <c r="M386" s="3"/>
      <c r="N386" s="3"/>
      <c r="O386">
        <f t="shared" si="5"/>
        <v>0</v>
      </c>
    </row>
    <row r="387" spans="1:15">
      <c r="A387">
        <f>'Guidance &amp; Cover Sheet'!$F$8</f>
        <v>0</v>
      </c>
      <c r="B387" s="3"/>
      <c r="C387" s="3"/>
      <c r="D387" t="str">
        <f>TRIM('ENTRY FORM'!C395)</f>
        <v/>
      </c>
      <c r="E387" t="str">
        <f>TRIM('ENTRY FORM'!D395)</f>
        <v/>
      </c>
      <c r="F387" s="4">
        <f>'ENTRY FORM'!E395</f>
        <v>0</v>
      </c>
      <c r="G387">
        <f>'ENTRY FORM'!F395</f>
        <v>0</v>
      </c>
      <c r="H387" t="e">
        <f xml:space="preserve"> LEFT( 'ENTRY FORM'!G395, FIND( "-", 'ENTRY FORM'!G395, 1) - 1 )</f>
        <v>#VALUE!</v>
      </c>
      <c r="I387" t="e">
        <f xml:space="preserve"> MID( 'ENTRY FORM'!G395, FIND( "-", 'ENTRY FORM'!G395, 1 ) + 1, 99 )</f>
        <v>#VALUE!</v>
      </c>
      <c r="J387" s="3"/>
      <c r="K387">
        <f>'ENTRY FORM'!I395</f>
        <v>0</v>
      </c>
      <c r="L387" t="str">
        <f>TRIM('ENTRY FORM'!J395)</f>
        <v/>
      </c>
      <c r="M387" s="3"/>
      <c r="N387" s="3"/>
      <c r="O387">
        <f t="shared" si="5"/>
        <v>0</v>
      </c>
    </row>
    <row r="388" spans="1:15">
      <c r="A388">
        <f>'Guidance &amp; Cover Sheet'!$F$8</f>
        <v>0</v>
      </c>
      <c r="B388" s="3"/>
      <c r="C388" s="3"/>
      <c r="D388" t="str">
        <f>TRIM('ENTRY FORM'!C396)</f>
        <v/>
      </c>
      <c r="E388" t="str">
        <f>TRIM('ENTRY FORM'!D396)</f>
        <v/>
      </c>
      <c r="F388" s="4">
        <f>'ENTRY FORM'!E396</f>
        <v>0</v>
      </c>
      <c r="G388">
        <f>'ENTRY FORM'!F396</f>
        <v>0</v>
      </c>
      <c r="H388" t="e">
        <f xml:space="preserve"> LEFT( 'ENTRY FORM'!G396, FIND( "-", 'ENTRY FORM'!G396, 1) - 1 )</f>
        <v>#VALUE!</v>
      </c>
      <c r="I388" t="e">
        <f xml:space="preserve"> MID( 'ENTRY FORM'!G396, FIND( "-", 'ENTRY FORM'!G396, 1 ) + 1, 99 )</f>
        <v>#VALUE!</v>
      </c>
      <c r="J388" s="3"/>
      <c r="K388">
        <f>'ENTRY FORM'!I396</f>
        <v>0</v>
      </c>
      <c r="L388" t="str">
        <f>TRIM('ENTRY FORM'!J396)</f>
        <v/>
      </c>
      <c r="M388" s="3"/>
      <c r="N388" s="3"/>
      <c r="O388">
        <f t="shared" ref="O388:O451" si="6">$O$2</f>
        <v>0</v>
      </c>
    </row>
    <row r="389" spans="1:15">
      <c r="A389">
        <f>'Guidance &amp; Cover Sheet'!$F$8</f>
        <v>0</v>
      </c>
      <c r="B389" s="3"/>
      <c r="C389" s="3"/>
      <c r="D389" t="str">
        <f>TRIM('ENTRY FORM'!C397)</f>
        <v/>
      </c>
      <c r="E389" t="str">
        <f>TRIM('ENTRY FORM'!D397)</f>
        <v/>
      </c>
      <c r="F389" s="4">
        <f>'ENTRY FORM'!E397</f>
        <v>0</v>
      </c>
      <c r="G389">
        <f>'ENTRY FORM'!F397</f>
        <v>0</v>
      </c>
      <c r="H389" t="e">
        <f xml:space="preserve"> LEFT( 'ENTRY FORM'!G397, FIND( "-", 'ENTRY FORM'!G397, 1) - 1 )</f>
        <v>#VALUE!</v>
      </c>
      <c r="I389" t="e">
        <f xml:space="preserve"> MID( 'ENTRY FORM'!G397, FIND( "-", 'ENTRY FORM'!G397, 1 ) + 1, 99 )</f>
        <v>#VALUE!</v>
      </c>
      <c r="J389" s="3"/>
      <c r="K389">
        <f>'ENTRY FORM'!I397</f>
        <v>0</v>
      </c>
      <c r="L389" t="str">
        <f>TRIM('ENTRY FORM'!J397)</f>
        <v/>
      </c>
      <c r="M389" s="3"/>
      <c r="N389" s="3"/>
      <c r="O389">
        <f t="shared" si="6"/>
        <v>0</v>
      </c>
    </row>
    <row r="390" spans="1:15">
      <c r="A390">
        <f>'Guidance &amp; Cover Sheet'!$F$8</f>
        <v>0</v>
      </c>
      <c r="B390" s="3"/>
      <c r="C390" s="3"/>
      <c r="D390" t="str">
        <f>TRIM('ENTRY FORM'!C398)</f>
        <v/>
      </c>
      <c r="E390" t="str">
        <f>TRIM('ENTRY FORM'!D398)</f>
        <v/>
      </c>
      <c r="F390" s="4">
        <f>'ENTRY FORM'!E398</f>
        <v>0</v>
      </c>
      <c r="G390">
        <f>'ENTRY FORM'!F398</f>
        <v>0</v>
      </c>
      <c r="H390" t="e">
        <f xml:space="preserve"> LEFT( 'ENTRY FORM'!G398, FIND( "-", 'ENTRY FORM'!G398, 1) - 1 )</f>
        <v>#VALUE!</v>
      </c>
      <c r="I390" t="e">
        <f xml:space="preserve"> MID( 'ENTRY FORM'!G398, FIND( "-", 'ENTRY FORM'!G398, 1 ) + 1, 99 )</f>
        <v>#VALUE!</v>
      </c>
      <c r="J390" s="3"/>
      <c r="K390">
        <f>'ENTRY FORM'!I398</f>
        <v>0</v>
      </c>
      <c r="L390" t="str">
        <f>TRIM('ENTRY FORM'!J398)</f>
        <v/>
      </c>
      <c r="M390" s="3"/>
      <c r="N390" s="3"/>
      <c r="O390">
        <f t="shared" si="6"/>
        <v>0</v>
      </c>
    </row>
    <row r="391" spans="1:15">
      <c r="A391">
        <f>'Guidance &amp; Cover Sheet'!$F$8</f>
        <v>0</v>
      </c>
      <c r="B391" s="3"/>
      <c r="C391" s="3"/>
      <c r="D391" t="str">
        <f>TRIM('ENTRY FORM'!C399)</f>
        <v/>
      </c>
      <c r="E391" t="str">
        <f>TRIM('ENTRY FORM'!D399)</f>
        <v/>
      </c>
      <c r="F391" s="4">
        <f>'ENTRY FORM'!E399</f>
        <v>0</v>
      </c>
      <c r="G391">
        <f>'ENTRY FORM'!F399</f>
        <v>0</v>
      </c>
      <c r="H391" t="e">
        <f xml:space="preserve"> LEFT( 'ENTRY FORM'!G399, FIND( "-", 'ENTRY FORM'!G399, 1) - 1 )</f>
        <v>#VALUE!</v>
      </c>
      <c r="I391" t="e">
        <f xml:space="preserve"> MID( 'ENTRY FORM'!G399, FIND( "-", 'ENTRY FORM'!G399, 1 ) + 1, 99 )</f>
        <v>#VALUE!</v>
      </c>
      <c r="J391" s="3"/>
      <c r="K391">
        <f>'ENTRY FORM'!I399</f>
        <v>0</v>
      </c>
      <c r="L391" t="str">
        <f>TRIM('ENTRY FORM'!J399)</f>
        <v/>
      </c>
      <c r="M391" s="3"/>
      <c r="N391" s="3"/>
      <c r="O391">
        <f t="shared" si="6"/>
        <v>0</v>
      </c>
    </row>
    <row r="392" spans="1:15">
      <c r="A392">
        <f>'Guidance &amp; Cover Sheet'!$F$8</f>
        <v>0</v>
      </c>
      <c r="B392" s="3"/>
      <c r="C392" s="3"/>
      <c r="D392" t="str">
        <f>TRIM('ENTRY FORM'!C400)</f>
        <v/>
      </c>
      <c r="E392" t="str">
        <f>TRIM('ENTRY FORM'!D400)</f>
        <v/>
      </c>
      <c r="F392" s="4">
        <f>'ENTRY FORM'!E400</f>
        <v>0</v>
      </c>
      <c r="G392">
        <f>'ENTRY FORM'!F400</f>
        <v>0</v>
      </c>
      <c r="H392" t="e">
        <f xml:space="preserve"> LEFT( 'ENTRY FORM'!G400, FIND( "-", 'ENTRY FORM'!G400, 1) - 1 )</f>
        <v>#VALUE!</v>
      </c>
      <c r="I392" t="e">
        <f xml:space="preserve"> MID( 'ENTRY FORM'!G400, FIND( "-", 'ENTRY FORM'!G400, 1 ) + 1, 99 )</f>
        <v>#VALUE!</v>
      </c>
      <c r="J392" s="3"/>
      <c r="K392">
        <f>'ENTRY FORM'!I400</f>
        <v>0</v>
      </c>
      <c r="L392" t="str">
        <f>TRIM('ENTRY FORM'!J400)</f>
        <v/>
      </c>
      <c r="M392" s="3"/>
      <c r="N392" s="3"/>
      <c r="O392">
        <f t="shared" si="6"/>
        <v>0</v>
      </c>
    </row>
    <row r="393" spans="1:15">
      <c r="A393">
        <f>'Guidance &amp; Cover Sheet'!$F$8</f>
        <v>0</v>
      </c>
      <c r="B393" s="3"/>
      <c r="C393" s="3"/>
      <c r="D393" t="str">
        <f>TRIM('ENTRY FORM'!C401)</f>
        <v/>
      </c>
      <c r="E393" t="str">
        <f>TRIM('ENTRY FORM'!D401)</f>
        <v/>
      </c>
      <c r="F393" s="4">
        <f>'ENTRY FORM'!E401</f>
        <v>0</v>
      </c>
      <c r="G393">
        <f>'ENTRY FORM'!F401</f>
        <v>0</v>
      </c>
      <c r="H393" t="e">
        <f xml:space="preserve"> LEFT( 'ENTRY FORM'!G401, FIND( "-", 'ENTRY FORM'!G401, 1) - 1 )</f>
        <v>#VALUE!</v>
      </c>
      <c r="I393" t="e">
        <f xml:space="preserve"> MID( 'ENTRY FORM'!G401, FIND( "-", 'ENTRY FORM'!G401, 1 ) + 1, 99 )</f>
        <v>#VALUE!</v>
      </c>
      <c r="J393" s="3"/>
      <c r="K393">
        <f>'ENTRY FORM'!I401</f>
        <v>0</v>
      </c>
      <c r="L393" t="str">
        <f>TRIM('ENTRY FORM'!J401)</f>
        <v/>
      </c>
      <c r="M393" s="3"/>
      <c r="N393" s="3"/>
      <c r="O393">
        <f t="shared" si="6"/>
        <v>0</v>
      </c>
    </row>
    <row r="394" spans="1:15">
      <c r="A394">
        <f>'Guidance &amp; Cover Sheet'!$F$8</f>
        <v>0</v>
      </c>
      <c r="B394" s="3"/>
      <c r="C394" s="3"/>
      <c r="D394" t="str">
        <f>TRIM('ENTRY FORM'!C402)</f>
        <v/>
      </c>
      <c r="E394" t="str">
        <f>TRIM('ENTRY FORM'!D402)</f>
        <v/>
      </c>
      <c r="F394" s="4">
        <f>'ENTRY FORM'!E402</f>
        <v>0</v>
      </c>
      <c r="G394">
        <f>'ENTRY FORM'!F402</f>
        <v>0</v>
      </c>
      <c r="H394" t="e">
        <f xml:space="preserve"> LEFT( 'ENTRY FORM'!G402, FIND( "-", 'ENTRY FORM'!G402, 1) - 1 )</f>
        <v>#VALUE!</v>
      </c>
      <c r="I394" t="e">
        <f xml:space="preserve"> MID( 'ENTRY FORM'!G402, FIND( "-", 'ENTRY FORM'!G402, 1 ) + 1, 99 )</f>
        <v>#VALUE!</v>
      </c>
      <c r="J394" s="3"/>
      <c r="K394">
        <f>'ENTRY FORM'!I402</f>
        <v>0</v>
      </c>
      <c r="L394" t="str">
        <f>TRIM('ENTRY FORM'!J402)</f>
        <v/>
      </c>
      <c r="M394" s="3"/>
      <c r="N394" s="3"/>
      <c r="O394">
        <f t="shared" si="6"/>
        <v>0</v>
      </c>
    </row>
    <row r="395" spans="1:15">
      <c r="A395">
        <f>'Guidance &amp; Cover Sheet'!$F$8</f>
        <v>0</v>
      </c>
      <c r="B395" s="3"/>
      <c r="C395" s="3"/>
      <c r="D395" t="str">
        <f>TRIM('ENTRY FORM'!C403)</f>
        <v/>
      </c>
      <c r="E395" t="str">
        <f>TRIM('ENTRY FORM'!D403)</f>
        <v/>
      </c>
      <c r="F395" s="4">
        <f>'ENTRY FORM'!E403</f>
        <v>0</v>
      </c>
      <c r="G395">
        <f>'ENTRY FORM'!F403</f>
        <v>0</v>
      </c>
      <c r="H395" t="e">
        <f xml:space="preserve"> LEFT( 'ENTRY FORM'!G403, FIND( "-", 'ENTRY FORM'!G403, 1) - 1 )</f>
        <v>#VALUE!</v>
      </c>
      <c r="I395" t="e">
        <f xml:space="preserve"> MID( 'ENTRY FORM'!G403, FIND( "-", 'ENTRY FORM'!G403, 1 ) + 1, 99 )</f>
        <v>#VALUE!</v>
      </c>
      <c r="J395" s="3"/>
      <c r="K395">
        <f>'ENTRY FORM'!I403</f>
        <v>0</v>
      </c>
      <c r="L395" t="str">
        <f>TRIM('ENTRY FORM'!J403)</f>
        <v/>
      </c>
      <c r="M395" s="3"/>
      <c r="N395" s="3"/>
      <c r="O395">
        <f t="shared" si="6"/>
        <v>0</v>
      </c>
    </row>
    <row r="396" spans="1:15">
      <c r="A396">
        <f>'Guidance &amp; Cover Sheet'!$F$8</f>
        <v>0</v>
      </c>
      <c r="B396" s="3"/>
      <c r="C396" s="3"/>
      <c r="D396" t="str">
        <f>TRIM('ENTRY FORM'!C404)</f>
        <v/>
      </c>
      <c r="E396" t="str">
        <f>TRIM('ENTRY FORM'!D404)</f>
        <v/>
      </c>
      <c r="F396" s="4">
        <f>'ENTRY FORM'!E404</f>
        <v>0</v>
      </c>
      <c r="G396">
        <f>'ENTRY FORM'!F404</f>
        <v>0</v>
      </c>
      <c r="H396" t="e">
        <f xml:space="preserve"> LEFT( 'ENTRY FORM'!G404, FIND( "-", 'ENTRY FORM'!G404, 1) - 1 )</f>
        <v>#VALUE!</v>
      </c>
      <c r="I396" t="e">
        <f xml:space="preserve"> MID( 'ENTRY FORM'!G404, FIND( "-", 'ENTRY FORM'!G404, 1 ) + 1, 99 )</f>
        <v>#VALUE!</v>
      </c>
      <c r="J396" s="3"/>
      <c r="K396">
        <f>'ENTRY FORM'!I404</f>
        <v>0</v>
      </c>
      <c r="L396" t="str">
        <f>TRIM('ENTRY FORM'!J404)</f>
        <v/>
      </c>
      <c r="M396" s="3"/>
      <c r="N396" s="3"/>
      <c r="O396">
        <f t="shared" si="6"/>
        <v>0</v>
      </c>
    </row>
    <row r="397" spans="1:15">
      <c r="A397">
        <f>'Guidance &amp; Cover Sheet'!$F$8</f>
        <v>0</v>
      </c>
      <c r="B397" s="3"/>
      <c r="C397" s="3"/>
      <c r="D397" t="str">
        <f>TRIM('ENTRY FORM'!C405)</f>
        <v/>
      </c>
      <c r="E397" t="str">
        <f>TRIM('ENTRY FORM'!D405)</f>
        <v/>
      </c>
      <c r="F397" s="4">
        <f>'ENTRY FORM'!E405</f>
        <v>0</v>
      </c>
      <c r="G397">
        <f>'ENTRY FORM'!F405</f>
        <v>0</v>
      </c>
      <c r="H397" t="e">
        <f xml:space="preserve"> LEFT( 'ENTRY FORM'!G405, FIND( "-", 'ENTRY FORM'!G405, 1) - 1 )</f>
        <v>#VALUE!</v>
      </c>
      <c r="I397" t="e">
        <f xml:space="preserve"> MID( 'ENTRY FORM'!G405, FIND( "-", 'ENTRY FORM'!G405, 1 ) + 1, 99 )</f>
        <v>#VALUE!</v>
      </c>
      <c r="J397" s="3"/>
      <c r="K397">
        <f>'ENTRY FORM'!I405</f>
        <v>0</v>
      </c>
      <c r="L397" t="str">
        <f>TRIM('ENTRY FORM'!J405)</f>
        <v/>
      </c>
      <c r="M397" s="3"/>
      <c r="N397" s="3"/>
      <c r="O397">
        <f t="shared" si="6"/>
        <v>0</v>
      </c>
    </row>
    <row r="398" spans="1:15">
      <c r="A398">
        <f>'Guidance &amp; Cover Sheet'!$F$8</f>
        <v>0</v>
      </c>
      <c r="B398" s="3"/>
      <c r="C398" s="3"/>
      <c r="D398" t="str">
        <f>TRIM('ENTRY FORM'!C406)</f>
        <v/>
      </c>
      <c r="E398" t="str">
        <f>TRIM('ENTRY FORM'!D406)</f>
        <v/>
      </c>
      <c r="F398" s="4">
        <f>'ENTRY FORM'!E406</f>
        <v>0</v>
      </c>
      <c r="G398">
        <f>'ENTRY FORM'!F406</f>
        <v>0</v>
      </c>
      <c r="H398" t="e">
        <f xml:space="preserve"> LEFT( 'ENTRY FORM'!G406, FIND( "-", 'ENTRY FORM'!G406, 1) - 1 )</f>
        <v>#VALUE!</v>
      </c>
      <c r="I398" t="e">
        <f xml:space="preserve"> MID( 'ENTRY FORM'!G406, FIND( "-", 'ENTRY FORM'!G406, 1 ) + 1, 99 )</f>
        <v>#VALUE!</v>
      </c>
      <c r="J398" s="3"/>
      <c r="K398">
        <f>'ENTRY FORM'!I406</f>
        <v>0</v>
      </c>
      <c r="L398" t="str">
        <f>TRIM('ENTRY FORM'!J406)</f>
        <v/>
      </c>
      <c r="M398" s="3"/>
      <c r="N398" s="3"/>
      <c r="O398">
        <f t="shared" si="6"/>
        <v>0</v>
      </c>
    </row>
    <row r="399" spans="1:15">
      <c r="A399">
        <f>'Guidance &amp; Cover Sheet'!$F$8</f>
        <v>0</v>
      </c>
      <c r="B399" s="3"/>
      <c r="C399" s="3"/>
      <c r="D399" t="str">
        <f>TRIM('ENTRY FORM'!C407)</f>
        <v/>
      </c>
      <c r="E399" t="str">
        <f>TRIM('ENTRY FORM'!D407)</f>
        <v/>
      </c>
      <c r="F399" s="4">
        <f>'ENTRY FORM'!E407</f>
        <v>0</v>
      </c>
      <c r="G399">
        <f>'ENTRY FORM'!F407</f>
        <v>0</v>
      </c>
      <c r="H399" t="e">
        <f xml:space="preserve"> LEFT( 'ENTRY FORM'!G407, FIND( "-", 'ENTRY FORM'!G407, 1) - 1 )</f>
        <v>#VALUE!</v>
      </c>
      <c r="I399" t="e">
        <f xml:space="preserve"> MID( 'ENTRY FORM'!G407, FIND( "-", 'ENTRY FORM'!G407, 1 ) + 1, 99 )</f>
        <v>#VALUE!</v>
      </c>
      <c r="J399" s="3"/>
      <c r="K399">
        <f>'ENTRY FORM'!I407</f>
        <v>0</v>
      </c>
      <c r="L399" t="str">
        <f>TRIM('ENTRY FORM'!J407)</f>
        <v/>
      </c>
      <c r="M399" s="3"/>
      <c r="N399" s="3"/>
      <c r="O399">
        <f t="shared" si="6"/>
        <v>0</v>
      </c>
    </row>
    <row r="400" spans="1:15">
      <c r="A400">
        <f>'Guidance &amp; Cover Sheet'!$F$8</f>
        <v>0</v>
      </c>
      <c r="B400" s="3"/>
      <c r="C400" s="3"/>
      <c r="D400" t="str">
        <f>TRIM('ENTRY FORM'!C408)</f>
        <v/>
      </c>
      <c r="E400" t="str">
        <f>TRIM('ENTRY FORM'!D408)</f>
        <v/>
      </c>
      <c r="F400" s="4">
        <f>'ENTRY FORM'!E408</f>
        <v>0</v>
      </c>
      <c r="G400">
        <f>'ENTRY FORM'!F408</f>
        <v>0</v>
      </c>
      <c r="H400" t="e">
        <f xml:space="preserve"> LEFT( 'ENTRY FORM'!G408, FIND( "-", 'ENTRY FORM'!G408, 1) - 1 )</f>
        <v>#VALUE!</v>
      </c>
      <c r="I400" t="e">
        <f xml:space="preserve"> MID( 'ENTRY FORM'!G408, FIND( "-", 'ENTRY FORM'!G408, 1 ) + 1, 99 )</f>
        <v>#VALUE!</v>
      </c>
      <c r="J400" s="3"/>
      <c r="K400">
        <f>'ENTRY FORM'!I408</f>
        <v>0</v>
      </c>
      <c r="L400" t="str">
        <f>TRIM('ENTRY FORM'!J408)</f>
        <v/>
      </c>
      <c r="M400" s="3"/>
      <c r="N400" s="3"/>
      <c r="O400">
        <f t="shared" si="6"/>
        <v>0</v>
      </c>
    </row>
    <row r="401" spans="1:15">
      <c r="A401">
        <f>'Guidance &amp; Cover Sheet'!$F$8</f>
        <v>0</v>
      </c>
      <c r="B401" s="3"/>
      <c r="C401" s="3"/>
      <c r="D401" t="str">
        <f>TRIM('ENTRY FORM'!C409)</f>
        <v/>
      </c>
      <c r="E401" t="str">
        <f>TRIM('ENTRY FORM'!D409)</f>
        <v/>
      </c>
      <c r="F401" s="4">
        <f>'ENTRY FORM'!E409</f>
        <v>0</v>
      </c>
      <c r="G401">
        <f>'ENTRY FORM'!F409</f>
        <v>0</v>
      </c>
      <c r="H401" t="e">
        <f xml:space="preserve"> LEFT( 'ENTRY FORM'!G409, FIND( "-", 'ENTRY FORM'!G409, 1) - 1 )</f>
        <v>#VALUE!</v>
      </c>
      <c r="I401" t="e">
        <f xml:space="preserve"> MID( 'ENTRY FORM'!G409, FIND( "-", 'ENTRY FORM'!G409, 1 ) + 1, 99 )</f>
        <v>#VALUE!</v>
      </c>
      <c r="J401" s="3"/>
      <c r="K401">
        <f>'ENTRY FORM'!I409</f>
        <v>0</v>
      </c>
      <c r="L401" t="str">
        <f>TRIM('ENTRY FORM'!J409)</f>
        <v/>
      </c>
      <c r="M401" s="3"/>
      <c r="N401" s="3"/>
      <c r="O401">
        <f t="shared" si="6"/>
        <v>0</v>
      </c>
    </row>
    <row r="402" spans="1:15">
      <c r="A402">
        <f>'Guidance &amp; Cover Sheet'!$F$8</f>
        <v>0</v>
      </c>
      <c r="B402" s="3"/>
      <c r="C402" s="3"/>
      <c r="D402" t="str">
        <f>TRIM('ENTRY FORM'!C410)</f>
        <v/>
      </c>
      <c r="E402" t="str">
        <f>TRIM('ENTRY FORM'!D410)</f>
        <v/>
      </c>
      <c r="F402" s="4">
        <f>'ENTRY FORM'!E410</f>
        <v>0</v>
      </c>
      <c r="G402">
        <f>'ENTRY FORM'!F410</f>
        <v>0</v>
      </c>
      <c r="H402" t="e">
        <f xml:space="preserve"> LEFT( 'ENTRY FORM'!G410, FIND( "-", 'ENTRY FORM'!G410, 1) - 1 )</f>
        <v>#VALUE!</v>
      </c>
      <c r="I402" t="e">
        <f xml:space="preserve"> MID( 'ENTRY FORM'!G410, FIND( "-", 'ENTRY FORM'!G410, 1 ) + 1, 99 )</f>
        <v>#VALUE!</v>
      </c>
      <c r="J402" s="3"/>
      <c r="K402">
        <f>'ENTRY FORM'!I410</f>
        <v>0</v>
      </c>
      <c r="L402" t="str">
        <f>TRIM('ENTRY FORM'!J410)</f>
        <v/>
      </c>
      <c r="M402" s="3"/>
      <c r="N402" s="3"/>
      <c r="O402">
        <f t="shared" si="6"/>
        <v>0</v>
      </c>
    </row>
    <row r="403" spans="1:15">
      <c r="A403">
        <f>'Guidance &amp; Cover Sheet'!$F$8</f>
        <v>0</v>
      </c>
      <c r="B403" s="3"/>
      <c r="C403" s="3"/>
      <c r="D403" t="str">
        <f>TRIM('ENTRY FORM'!C411)</f>
        <v/>
      </c>
      <c r="E403" t="str">
        <f>TRIM('ENTRY FORM'!D411)</f>
        <v/>
      </c>
      <c r="F403" s="4">
        <f>'ENTRY FORM'!E411</f>
        <v>0</v>
      </c>
      <c r="G403">
        <f>'ENTRY FORM'!F411</f>
        <v>0</v>
      </c>
      <c r="H403" t="e">
        <f xml:space="preserve"> LEFT( 'ENTRY FORM'!G411, FIND( "-", 'ENTRY FORM'!G411, 1) - 1 )</f>
        <v>#VALUE!</v>
      </c>
      <c r="I403" t="e">
        <f xml:space="preserve"> MID( 'ENTRY FORM'!G411, FIND( "-", 'ENTRY FORM'!G411, 1 ) + 1, 99 )</f>
        <v>#VALUE!</v>
      </c>
      <c r="J403" s="3"/>
      <c r="K403">
        <f>'ENTRY FORM'!I411</f>
        <v>0</v>
      </c>
      <c r="L403" t="str">
        <f>TRIM('ENTRY FORM'!J411)</f>
        <v/>
      </c>
      <c r="M403" s="3"/>
      <c r="N403" s="3"/>
      <c r="O403">
        <f t="shared" si="6"/>
        <v>0</v>
      </c>
    </row>
    <row r="404" spans="1:15">
      <c r="A404">
        <f>'Guidance &amp; Cover Sheet'!$F$8</f>
        <v>0</v>
      </c>
      <c r="B404" s="3"/>
      <c r="C404" s="3"/>
      <c r="D404" t="str">
        <f>TRIM('ENTRY FORM'!C412)</f>
        <v/>
      </c>
      <c r="E404" t="str">
        <f>TRIM('ENTRY FORM'!D412)</f>
        <v/>
      </c>
      <c r="F404" s="4">
        <f>'ENTRY FORM'!E412</f>
        <v>0</v>
      </c>
      <c r="G404">
        <f>'ENTRY FORM'!F412</f>
        <v>0</v>
      </c>
      <c r="H404" t="e">
        <f xml:space="preserve"> LEFT( 'ENTRY FORM'!G412, FIND( "-", 'ENTRY FORM'!G412, 1) - 1 )</f>
        <v>#VALUE!</v>
      </c>
      <c r="I404" t="e">
        <f xml:space="preserve"> MID( 'ENTRY FORM'!G412, FIND( "-", 'ENTRY FORM'!G412, 1 ) + 1, 99 )</f>
        <v>#VALUE!</v>
      </c>
      <c r="J404" s="3"/>
      <c r="K404">
        <f>'ENTRY FORM'!I412</f>
        <v>0</v>
      </c>
      <c r="L404" t="str">
        <f>TRIM('ENTRY FORM'!J412)</f>
        <v/>
      </c>
      <c r="M404" s="3"/>
      <c r="N404" s="3"/>
      <c r="O404">
        <f t="shared" si="6"/>
        <v>0</v>
      </c>
    </row>
    <row r="405" spans="1:15">
      <c r="A405">
        <f>'Guidance &amp; Cover Sheet'!$F$8</f>
        <v>0</v>
      </c>
      <c r="B405" s="3"/>
      <c r="C405" s="3"/>
      <c r="D405" t="str">
        <f>TRIM('ENTRY FORM'!C413)</f>
        <v/>
      </c>
      <c r="E405" t="str">
        <f>TRIM('ENTRY FORM'!D413)</f>
        <v/>
      </c>
      <c r="F405" s="4">
        <f>'ENTRY FORM'!E413</f>
        <v>0</v>
      </c>
      <c r="G405">
        <f>'ENTRY FORM'!F413</f>
        <v>0</v>
      </c>
      <c r="H405" t="e">
        <f xml:space="preserve"> LEFT( 'ENTRY FORM'!G413, FIND( "-", 'ENTRY FORM'!G413, 1) - 1 )</f>
        <v>#VALUE!</v>
      </c>
      <c r="I405" t="e">
        <f xml:space="preserve"> MID( 'ENTRY FORM'!G413, FIND( "-", 'ENTRY FORM'!G413, 1 ) + 1, 99 )</f>
        <v>#VALUE!</v>
      </c>
      <c r="J405" s="3"/>
      <c r="K405">
        <f>'ENTRY FORM'!I413</f>
        <v>0</v>
      </c>
      <c r="L405" t="str">
        <f>TRIM('ENTRY FORM'!J413)</f>
        <v/>
      </c>
      <c r="M405" s="3"/>
      <c r="N405" s="3"/>
      <c r="O405">
        <f t="shared" si="6"/>
        <v>0</v>
      </c>
    </row>
    <row r="406" spans="1:15">
      <c r="A406">
        <f>'Guidance &amp; Cover Sheet'!$F$8</f>
        <v>0</v>
      </c>
      <c r="B406" s="3"/>
      <c r="C406" s="3"/>
      <c r="D406" t="str">
        <f>TRIM('ENTRY FORM'!C414)</f>
        <v/>
      </c>
      <c r="E406" t="str">
        <f>TRIM('ENTRY FORM'!D414)</f>
        <v/>
      </c>
      <c r="F406" s="4">
        <f>'ENTRY FORM'!E414</f>
        <v>0</v>
      </c>
      <c r="G406">
        <f>'ENTRY FORM'!F414</f>
        <v>0</v>
      </c>
      <c r="H406" t="e">
        <f xml:space="preserve"> LEFT( 'ENTRY FORM'!G414, FIND( "-", 'ENTRY FORM'!G414, 1) - 1 )</f>
        <v>#VALUE!</v>
      </c>
      <c r="I406" t="e">
        <f xml:space="preserve"> MID( 'ENTRY FORM'!G414, FIND( "-", 'ENTRY FORM'!G414, 1 ) + 1, 99 )</f>
        <v>#VALUE!</v>
      </c>
      <c r="J406" s="3"/>
      <c r="K406">
        <f>'ENTRY FORM'!I414</f>
        <v>0</v>
      </c>
      <c r="L406" t="str">
        <f>TRIM('ENTRY FORM'!J414)</f>
        <v/>
      </c>
      <c r="M406" s="3"/>
      <c r="N406" s="3"/>
      <c r="O406">
        <f t="shared" si="6"/>
        <v>0</v>
      </c>
    </row>
    <row r="407" spans="1:15">
      <c r="A407">
        <f>'Guidance &amp; Cover Sheet'!$F$8</f>
        <v>0</v>
      </c>
      <c r="B407" s="3"/>
      <c r="C407" s="3"/>
      <c r="D407" t="str">
        <f>TRIM('ENTRY FORM'!C415)</f>
        <v/>
      </c>
      <c r="E407" t="str">
        <f>TRIM('ENTRY FORM'!D415)</f>
        <v/>
      </c>
      <c r="F407" s="4">
        <f>'ENTRY FORM'!E415</f>
        <v>0</v>
      </c>
      <c r="G407">
        <f>'ENTRY FORM'!F415</f>
        <v>0</v>
      </c>
      <c r="H407" t="e">
        <f xml:space="preserve"> LEFT( 'ENTRY FORM'!G415, FIND( "-", 'ENTRY FORM'!G415, 1) - 1 )</f>
        <v>#VALUE!</v>
      </c>
      <c r="I407" t="e">
        <f xml:space="preserve"> MID( 'ENTRY FORM'!G415, FIND( "-", 'ENTRY FORM'!G415, 1 ) + 1, 99 )</f>
        <v>#VALUE!</v>
      </c>
      <c r="J407" s="3"/>
      <c r="K407">
        <f>'ENTRY FORM'!I415</f>
        <v>0</v>
      </c>
      <c r="L407" t="str">
        <f>TRIM('ENTRY FORM'!J415)</f>
        <v/>
      </c>
      <c r="M407" s="3"/>
      <c r="N407" s="3"/>
      <c r="O407">
        <f t="shared" si="6"/>
        <v>0</v>
      </c>
    </row>
    <row r="408" spans="1:15">
      <c r="A408">
        <f>'Guidance &amp; Cover Sheet'!$F$8</f>
        <v>0</v>
      </c>
      <c r="B408" s="3"/>
      <c r="C408" s="3"/>
      <c r="D408" t="str">
        <f>TRIM('ENTRY FORM'!C416)</f>
        <v/>
      </c>
      <c r="E408" t="str">
        <f>TRIM('ENTRY FORM'!D416)</f>
        <v/>
      </c>
      <c r="F408" s="4">
        <f>'ENTRY FORM'!E416</f>
        <v>0</v>
      </c>
      <c r="G408">
        <f>'ENTRY FORM'!F416</f>
        <v>0</v>
      </c>
      <c r="H408" t="e">
        <f xml:space="preserve"> LEFT( 'ENTRY FORM'!G416, FIND( "-", 'ENTRY FORM'!G416, 1) - 1 )</f>
        <v>#VALUE!</v>
      </c>
      <c r="I408" t="e">
        <f xml:space="preserve"> MID( 'ENTRY FORM'!G416, FIND( "-", 'ENTRY FORM'!G416, 1 ) + 1, 99 )</f>
        <v>#VALUE!</v>
      </c>
      <c r="J408" s="3"/>
      <c r="K408">
        <f>'ENTRY FORM'!I416</f>
        <v>0</v>
      </c>
      <c r="L408" t="str">
        <f>TRIM('ENTRY FORM'!J416)</f>
        <v/>
      </c>
      <c r="M408" s="3"/>
      <c r="N408" s="3"/>
      <c r="O408">
        <f t="shared" si="6"/>
        <v>0</v>
      </c>
    </row>
    <row r="409" spans="1:15">
      <c r="A409">
        <f>'Guidance &amp; Cover Sheet'!$F$8</f>
        <v>0</v>
      </c>
      <c r="B409" s="3"/>
      <c r="C409" s="3"/>
      <c r="D409" t="str">
        <f>TRIM('ENTRY FORM'!C417)</f>
        <v/>
      </c>
      <c r="E409" t="str">
        <f>TRIM('ENTRY FORM'!D417)</f>
        <v/>
      </c>
      <c r="F409" s="4">
        <f>'ENTRY FORM'!E417</f>
        <v>0</v>
      </c>
      <c r="G409">
        <f>'ENTRY FORM'!F417</f>
        <v>0</v>
      </c>
      <c r="H409" t="e">
        <f xml:space="preserve"> LEFT( 'ENTRY FORM'!G417, FIND( "-", 'ENTRY FORM'!G417, 1) - 1 )</f>
        <v>#VALUE!</v>
      </c>
      <c r="I409" t="e">
        <f xml:space="preserve"> MID( 'ENTRY FORM'!G417, FIND( "-", 'ENTRY FORM'!G417, 1 ) + 1, 99 )</f>
        <v>#VALUE!</v>
      </c>
      <c r="J409" s="3"/>
      <c r="K409">
        <f>'ENTRY FORM'!I417</f>
        <v>0</v>
      </c>
      <c r="L409" t="str">
        <f>TRIM('ENTRY FORM'!J417)</f>
        <v/>
      </c>
      <c r="M409" s="3"/>
      <c r="N409" s="3"/>
      <c r="O409">
        <f t="shared" si="6"/>
        <v>0</v>
      </c>
    </row>
    <row r="410" spans="1:15">
      <c r="A410">
        <f>'Guidance &amp; Cover Sheet'!$F$8</f>
        <v>0</v>
      </c>
      <c r="B410" s="3"/>
      <c r="C410" s="3"/>
      <c r="D410" t="str">
        <f>TRIM('ENTRY FORM'!C418)</f>
        <v/>
      </c>
      <c r="E410" t="str">
        <f>TRIM('ENTRY FORM'!D418)</f>
        <v/>
      </c>
      <c r="F410" s="4">
        <f>'ENTRY FORM'!E418</f>
        <v>0</v>
      </c>
      <c r="G410">
        <f>'ENTRY FORM'!F418</f>
        <v>0</v>
      </c>
      <c r="H410" t="e">
        <f xml:space="preserve"> LEFT( 'ENTRY FORM'!G418, FIND( "-", 'ENTRY FORM'!G418, 1) - 1 )</f>
        <v>#VALUE!</v>
      </c>
      <c r="I410" t="e">
        <f xml:space="preserve"> MID( 'ENTRY FORM'!G418, FIND( "-", 'ENTRY FORM'!G418, 1 ) + 1, 99 )</f>
        <v>#VALUE!</v>
      </c>
      <c r="J410" s="3"/>
      <c r="K410">
        <f>'ENTRY FORM'!I418</f>
        <v>0</v>
      </c>
      <c r="L410" t="str">
        <f>TRIM('ENTRY FORM'!J418)</f>
        <v/>
      </c>
      <c r="M410" s="3"/>
      <c r="N410" s="3"/>
      <c r="O410">
        <f t="shared" si="6"/>
        <v>0</v>
      </c>
    </row>
    <row r="411" spans="1:15">
      <c r="A411">
        <f>'Guidance &amp; Cover Sheet'!$F$8</f>
        <v>0</v>
      </c>
      <c r="B411" s="3"/>
      <c r="C411" s="3"/>
      <c r="D411" t="str">
        <f>TRIM('ENTRY FORM'!C419)</f>
        <v/>
      </c>
      <c r="E411" t="str">
        <f>TRIM('ENTRY FORM'!D419)</f>
        <v/>
      </c>
      <c r="F411" s="4">
        <f>'ENTRY FORM'!E419</f>
        <v>0</v>
      </c>
      <c r="G411">
        <f>'ENTRY FORM'!F419</f>
        <v>0</v>
      </c>
      <c r="H411" t="e">
        <f xml:space="preserve"> LEFT( 'ENTRY FORM'!G419, FIND( "-", 'ENTRY FORM'!G419, 1) - 1 )</f>
        <v>#VALUE!</v>
      </c>
      <c r="I411" t="e">
        <f xml:space="preserve"> MID( 'ENTRY FORM'!G419, FIND( "-", 'ENTRY FORM'!G419, 1 ) + 1, 99 )</f>
        <v>#VALUE!</v>
      </c>
      <c r="J411" s="3"/>
      <c r="K411">
        <f>'ENTRY FORM'!I419</f>
        <v>0</v>
      </c>
      <c r="L411" t="str">
        <f>TRIM('ENTRY FORM'!J419)</f>
        <v/>
      </c>
      <c r="M411" s="3"/>
      <c r="N411" s="3"/>
      <c r="O411">
        <f t="shared" si="6"/>
        <v>0</v>
      </c>
    </row>
    <row r="412" spans="1:15">
      <c r="A412">
        <f>'Guidance &amp; Cover Sheet'!$F$8</f>
        <v>0</v>
      </c>
      <c r="B412" s="3"/>
      <c r="C412" s="3"/>
      <c r="D412" t="str">
        <f>TRIM('ENTRY FORM'!C420)</f>
        <v/>
      </c>
      <c r="E412" t="str">
        <f>TRIM('ENTRY FORM'!D420)</f>
        <v/>
      </c>
      <c r="F412" s="4">
        <f>'ENTRY FORM'!E420</f>
        <v>0</v>
      </c>
      <c r="G412">
        <f>'ENTRY FORM'!F420</f>
        <v>0</v>
      </c>
      <c r="H412" t="e">
        <f xml:space="preserve"> LEFT( 'ENTRY FORM'!G420, FIND( "-", 'ENTRY FORM'!G420, 1) - 1 )</f>
        <v>#VALUE!</v>
      </c>
      <c r="I412" t="e">
        <f xml:space="preserve"> MID( 'ENTRY FORM'!G420, FIND( "-", 'ENTRY FORM'!G420, 1 ) + 1, 99 )</f>
        <v>#VALUE!</v>
      </c>
      <c r="J412" s="3"/>
      <c r="K412">
        <f>'ENTRY FORM'!I420</f>
        <v>0</v>
      </c>
      <c r="L412" t="str">
        <f>TRIM('ENTRY FORM'!J420)</f>
        <v/>
      </c>
      <c r="M412" s="3"/>
      <c r="N412" s="3"/>
      <c r="O412">
        <f t="shared" si="6"/>
        <v>0</v>
      </c>
    </row>
    <row r="413" spans="1:15">
      <c r="A413">
        <f>'Guidance &amp; Cover Sheet'!$F$8</f>
        <v>0</v>
      </c>
      <c r="B413" s="3"/>
      <c r="C413" s="3"/>
      <c r="D413" t="str">
        <f>TRIM('ENTRY FORM'!C421)</f>
        <v/>
      </c>
      <c r="E413" t="str">
        <f>TRIM('ENTRY FORM'!D421)</f>
        <v/>
      </c>
      <c r="F413" s="4">
        <f>'ENTRY FORM'!E421</f>
        <v>0</v>
      </c>
      <c r="G413">
        <f>'ENTRY FORM'!F421</f>
        <v>0</v>
      </c>
      <c r="H413" t="e">
        <f xml:space="preserve"> LEFT( 'ENTRY FORM'!G421, FIND( "-", 'ENTRY FORM'!G421, 1) - 1 )</f>
        <v>#VALUE!</v>
      </c>
      <c r="I413" t="e">
        <f xml:space="preserve"> MID( 'ENTRY FORM'!G421, FIND( "-", 'ENTRY FORM'!G421, 1 ) + 1, 99 )</f>
        <v>#VALUE!</v>
      </c>
      <c r="J413" s="3"/>
      <c r="K413">
        <f>'ENTRY FORM'!I421</f>
        <v>0</v>
      </c>
      <c r="L413" t="str">
        <f>TRIM('ENTRY FORM'!J421)</f>
        <v/>
      </c>
      <c r="M413" s="3"/>
      <c r="N413" s="3"/>
      <c r="O413">
        <f t="shared" si="6"/>
        <v>0</v>
      </c>
    </row>
    <row r="414" spans="1:15">
      <c r="A414">
        <f>'Guidance &amp; Cover Sheet'!$F$8</f>
        <v>0</v>
      </c>
      <c r="B414" s="3"/>
      <c r="C414" s="3"/>
      <c r="D414" t="str">
        <f>TRIM('ENTRY FORM'!C422)</f>
        <v/>
      </c>
      <c r="E414" t="str">
        <f>TRIM('ENTRY FORM'!D422)</f>
        <v/>
      </c>
      <c r="F414" s="4">
        <f>'ENTRY FORM'!E422</f>
        <v>0</v>
      </c>
      <c r="G414">
        <f>'ENTRY FORM'!F422</f>
        <v>0</v>
      </c>
      <c r="H414" t="e">
        <f xml:space="preserve"> LEFT( 'ENTRY FORM'!G422, FIND( "-", 'ENTRY FORM'!G422, 1) - 1 )</f>
        <v>#VALUE!</v>
      </c>
      <c r="I414" t="e">
        <f xml:space="preserve"> MID( 'ENTRY FORM'!G422, FIND( "-", 'ENTRY FORM'!G422, 1 ) + 1, 99 )</f>
        <v>#VALUE!</v>
      </c>
      <c r="J414" s="3"/>
      <c r="K414">
        <f>'ENTRY FORM'!I422</f>
        <v>0</v>
      </c>
      <c r="L414" t="str">
        <f>TRIM('ENTRY FORM'!J422)</f>
        <v/>
      </c>
      <c r="M414" s="3"/>
      <c r="N414" s="3"/>
      <c r="O414">
        <f t="shared" si="6"/>
        <v>0</v>
      </c>
    </row>
    <row r="415" spans="1:15">
      <c r="A415">
        <f>'Guidance &amp; Cover Sheet'!$F$8</f>
        <v>0</v>
      </c>
      <c r="B415" s="3"/>
      <c r="C415" s="3"/>
      <c r="D415" t="str">
        <f>TRIM('ENTRY FORM'!C423)</f>
        <v/>
      </c>
      <c r="E415" t="str">
        <f>TRIM('ENTRY FORM'!D423)</f>
        <v/>
      </c>
      <c r="F415" s="4">
        <f>'ENTRY FORM'!E423</f>
        <v>0</v>
      </c>
      <c r="G415">
        <f>'ENTRY FORM'!F423</f>
        <v>0</v>
      </c>
      <c r="H415" t="e">
        <f xml:space="preserve"> LEFT( 'ENTRY FORM'!G423, FIND( "-", 'ENTRY FORM'!G423, 1) - 1 )</f>
        <v>#VALUE!</v>
      </c>
      <c r="I415" t="e">
        <f xml:space="preserve"> MID( 'ENTRY FORM'!G423, FIND( "-", 'ENTRY FORM'!G423, 1 ) + 1, 99 )</f>
        <v>#VALUE!</v>
      </c>
      <c r="J415" s="3"/>
      <c r="K415">
        <f>'ENTRY FORM'!I423</f>
        <v>0</v>
      </c>
      <c r="L415" t="str">
        <f>TRIM('ENTRY FORM'!J423)</f>
        <v/>
      </c>
      <c r="M415" s="3"/>
      <c r="N415" s="3"/>
      <c r="O415">
        <f t="shared" si="6"/>
        <v>0</v>
      </c>
    </row>
    <row r="416" spans="1:15">
      <c r="A416">
        <f>'Guidance &amp; Cover Sheet'!$F$8</f>
        <v>0</v>
      </c>
      <c r="B416" s="3"/>
      <c r="C416" s="3"/>
      <c r="D416" t="str">
        <f>TRIM('ENTRY FORM'!C424)</f>
        <v/>
      </c>
      <c r="E416" t="str">
        <f>TRIM('ENTRY FORM'!D424)</f>
        <v/>
      </c>
      <c r="F416" s="4">
        <f>'ENTRY FORM'!E424</f>
        <v>0</v>
      </c>
      <c r="G416">
        <f>'ENTRY FORM'!F424</f>
        <v>0</v>
      </c>
      <c r="H416" t="e">
        <f xml:space="preserve"> LEFT( 'ENTRY FORM'!G424, FIND( "-", 'ENTRY FORM'!G424, 1) - 1 )</f>
        <v>#VALUE!</v>
      </c>
      <c r="I416" t="e">
        <f xml:space="preserve"> MID( 'ENTRY FORM'!G424, FIND( "-", 'ENTRY FORM'!G424, 1 ) + 1, 99 )</f>
        <v>#VALUE!</v>
      </c>
      <c r="J416" s="3"/>
      <c r="K416">
        <f>'ENTRY FORM'!I424</f>
        <v>0</v>
      </c>
      <c r="L416" t="str">
        <f>TRIM('ENTRY FORM'!J424)</f>
        <v/>
      </c>
      <c r="M416" s="3"/>
      <c r="N416" s="3"/>
      <c r="O416">
        <f t="shared" si="6"/>
        <v>0</v>
      </c>
    </row>
    <row r="417" spans="1:15">
      <c r="A417">
        <f>'Guidance &amp; Cover Sheet'!$F$8</f>
        <v>0</v>
      </c>
      <c r="B417" s="3"/>
      <c r="C417" s="3"/>
      <c r="D417" t="str">
        <f>TRIM('ENTRY FORM'!C425)</f>
        <v/>
      </c>
      <c r="E417" t="str">
        <f>TRIM('ENTRY FORM'!D425)</f>
        <v/>
      </c>
      <c r="F417" s="4">
        <f>'ENTRY FORM'!E425</f>
        <v>0</v>
      </c>
      <c r="G417">
        <f>'ENTRY FORM'!F425</f>
        <v>0</v>
      </c>
      <c r="H417" t="e">
        <f xml:space="preserve"> LEFT( 'ENTRY FORM'!G425, FIND( "-", 'ENTRY FORM'!G425, 1) - 1 )</f>
        <v>#VALUE!</v>
      </c>
      <c r="I417" t="e">
        <f xml:space="preserve"> MID( 'ENTRY FORM'!G425, FIND( "-", 'ENTRY FORM'!G425, 1 ) + 1, 99 )</f>
        <v>#VALUE!</v>
      </c>
      <c r="J417" s="3"/>
      <c r="K417">
        <f>'ENTRY FORM'!I425</f>
        <v>0</v>
      </c>
      <c r="L417" t="str">
        <f>TRIM('ENTRY FORM'!J425)</f>
        <v/>
      </c>
      <c r="M417" s="3"/>
      <c r="N417" s="3"/>
      <c r="O417">
        <f t="shared" si="6"/>
        <v>0</v>
      </c>
    </row>
    <row r="418" spans="1:15">
      <c r="A418">
        <f>'Guidance &amp; Cover Sheet'!$F$8</f>
        <v>0</v>
      </c>
      <c r="B418" s="3"/>
      <c r="C418" s="3"/>
      <c r="D418" t="str">
        <f>TRIM('ENTRY FORM'!C426)</f>
        <v/>
      </c>
      <c r="E418" t="str">
        <f>TRIM('ENTRY FORM'!D426)</f>
        <v/>
      </c>
      <c r="F418" s="4">
        <f>'ENTRY FORM'!E426</f>
        <v>0</v>
      </c>
      <c r="G418">
        <f>'ENTRY FORM'!F426</f>
        <v>0</v>
      </c>
      <c r="H418" t="e">
        <f xml:space="preserve"> LEFT( 'ENTRY FORM'!G426, FIND( "-", 'ENTRY FORM'!G426, 1) - 1 )</f>
        <v>#VALUE!</v>
      </c>
      <c r="I418" t="e">
        <f xml:space="preserve"> MID( 'ENTRY FORM'!G426, FIND( "-", 'ENTRY FORM'!G426, 1 ) + 1, 99 )</f>
        <v>#VALUE!</v>
      </c>
      <c r="J418" s="3"/>
      <c r="K418">
        <f>'ENTRY FORM'!I426</f>
        <v>0</v>
      </c>
      <c r="L418" t="str">
        <f>TRIM('ENTRY FORM'!J426)</f>
        <v/>
      </c>
      <c r="M418" s="3"/>
      <c r="N418" s="3"/>
      <c r="O418">
        <f t="shared" si="6"/>
        <v>0</v>
      </c>
    </row>
    <row r="419" spans="1:15">
      <c r="A419">
        <f>'Guidance &amp; Cover Sheet'!$F$8</f>
        <v>0</v>
      </c>
      <c r="B419" s="3"/>
      <c r="C419" s="3"/>
      <c r="D419" t="str">
        <f>TRIM('ENTRY FORM'!C427)</f>
        <v/>
      </c>
      <c r="E419" t="str">
        <f>TRIM('ENTRY FORM'!D427)</f>
        <v/>
      </c>
      <c r="F419" s="4">
        <f>'ENTRY FORM'!E427</f>
        <v>0</v>
      </c>
      <c r="G419">
        <f>'ENTRY FORM'!F427</f>
        <v>0</v>
      </c>
      <c r="H419" t="e">
        <f xml:space="preserve"> LEFT( 'ENTRY FORM'!G427, FIND( "-", 'ENTRY FORM'!G427, 1) - 1 )</f>
        <v>#VALUE!</v>
      </c>
      <c r="I419" t="e">
        <f xml:space="preserve"> MID( 'ENTRY FORM'!G427, FIND( "-", 'ENTRY FORM'!G427, 1 ) + 1, 99 )</f>
        <v>#VALUE!</v>
      </c>
      <c r="J419" s="3"/>
      <c r="K419">
        <f>'ENTRY FORM'!I427</f>
        <v>0</v>
      </c>
      <c r="L419" t="str">
        <f>TRIM('ENTRY FORM'!J427)</f>
        <v/>
      </c>
      <c r="M419" s="3"/>
      <c r="N419" s="3"/>
      <c r="O419">
        <f t="shared" si="6"/>
        <v>0</v>
      </c>
    </row>
    <row r="420" spans="1:15">
      <c r="A420">
        <f>'Guidance &amp; Cover Sheet'!$F$8</f>
        <v>0</v>
      </c>
      <c r="B420" s="3"/>
      <c r="C420" s="3"/>
      <c r="D420" t="str">
        <f>TRIM('ENTRY FORM'!C428)</f>
        <v/>
      </c>
      <c r="E420" t="str">
        <f>TRIM('ENTRY FORM'!D428)</f>
        <v/>
      </c>
      <c r="F420" s="4">
        <f>'ENTRY FORM'!E428</f>
        <v>0</v>
      </c>
      <c r="G420">
        <f>'ENTRY FORM'!F428</f>
        <v>0</v>
      </c>
      <c r="H420" t="e">
        <f xml:space="preserve"> LEFT( 'ENTRY FORM'!G428, FIND( "-", 'ENTRY FORM'!G428, 1) - 1 )</f>
        <v>#VALUE!</v>
      </c>
      <c r="I420" t="e">
        <f xml:space="preserve"> MID( 'ENTRY FORM'!G428, FIND( "-", 'ENTRY FORM'!G428, 1 ) + 1, 99 )</f>
        <v>#VALUE!</v>
      </c>
      <c r="J420" s="3"/>
      <c r="K420">
        <f>'ENTRY FORM'!I428</f>
        <v>0</v>
      </c>
      <c r="L420" t="str">
        <f>TRIM('ENTRY FORM'!J428)</f>
        <v/>
      </c>
      <c r="M420" s="3"/>
      <c r="N420" s="3"/>
      <c r="O420">
        <f t="shared" si="6"/>
        <v>0</v>
      </c>
    </row>
    <row r="421" spans="1:15">
      <c r="A421">
        <f>'Guidance &amp; Cover Sheet'!$F$8</f>
        <v>0</v>
      </c>
      <c r="B421" s="3"/>
      <c r="C421" s="3"/>
      <c r="D421" t="str">
        <f>TRIM('ENTRY FORM'!C429)</f>
        <v/>
      </c>
      <c r="E421" t="str">
        <f>TRIM('ENTRY FORM'!D429)</f>
        <v/>
      </c>
      <c r="F421" s="4">
        <f>'ENTRY FORM'!E429</f>
        <v>0</v>
      </c>
      <c r="G421">
        <f>'ENTRY FORM'!F429</f>
        <v>0</v>
      </c>
      <c r="H421" t="e">
        <f xml:space="preserve"> LEFT( 'ENTRY FORM'!G429, FIND( "-", 'ENTRY FORM'!G429, 1) - 1 )</f>
        <v>#VALUE!</v>
      </c>
      <c r="I421" t="e">
        <f xml:space="preserve"> MID( 'ENTRY FORM'!G429, FIND( "-", 'ENTRY FORM'!G429, 1 ) + 1, 99 )</f>
        <v>#VALUE!</v>
      </c>
      <c r="J421" s="3"/>
      <c r="K421">
        <f>'ENTRY FORM'!I429</f>
        <v>0</v>
      </c>
      <c r="L421" t="str">
        <f>TRIM('ENTRY FORM'!J429)</f>
        <v/>
      </c>
      <c r="M421" s="3"/>
      <c r="N421" s="3"/>
      <c r="O421">
        <f t="shared" si="6"/>
        <v>0</v>
      </c>
    </row>
    <row r="422" spans="1:15">
      <c r="A422">
        <f>'Guidance &amp; Cover Sheet'!$F$8</f>
        <v>0</v>
      </c>
      <c r="B422" s="3"/>
      <c r="C422" s="3"/>
      <c r="D422" t="str">
        <f>TRIM('ENTRY FORM'!C430)</f>
        <v/>
      </c>
      <c r="E422" t="str">
        <f>TRIM('ENTRY FORM'!D430)</f>
        <v/>
      </c>
      <c r="F422" s="4">
        <f>'ENTRY FORM'!E430</f>
        <v>0</v>
      </c>
      <c r="G422">
        <f>'ENTRY FORM'!F430</f>
        <v>0</v>
      </c>
      <c r="H422" t="e">
        <f xml:space="preserve"> LEFT( 'ENTRY FORM'!G430, FIND( "-", 'ENTRY FORM'!G430, 1) - 1 )</f>
        <v>#VALUE!</v>
      </c>
      <c r="I422" t="e">
        <f xml:space="preserve"> MID( 'ENTRY FORM'!G430, FIND( "-", 'ENTRY FORM'!G430, 1 ) + 1, 99 )</f>
        <v>#VALUE!</v>
      </c>
      <c r="J422" s="3"/>
      <c r="K422">
        <f>'ENTRY FORM'!I430</f>
        <v>0</v>
      </c>
      <c r="L422" t="str">
        <f>TRIM('ENTRY FORM'!J430)</f>
        <v/>
      </c>
      <c r="M422" s="3"/>
      <c r="N422" s="3"/>
      <c r="O422">
        <f t="shared" si="6"/>
        <v>0</v>
      </c>
    </row>
    <row r="423" spans="1:15">
      <c r="A423">
        <f>'Guidance &amp; Cover Sheet'!$F$8</f>
        <v>0</v>
      </c>
      <c r="B423" s="3"/>
      <c r="C423" s="3"/>
      <c r="D423" t="str">
        <f>TRIM('ENTRY FORM'!C431)</f>
        <v/>
      </c>
      <c r="E423" t="str">
        <f>TRIM('ENTRY FORM'!D431)</f>
        <v/>
      </c>
      <c r="F423" s="4">
        <f>'ENTRY FORM'!E431</f>
        <v>0</v>
      </c>
      <c r="G423">
        <f>'ENTRY FORM'!F431</f>
        <v>0</v>
      </c>
      <c r="H423" t="e">
        <f xml:space="preserve"> LEFT( 'ENTRY FORM'!G431, FIND( "-", 'ENTRY FORM'!G431, 1) - 1 )</f>
        <v>#VALUE!</v>
      </c>
      <c r="I423" t="e">
        <f xml:space="preserve"> MID( 'ENTRY FORM'!G431, FIND( "-", 'ENTRY FORM'!G431, 1 ) + 1, 99 )</f>
        <v>#VALUE!</v>
      </c>
      <c r="J423" s="3"/>
      <c r="K423">
        <f>'ENTRY FORM'!I431</f>
        <v>0</v>
      </c>
      <c r="L423" t="str">
        <f>TRIM('ENTRY FORM'!J431)</f>
        <v/>
      </c>
      <c r="M423" s="3"/>
      <c r="N423" s="3"/>
      <c r="O423">
        <f t="shared" si="6"/>
        <v>0</v>
      </c>
    </row>
    <row r="424" spans="1:15">
      <c r="A424">
        <f>'Guidance &amp; Cover Sheet'!$F$8</f>
        <v>0</v>
      </c>
      <c r="B424" s="3"/>
      <c r="C424" s="3"/>
      <c r="D424" t="str">
        <f>TRIM('ENTRY FORM'!C432)</f>
        <v/>
      </c>
      <c r="E424" t="str">
        <f>TRIM('ENTRY FORM'!D432)</f>
        <v/>
      </c>
      <c r="F424" s="4">
        <f>'ENTRY FORM'!E432</f>
        <v>0</v>
      </c>
      <c r="G424">
        <f>'ENTRY FORM'!F432</f>
        <v>0</v>
      </c>
      <c r="H424" t="e">
        <f xml:space="preserve"> LEFT( 'ENTRY FORM'!G432, FIND( "-", 'ENTRY FORM'!G432, 1) - 1 )</f>
        <v>#VALUE!</v>
      </c>
      <c r="I424" t="e">
        <f xml:space="preserve"> MID( 'ENTRY FORM'!G432, FIND( "-", 'ENTRY FORM'!G432, 1 ) + 1, 99 )</f>
        <v>#VALUE!</v>
      </c>
      <c r="J424" s="3"/>
      <c r="K424">
        <f>'ENTRY FORM'!I432</f>
        <v>0</v>
      </c>
      <c r="L424" t="str">
        <f>TRIM('ENTRY FORM'!J432)</f>
        <v/>
      </c>
      <c r="M424" s="3"/>
      <c r="N424" s="3"/>
      <c r="O424">
        <f t="shared" si="6"/>
        <v>0</v>
      </c>
    </row>
    <row r="425" spans="1:15">
      <c r="A425">
        <f>'Guidance &amp; Cover Sheet'!$F$8</f>
        <v>0</v>
      </c>
      <c r="B425" s="3"/>
      <c r="C425" s="3"/>
      <c r="D425" t="str">
        <f>TRIM('ENTRY FORM'!C433)</f>
        <v/>
      </c>
      <c r="E425" t="str">
        <f>TRIM('ENTRY FORM'!D433)</f>
        <v/>
      </c>
      <c r="F425" s="4">
        <f>'ENTRY FORM'!E433</f>
        <v>0</v>
      </c>
      <c r="G425">
        <f>'ENTRY FORM'!F433</f>
        <v>0</v>
      </c>
      <c r="H425" t="e">
        <f xml:space="preserve"> LEFT( 'ENTRY FORM'!G433, FIND( "-", 'ENTRY FORM'!G433, 1) - 1 )</f>
        <v>#VALUE!</v>
      </c>
      <c r="I425" t="e">
        <f xml:space="preserve"> MID( 'ENTRY FORM'!G433, FIND( "-", 'ENTRY FORM'!G433, 1 ) + 1, 99 )</f>
        <v>#VALUE!</v>
      </c>
      <c r="J425" s="3"/>
      <c r="K425">
        <f>'ENTRY FORM'!I433</f>
        <v>0</v>
      </c>
      <c r="L425" t="str">
        <f>TRIM('ENTRY FORM'!J433)</f>
        <v/>
      </c>
      <c r="M425" s="3"/>
      <c r="N425" s="3"/>
      <c r="O425">
        <f t="shared" si="6"/>
        <v>0</v>
      </c>
    </row>
    <row r="426" spans="1:15">
      <c r="A426">
        <f>'Guidance &amp; Cover Sheet'!$F$8</f>
        <v>0</v>
      </c>
      <c r="B426" s="3"/>
      <c r="C426" s="3"/>
      <c r="D426" t="str">
        <f>TRIM('ENTRY FORM'!C434)</f>
        <v/>
      </c>
      <c r="E426" t="str">
        <f>TRIM('ENTRY FORM'!D434)</f>
        <v/>
      </c>
      <c r="F426" s="4">
        <f>'ENTRY FORM'!E434</f>
        <v>0</v>
      </c>
      <c r="G426">
        <f>'ENTRY FORM'!F434</f>
        <v>0</v>
      </c>
      <c r="H426" t="e">
        <f xml:space="preserve"> LEFT( 'ENTRY FORM'!G434, FIND( "-", 'ENTRY FORM'!G434, 1) - 1 )</f>
        <v>#VALUE!</v>
      </c>
      <c r="I426" t="e">
        <f xml:space="preserve"> MID( 'ENTRY FORM'!G434, FIND( "-", 'ENTRY FORM'!G434, 1 ) + 1, 99 )</f>
        <v>#VALUE!</v>
      </c>
      <c r="J426" s="3"/>
      <c r="K426">
        <f>'ENTRY FORM'!I434</f>
        <v>0</v>
      </c>
      <c r="L426" t="str">
        <f>TRIM('ENTRY FORM'!J434)</f>
        <v/>
      </c>
      <c r="M426" s="3"/>
      <c r="N426" s="3"/>
      <c r="O426">
        <f t="shared" si="6"/>
        <v>0</v>
      </c>
    </row>
    <row r="427" spans="1:15">
      <c r="A427">
        <f>'Guidance &amp; Cover Sheet'!$F$8</f>
        <v>0</v>
      </c>
      <c r="B427" s="3"/>
      <c r="C427" s="3"/>
      <c r="D427" t="str">
        <f>TRIM('ENTRY FORM'!C435)</f>
        <v/>
      </c>
      <c r="E427" t="str">
        <f>TRIM('ENTRY FORM'!D435)</f>
        <v/>
      </c>
      <c r="F427" s="4">
        <f>'ENTRY FORM'!E435</f>
        <v>0</v>
      </c>
      <c r="G427">
        <f>'ENTRY FORM'!F435</f>
        <v>0</v>
      </c>
      <c r="H427" t="e">
        <f xml:space="preserve"> LEFT( 'ENTRY FORM'!G435, FIND( "-", 'ENTRY FORM'!G435, 1) - 1 )</f>
        <v>#VALUE!</v>
      </c>
      <c r="I427" t="e">
        <f xml:space="preserve"> MID( 'ENTRY FORM'!G435, FIND( "-", 'ENTRY FORM'!G435, 1 ) + 1, 99 )</f>
        <v>#VALUE!</v>
      </c>
      <c r="J427" s="3"/>
      <c r="K427">
        <f>'ENTRY FORM'!I435</f>
        <v>0</v>
      </c>
      <c r="L427" t="str">
        <f>TRIM('ENTRY FORM'!J435)</f>
        <v/>
      </c>
      <c r="M427" s="3"/>
      <c r="N427" s="3"/>
      <c r="O427">
        <f t="shared" si="6"/>
        <v>0</v>
      </c>
    </row>
    <row r="428" spans="1:15">
      <c r="A428">
        <f>'Guidance &amp; Cover Sheet'!$F$8</f>
        <v>0</v>
      </c>
      <c r="B428" s="3"/>
      <c r="C428" s="3"/>
      <c r="D428" t="str">
        <f>TRIM('ENTRY FORM'!C436)</f>
        <v/>
      </c>
      <c r="E428" t="str">
        <f>TRIM('ENTRY FORM'!D436)</f>
        <v/>
      </c>
      <c r="F428" s="4">
        <f>'ENTRY FORM'!E436</f>
        <v>0</v>
      </c>
      <c r="G428">
        <f>'ENTRY FORM'!F436</f>
        <v>0</v>
      </c>
      <c r="H428" t="e">
        <f xml:space="preserve"> LEFT( 'ENTRY FORM'!G436, FIND( "-", 'ENTRY FORM'!G436, 1) - 1 )</f>
        <v>#VALUE!</v>
      </c>
      <c r="I428" t="e">
        <f xml:space="preserve"> MID( 'ENTRY FORM'!G436, FIND( "-", 'ENTRY FORM'!G436, 1 ) + 1, 99 )</f>
        <v>#VALUE!</v>
      </c>
      <c r="J428" s="3"/>
      <c r="K428">
        <f>'ENTRY FORM'!I436</f>
        <v>0</v>
      </c>
      <c r="L428" t="str">
        <f>TRIM('ENTRY FORM'!J436)</f>
        <v/>
      </c>
      <c r="M428" s="3"/>
      <c r="N428" s="3"/>
      <c r="O428">
        <f t="shared" si="6"/>
        <v>0</v>
      </c>
    </row>
    <row r="429" spans="1:15">
      <c r="A429">
        <f>'Guidance &amp; Cover Sheet'!$F$8</f>
        <v>0</v>
      </c>
      <c r="B429" s="3"/>
      <c r="C429" s="3"/>
      <c r="D429" t="str">
        <f>TRIM('ENTRY FORM'!C437)</f>
        <v/>
      </c>
      <c r="E429" t="str">
        <f>TRIM('ENTRY FORM'!D437)</f>
        <v/>
      </c>
      <c r="F429" s="4">
        <f>'ENTRY FORM'!E437</f>
        <v>0</v>
      </c>
      <c r="G429">
        <f>'ENTRY FORM'!F437</f>
        <v>0</v>
      </c>
      <c r="H429" t="e">
        <f xml:space="preserve"> LEFT( 'ENTRY FORM'!G437, FIND( "-", 'ENTRY FORM'!G437, 1) - 1 )</f>
        <v>#VALUE!</v>
      </c>
      <c r="I429" t="e">
        <f xml:space="preserve"> MID( 'ENTRY FORM'!G437, FIND( "-", 'ENTRY FORM'!G437, 1 ) + 1, 99 )</f>
        <v>#VALUE!</v>
      </c>
      <c r="J429" s="3"/>
      <c r="K429">
        <f>'ENTRY FORM'!I437</f>
        <v>0</v>
      </c>
      <c r="L429" t="str">
        <f>TRIM('ENTRY FORM'!J437)</f>
        <v/>
      </c>
      <c r="M429" s="3"/>
      <c r="N429" s="3"/>
      <c r="O429">
        <f t="shared" si="6"/>
        <v>0</v>
      </c>
    </row>
    <row r="430" spans="1:15">
      <c r="A430">
        <f>'Guidance &amp; Cover Sheet'!$F$8</f>
        <v>0</v>
      </c>
      <c r="B430" s="3"/>
      <c r="C430" s="3"/>
      <c r="D430" t="str">
        <f>TRIM('ENTRY FORM'!C438)</f>
        <v/>
      </c>
      <c r="E430" t="str">
        <f>TRIM('ENTRY FORM'!D438)</f>
        <v/>
      </c>
      <c r="F430" s="4">
        <f>'ENTRY FORM'!E438</f>
        <v>0</v>
      </c>
      <c r="G430">
        <f>'ENTRY FORM'!F438</f>
        <v>0</v>
      </c>
      <c r="H430" t="e">
        <f xml:space="preserve"> LEFT( 'ENTRY FORM'!G438, FIND( "-", 'ENTRY FORM'!G438, 1) - 1 )</f>
        <v>#VALUE!</v>
      </c>
      <c r="I430" t="e">
        <f xml:space="preserve"> MID( 'ENTRY FORM'!G438, FIND( "-", 'ENTRY FORM'!G438, 1 ) + 1, 99 )</f>
        <v>#VALUE!</v>
      </c>
      <c r="J430" s="3"/>
      <c r="K430">
        <f>'ENTRY FORM'!I438</f>
        <v>0</v>
      </c>
      <c r="L430" t="str">
        <f>TRIM('ENTRY FORM'!J438)</f>
        <v/>
      </c>
      <c r="M430" s="3"/>
      <c r="N430" s="3"/>
      <c r="O430">
        <f t="shared" si="6"/>
        <v>0</v>
      </c>
    </row>
    <row r="431" spans="1:15">
      <c r="A431">
        <f>'Guidance &amp; Cover Sheet'!$F$8</f>
        <v>0</v>
      </c>
      <c r="B431" s="3"/>
      <c r="C431" s="3"/>
      <c r="D431" t="str">
        <f>TRIM('ENTRY FORM'!C439)</f>
        <v/>
      </c>
      <c r="E431" t="str">
        <f>TRIM('ENTRY FORM'!D439)</f>
        <v/>
      </c>
      <c r="F431" s="4">
        <f>'ENTRY FORM'!E439</f>
        <v>0</v>
      </c>
      <c r="G431">
        <f>'ENTRY FORM'!F439</f>
        <v>0</v>
      </c>
      <c r="H431" t="e">
        <f xml:space="preserve"> LEFT( 'ENTRY FORM'!G439, FIND( "-", 'ENTRY FORM'!G439, 1) - 1 )</f>
        <v>#VALUE!</v>
      </c>
      <c r="I431" t="e">
        <f xml:space="preserve"> MID( 'ENTRY FORM'!G439, FIND( "-", 'ENTRY FORM'!G439, 1 ) + 1, 99 )</f>
        <v>#VALUE!</v>
      </c>
      <c r="J431" s="3"/>
      <c r="K431">
        <f>'ENTRY FORM'!I439</f>
        <v>0</v>
      </c>
      <c r="L431" t="str">
        <f>TRIM('ENTRY FORM'!J439)</f>
        <v/>
      </c>
      <c r="M431" s="3"/>
      <c r="N431" s="3"/>
      <c r="O431">
        <f t="shared" si="6"/>
        <v>0</v>
      </c>
    </row>
    <row r="432" spans="1:15">
      <c r="A432">
        <f>'Guidance &amp; Cover Sheet'!$F$8</f>
        <v>0</v>
      </c>
      <c r="B432" s="3"/>
      <c r="C432" s="3"/>
      <c r="D432" t="str">
        <f>TRIM('ENTRY FORM'!C440)</f>
        <v/>
      </c>
      <c r="E432" t="str">
        <f>TRIM('ENTRY FORM'!D440)</f>
        <v/>
      </c>
      <c r="F432" s="4">
        <f>'ENTRY FORM'!E440</f>
        <v>0</v>
      </c>
      <c r="G432">
        <f>'ENTRY FORM'!F440</f>
        <v>0</v>
      </c>
      <c r="H432" t="e">
        <f xml:space="preserve"> LEFT( 'ENTRY FORM'!G440, FIND( "-", 'ENTRY FORM'!G440, 1) - 1 )</f>
        <v>#VALUE!</v>
      </c>
      <c r="I432" t="e">
        <f xml:space="preserve"> MID( 'ENTRY FORM'!G440, FIND( "-", 'ENTRY FORM'!G440, 1 ) + 1, 99 )</f>
        <v>#VALUE!</v>
      </c>
      <c r="J432" s="3"/>
      <c r="K432">
        <f>'ENTRY FORM'!I440</f>
        <v>0</v>
      </c>
      <c r="L432" t="str">
        <f>TRIM('ENTRY FORM'!J440)</f>
        <v/>
      </c>
      <c r="M432" s="3"/>
      <c r="N432" s="3"/>
      <c r="O432">
        <f t="shared" si="6"/>
        <v>0</v>
      </c>
    </row>
    <row r="433" spans="1:15">
      <c r="A433">
        <f>'Guidance &amp; Cover Sheet'!$F$8</f>
        <v>0</v>
      </c>
      <c r="B433" s="3"/>
      <c r="C433" s="3"/>
      <c r="D433" t="str">
        <f>TRIM('ENTRY FORM'!C441)</f>
        <v/>
      </c>
      <c r="E433" t="str">
        <f>TRIM('ENTRY FORM'!D441)</f>
        <v/>
      </c>
      <c r="F433" s="4">
        <f>'ENTRY FORM'!E441</f>
        <v>0</v>
      </c>
      <c r="G433">
        <f>'ENTRY FORM'!F441</f>
        <v>0</v>
      </c>
      <c r="H433" t="e">
        <f xml:space="preserve"> LEFT( 'ENTRY FORM'!G441, FIND( "-", 'ENTRY FORM'!G441, 1) - 1 )</f>
        <v>#VALUE!</v>
      </c>
      <c r="I433" t="e">
        <f xml:space="preserve"> MID( 'ENTRY FORM'!G441, FIND( "-", 'ENTRY FORM'!G441, 1 ) + 1, 99 )</f>
        <v>#VALUE!</v>
      </c>
      <c r="J433" s="3"/>
      <c r="K433">
        <f>'ENTRY FORM'!I441</f>
        <v>0</v>
      </c>
      <c r="L433" t="str">
        <f>TRIM('ENTRY FORM'!J441)</f>
        <v/>
      </c>
      <c r="M433" s="3"/>
      <c r="N433" s="3"/>
      <c r="O433">
        <f t="shared" si="6"/>
        <v>0</v>
      </c>
    </row>
    <row r="434" spans="1:15">
      <c r="A434">
        <f>'Guidance &amp; Cover Sheet'!$F$8</f>
        <v>0</v>
      </c>
      <c r="B434" s="3"/>
      <c r="C434" s="3"/>
      <c r="D434" t="str">
        <f>TRIM('ENTRY FORM'!C442)</f>
        <v/>
      </c>
      <c r="E434" t="str">
        <f>TRIM('ENTRY FORM'!D442)</f>
        <v/>
      </c>
      <c r="F434" s="4">
        <f>'ENTRY FORM'!E442</f>
        <v>0</v>
      </c>
      <c r="G434">
        <f>'ENTRY FORM'!F442</f>
        <v>0</v>
      </c>
      <c r="H434" t="e">
        <f xml:space="preserve"> LEFT( 'ENTRY FORM'!G442, FIND( "-", 'ENTRY FORM'!G442, 1) - 1 )</f>
        <v>#VALUE!</v>
      </c>
      <c r="I434" t="e">
        <f xml:space="preserve"> MID( 'ENTRY FORM'!G442, FIND( "-", 'ENTRY FORM'!G442, 1 ) + 1, 99 )</f>
        <v>#VALUE!</v>
      </c>
      <c r="J434" s="3"/>
      <c r="K434">
        <f>'ENTRY FORM'!I442</f>
        <v>0</v>
      </c>
      <c r="L434" t="str">
        <f>TRIM('ENTRY FORM'!J442)</f>
        <v/>
      </c>
      <c r="M434" s="3"/>
      <c r="N434" s="3"/>
      <c r="O434">
        <f t="shared" si="6"/>
        <v>0</v>
      </c>
    </row>
    <row r="435" spans="1:15">
      <c r="A435">
        <f>'Guidance &amp; Cover Sheet'!$F$8</f>
        <v>0</v>
      </c>
      <c r="B435" s="3"/>
      <c r="C435" s="3"/>
      <c r="D435" t="str">
        <f>TRIM('ENTRY FORM'!C443)</f>
        <v/>
      </c>
      <c r="E435" t="str">
        <f>TRIM('ENTRY FORM'!D443)</f>
        <v/>
      </c>
      <c r="F435" s="4">
        <f>'ENTRY FORM'!E443</f>
        <v>0</v>
      </c>
      <c r="G435">
        <f>'ENTRY FORM'!F443</f>
        <v>0</v>
      </c>
      <c r="H435" t="e">
        <f xml:space="preserve"> LEFT( 'ENTRY FORM'!G443, FIND( "-", 'ENTRY FORM'!G443, 1) - 1 )</f>
        <v>#VALUE!</v>
      </c>
      <c r="I435" t="e">
        <f xml:space="preserve"> MID( 'ENTRY FORM'!G443, FIND( "-", 'ENTRY FORM'!G443, 1 ) + 1, 99 )</f>
        <v>#VALUE!</v>
      </c>
      <c r="J435" s="3"/>
      <c r="K435">
        <f>'ENTRY FORM'!I443</f>
        <v>0</v>
      </c>
      <c r="L435" t="str">
        <f>TRIM('ENTRY FORM'!J443)</f>
        <v/>
      </c>
      <c r="M435" s="3"/>
      <c r="N435" s="3"/>
      <c r="O435">
        <f t="shared" si="6"/>
        <v>0</v>
      </c>
    </row>
    <row r="436" spans="1:15">
      <c r="A436">
        <f>'Guidance &amp; Cover Sheet'!$F$8</f>
        <v>0</v>
      </c>
      <c r="B436" s="3"/>
      <c r="C436" s="3"/>
      <c r="D436" t="str">
        <f>TRIM('ENTRY FORM'!C444)</f>
        <v/>
      </c>
      <c r="E436" t="str">
        <f>TRIM('ENTRY FORM'!D444)</f>
        <v/>
      </c>
      <c r="F436" s="4">
        <f>'ENTRY FORM'!E444</f>
        <v>0</v>
      </c>
      <c r="G436">
        <f>'ENTRY FORM'!F444</f>
        <v>0</v>
      </c>
      <c r="H436" t="e">
        <f xml:space="preserve"> LEFT( 'ENTRY FORM'!G444, FIND( "-", 'ENTRY FORM'!G444, 1) - 1 )</f>
        <v>#VALUE!</v>
      </c>
      <c r="I436" t="e">
        <f xml:space="preserve"> MID( 'ENTRY FORM'!G444, FIND( "-", 'ENTRY FORM'!G444, 1 ) + 1, 99 )</f>
        <v>#VALUE!</v>
      </c>
      <c r="J436" s="3"/>
      <c r="K436">
        <f>'ENTRY FORM'!I444</f>
        <v>0</v>
      </c>
      <c r="L436" t="str">
        <f>TRIM('ENTRY FORM'!J444)</f>
        <v/>
      </c>
      <c r="M436" s="3"/>
      <c r="N436" s="3"/>
      <c r="O436">
        <f t="shared" si="6"/>
        <v>0</v>
      </c>
    </row>
    <row r="437" spans="1:15">
      <c r="A437">
        <f>'Guidance &amp; Cover Sheet'!$F$8</f>
        <v>0</v>
      </c>
      <c r="B437" s="3"/>
      <c r="C437" s="3"/>
      <c r="D437" t="str">
        <f>TRIM('ENTRY FORM'!C445)</f>
        <v/>
      </c>
      <c r="E437" t="str">
        <f>TRIM('ENTRY FORM'!D445)</f>
        <v/>
      </c>
      <c r="F437" s="4">
        <f>'ENTRY FORM'!E445</f>
        <v>0</v>
      </c>
      <c r="G437">
        <f>'ENTRY FORM'!F445</f>
        <v>0</v>
      </c>
      <c r="H437" t="e">
        <f xml:space="preserve"> LEFT( 'ENTRY FORM'!G445, FIND( "-", 'ENTRY FORM'!G445, 1) - 1 )</f>
        <v>#VALUE!</v>
      </c>
      <c r="I437" t="e">
        <f xml:space="preserve"> MID( 'ENTRY FORM'!G445, FIND( "-", 'ENTRY FORM'!G445, 1 ) + 1, 99 )</f>
        <v>#VALUE!</v>
      </c>
      <c r="J437" s="3"/>
      <c r="K437">
        <f>'ENTRY FORM'!I445</f>
        <v>0</v>
      </c>
      <c r="L437" t="str">
        <f>TRIM('ENTRY FORM'!J445)</f>
        <v/>
      </c>
      <c r="M437" s="3"/>
      <c r="N437" s="3"/>
      <c r="O437">
        <f t="shared" si="6"/>
        <v>0</v>
      </c>
    </row>
    <row r="438" spans="1:15">
      <c r="A438">
        <f>'Guidance &amp; Cover Sheet'!$F$8</f>
        <v>0</v>
      </c>
      <c r="B438" s="3"/>
      <c r="C438" s="3"/>
      <c r="D438" t="str">
        <f>TRIM('ENTRY FORM'!C446)</f>
        <v/>
      </c>
      <c r="E438" t="str">
        <f>TRIM('ENTRY FORM'!D446)</f>
        <v/>
      </c>
      <c r="F438" s="4">
        <f>'ENTRY FORM'!E446</f>
        <v>0</v>
      </c>
      <c r="G438">
        <f>'ENTRY FORM'!F446</f>
        <v>0</v>
      </c>
      <c r="H438" t="e">
        <f xml:space="preserve"> LEFT( 'ENTRY FORM'!G446, FIND( "-", 'ENTRY FORM'!G446, 1) - 1 )</f>
        <v>#VALUE!</v>
      </c>
      <c r="I438" t="e">
        <f xml:space="preserve"> MID( 'ENTRY FORM'!G446, FIND( "-", 'ENTRY FORM'!G446, 1 ) + 1, 99 )</f>
        <v>#VALUE!</v>
      </c>
      <c r="J438" s="3"/>
      <c r="K438">
        <f>'ENTRY FORM'!I446</f>
        <v>0</v>
      </c>
      <c r="L438" t="str">
        <f>TRIM('ENTRY FORM'!J446)</f>
        <v/>
      </c>
      <c r="M438" s="3"/>
      <c r="N438" s="3"/>
      <c r="O438">
        <f t="shared" si="6"/>
        <v>0</v>
      </c>
    </row>
    <row r="439" spans="1:15">
      <c r="A439">
        <f>'Guidance &amp; Cover Sheet'!$F$8</f>
        <v>0</v>
      </c>
      <c r="B439" s="3"/>
      <c r="C439" s="3"/>
      <c r="D439" t="str">
        <f>TRIM('ENTRY FORM'!C447)</f>
        <v/>
      </c>
      <c r="E439" t="str">
        <f>TRIM('ENTRY FORM'!D447)</f>
        <v/>
      </c>
      <c r="F439" s="4">
        <f>'ENTRY FORM'!E447</f>
        <v>0</v>
      </c>
      <c r="G439">
        <f>'ENTRY FORM'!F447</f>
        <v>0</v>
      </c>
      <c r="H439" t="e">
        <f xml:space="preserve"> LEFT( 'ENTRY FORM'!G447, FIND( "-", 'ENTRY FORM'!G447, 1) - 1 )</f>
        <v>#VALUE!</v>
      </c>
      <c r="I439" t="e">
        <f xml:space="preserve"> MID( 'ENTRY FORM'!G447, FIND( "-", 'ENTRY FORM'!G447, 1 ) + 1, 99 )</f>
        <v>#VALUE!</v>
      </c>
      <c r="J439" s="3"/>
      <c r="K439">
        <f>'ENTRY FORM'!I447</f>
        <v>0</v>
      </c>
      <c r="L439" t="str">
        <f>TRIM('ENTRY FORM'!J447)</f>
        <v/>
      </c>
      <c r="M439" s="3"/>
      <c r="N439" s="3"/>
      <c r="O439">
        <f t="shared" si="6"/>
        <v>0</v>
      </c>
    </row>
    <row r="440" spans="1:15">
      <c r="A440">
        <f>'Guidance &amp; Cover Sheet'!$F$8</f>
        <v>0</v>
      </c>
      <c r="B440" s="3"/>
      <c r="C440" s="3"/>
      <c r="D440" t="str">
        <f>TRIM('ENTRY FORM'!C448)</f>
        <v/>
      </c>
      <c r="E440" t="str">
        <f>TRIM('ENTRY FORM'!D448)</f>
        <v/>
      </c>
      <c r="F440" s="4">
        <f>'ENTRY FORM'!E448</f>
        <v>0</v>
      </c>
      <c r="G440">
        <f>'ENTRY FORM'!F448</f>
        <v>0</v>
      </c>
      <c r="H440" t="e">
        <f xml:space="preserve"> LEFT( 'ENTRY FORM'!G448, FIND( "-", 'ENTRY FORM'!G448, 1) - 1 )</f>
        <v>#VALUE!</v>
      </c>
      <c r="I440" t="e">
        <f xml:space="preserve"> MID( 'ENTRY FORM'!G448, FIND( "-", 'ENTRY FORM'!G448, 1 ) + 1, 99 )</f>
        <v>#VALUE!</v>
      </c>
      <c r="J440" s="3"/>
      <c r="K440">
        <f>'ENTRY FORM'!I448</f>
        <v>0</v>
      </c>
      <c r="L440" t="str">
        <f>TRIM('ENTRY FORM'!J448)</f>
        <v/>
      </c>
      <c r="M440" s="3"/>
      <c r="N440" s="3"/>
      <c r="O440">
        <f t="shared" si="6"/>
        <v>0</v>
      </c>
    </row>
    <row r="441" spans="1:15">
      <c r="A441">
        <f>'Guidance &amp; Cover Sheet'!$F$8</f>
        <v>0</v>
      </c>
      <c r="B441" s="3"/>
      <c r="C441" s="3"/>
      <c r="D441" t="str">
        <f>TRIM('ENTRY FORM'!C449)</f>
        <v/>
      </c>
      <c r="E441" t="str">
        <f>TRIM('ENTRY FORM'!D449)</f>
        <v/>
      </c>
      <c r="F441" s="4">
        <f>'ENTRY FORM'!E449</f>
        <v>0</v>
      </c>
      <c r="G441">
        <f>'ENTRY FORM'!F449</f>
        <v>0</v>
      </c>
      <c r="H441" t="e">
        <f xml:space="preserve"> LEFT( 'ENTRY FORM'!G449, FIND( "-", 'ENTRY FORM'!G449, 1) - 1 )</f>
        <v>#VALUE!</v>
      </c>
      <c r="I441" t="e">
        <f xml:space="preserve"> MID( 'ENTRY FORM'!G449, FIND( "-", 'ENTRY FORM'!G449, 1 ) + 1, 99 )</f>
        <v>#VALUE!</v>
      </c>
      <c r="J441" s="3"/>
      <c r="K441">
        <f>'ENTRY FORM'!I449</f>
        <v>0</v>
      </c>
      <c r="L441" t="str">
        <f>TRIM('ENTRY FORM'!J449)</f>
        <v/>
      </c>
      <c r="M441" s="3"/>
      <c r="N441" s="3"/>
      <c r="O441">
        <f t="shared" si="6"/>
        <v>0</v>
      </c>
    </row>
    <row r="442" spans="1:15">
      <c r="A442">
        <f>'Guidance &amp; Cover Sheet'!$F$8</f>
        <v>0</v>
      </c>
      <c r="B442" s="3"/>
      <c r="C442" s="3"/>
      <c r="D442" t="str">
        <f>TRIM('ENTRY FORM'!C450)</f>
        <v/>
      </c>
      <c r="E442" t="str">
        <f>TRIM('ENTRY FORM'!D450)</f>
        <v/>
      </c>
      <c r="F442" s="4">
        <f>'ENTRY FORM'!E450</f>
        <v>0</v>
      </c>
      <c r="G442">
        <f>'ENTRY FORM'!F450</f>
        <v>0</v>
      </c>
      <c r="H442" t="e">
        <f xml:space="preserve"> LEFT( 'ENTRY FORM'!G450, FIND( "-", 'ENTRY FORM'!G450, 1) - 1 )</f>
        <v>#VALUE!</v>
      </c>
      <c r="I442" t="e">
        <f xml:space="preserve"> MID( 'ENTRY FORM'!G450, FIND( "-", 'ENTRY FORM'!G450, 1 ) + 1, 99 )</f>
        <v>#VALUE!</v>
      </c>
      <c r="J442" s="3"/>
      <c r="K442">
        <f>'ENTRY FORM'!I450</f>
        <v>0</v>
      </c>
      <c r="L442" t="str">
        <f>TRIM('ENTRY FORM'!J450)</f>
        <v/>
      </c>
      <c r="M442" s="3"/>
      <c r="N442" s="3"/>
      <c r="O442">
        <f t="shared" si="6"/>
        <v>0</v>
      </c>
    </row>
    <row r="443" spans="1:15">
      <c r="A443">
        <f>'Guidance &amp; Cover Sheet'!$F$8</f>
        <v>0</v>
      </c>
      <c r="B443" s="3"/>
      <c r="C443" s="3"/>
      <c r="D443" t="str">
        <f>TRIM('ENTRY FORM'!C451)</f>
        <v/>
      </c>
      <c r="E443" t="str">
        <f>TRIM('ENTRY FORM'!D451)</f>
        <v/>
      </c>
      <c r="F443" s="4">
        <f>'ENTRY FORM'!E451</f>
        <v>0</v>
      </c>
      <c r="G443">
        <f>'ENTRY FORM'!F451</f>
        <v>0</v>
      </c>
      <c r="H443" t="e">
        <f xml:space="preserve"> LEFT( 'ENTRY FORM'!G451, FIND( "-", 'ENTRY FORM'!G451, 1) - 1 )</f>
        <v>#VALUE!</v>
      </c>
      <c r="I443" t="e">
        <f xml:space="preserve"> MID( 'ENTRY FORM'!G451, FIND( "-", 'ENTRY FORM'!G451, 1 ) + 1, 99 )</f>
        <v>#VALUE!</v>
      </c>
      <c r="J443" s="3"/>
      <c r="K443">
        <f>'ENTRY FORM'!I451</f>
        <v>0</v>
      </c>
      <c r="L443" t="str">
        <f>TRIM('ENTRY FORM'!J451)</f>
        <v/>
      </c>
      <c r="M443" s="3"/>
      <c r="N443" s="3"/>
      <c r="O443">
        <f t="shared" si="6"/>
        <v>0</v>
      </c>
    </row>
    <row r="444" spans="1:15">
      <c r="A444">
        <f>'Guidance &amp; Cover Sheet'!$F$8</f>
        <v>0</v>
      </c>
      <c r="B444" s="3"/>
      <c r="C444" s="3"/>
      <c r="D444" t="str">
        <f>TRIM('ENTRY FORM'!C452)</f>
        <v/>
      </c>
      <c r="E444" t="str">
        <f>TRIM('ENTRY FORM'!D452)</f>
        <v/>
      </c>
      <c r="F444" s="4">
        <f>'ENTRY FORM'!E452</f>
        <v>0</v>
      </c>
      <c r="G444">
        <f>'ENTRY FORM'!F452</f>
        <v>0</v>
      </c>
      <c r="H444" t="e">
        <f xml:space="preserve"> LEFT( 'ENTRY FORM'!G452, FIND( "-", 'ENTRY FORM'!G452, 1) - 1 )</f>
        <v>#VALUE!</v>
      </c>
      <c r="I444" t="e">
        <f xml:space="preserve"> MID( 'ENTRY FORM'!G452, FIND( "-", 'ENTRY FORM'!G452, 1 ) + 1, 99 )</f>
        <v>#VALUE!</v>
      </c>
      <c r="J444" s="3"/>
      <c r="K444">
        <f>'ENTRY FORM'!I452</f>
        <v>0</v>
      </c>
      <c r="L444" t="str">
        <f>TRIM('ENTRY FORM'!J452)</f>
        <v/>
      </c>
      <c r="M444" s="3"/>
      <c r="N444" s="3"/>
      <c r="O444">
        <f t="shared" si="6"/>
        <v>0</v>
      </c>
    </row>
    <row r="445" spans="1:15">
      <c r="A445">
        <f>'Guidance &amp; Cover Sheet'!$F$8</f>
        <v>0</v>
      </c>
      <c r="B445" s="3"/>
      <c r="C445" s="3"/>
      <c r="D445" t="str">
        <f>TRIM('ENTRY FORM'!C453)</f>
        <v/>
      </c>
      <c r="E445" t="str">
        <f>TRIM('ENTRY FORM'!D453)</f>
        <v/>
      </c>
      <c r="F445" s="4">
        <f>'ENTRY FORM'!E453</f>
        <v>0</v>
      </c>
      <c r="G445">
        <f>'ENTRY FORM'!F453</f>
        <v>0</v>
      </c>
      <c r="H445" t="e">
        <f xml:space="preserve"> LEFT( 'ENTRY FORM'!G453, FIND( "-", 'ENTRY FORM'!G453, 1) - 1 )</f>
        <v>#VALUE!</v>
      </c>
      <c r="I445" t="e">
        <f xml:space="preserve"> MID( 'ENTRY FORM'!G453, FIND( "-", 'ENTRY FORM'!G453, 1 ) + 1, 99 )</f>
        <v>#VALUE!</v>
      </c>
      <c r="J445" s="3"/>
      <c r="K445">
        <f>'ENTRY FORM'!I453</f>
        <v>0</v>
      </c>
      <c r="L445" t="str">
        <f>TRIM('ENTRY FORM'!J453)</f>
        <v/>
      </c>
      <c r="M445" s="3"/>
      <c r="N445" s="3"/>
      <c r="O445">
        <f t="shared" si="6"/>
        <v>0</v>
      </c>
    </row>
    <row r="446" spans="1:15">
      <c r="A446">
        <f>'Guidance &amp; Cover Sheet'!$F$8</f>
        <v>0</v>
      </c>
      <c r="B446" s="3"/>
      <c r="C446" s="3"/>
      <c r="D446" t="str">
        <f>TRIM('ENTRY FORM'!C454)</f>
        <v/>
      </c>
      <c r="E446" t="str">
        <f>TRIM('ENTRY FORM'!D454)</f>
        <v/>
      </c>
      <c r="F446" s="4">
        <f>'ENTRY FORM'!E454</f>
        <v>0</v>
      </c>
      <c r="G446">
        <f>'ENTRY FORM'!F454</f>
        <v>0</v>
      </c>
      <c r="H446" t="e">
        <f xml:space="preserve"> LEFT( 'ENTRY FORM'!G454, FIND( "-", 'ENTRY FORM'!G454, 1) - 1 )</f>
        <v>#VALUE!</v>
      </c>
      <c r="I446" t="e">
        <f xml:space="preserve"> MID( 'ENTRY FORM'!G454, FIND( "-", 'ENTRY FORM'!G454, 1 ) + 1, 99 )</f>
        <v>#VALUE!</v>
      </c>
      <c r="J446" s="3"/>
      <c r="K446">
        <f>'ENTRY FORM'!I454</f>
        <v>0</v>
      </c>
      <c r="L446" t="str">
        <f>TRIM('ENTRY FORM'!J454)</f>
        <v/>
      </c>
      <c r="M446" s="3"/>
      <c r="N446" s="3"/>
      <c r="O446">
        <f t="shared" si="6"/>
        <v>0</v>
      </c>
    </row>
    <row r="447" spans="1:15">
      <c r="A447">
        <f>'Guidance &amp; Cover Sheet'!$F$8</f>
        <v>0</v>
      </c>
      <c r="B447" s="3"/>
      <c r="C447" s="3"/>
      <c r="D447" t="str">
        <f>TRIM('ENTRY FORM'!C455)</f>
        <v/>
      </c>
      <c r="E447" t="str">
        <f>TRIM('ENTRY FORM'!D455)</f>
        <v/>
      </c>
      <c r="F447" s="4">
        <f>'ENTRY FORM'!E455</f>
        <v>0</v>
      </c>
      <c r="G447">
        <f>'ENTRY FORM'!F455</f>
        <v>0</v>
      </c>
      <c r="H447" t="e">
        <f xml:space="preserve"> LEFT( 'ENTRY FORM'!G455, FIND( "-", 'ENTRY FORM'!G455, 1) - 1 )</f>
        <v>#VALUE!</v>
      </c>
      <c r="I447" t="e">
        <f xml:space="preserve"> MID( 'ENTRY FORM'!G455, FIND( "-", 'ENTRY FORM'!G455, 1 ) + 1, 99 )</f>
        <v>#VALUE!</v>
      </c>
      <c r="J447" s="3"/>
      <c r="K447">
        <f>'ENTRY FORM'!I455</f>
        <v>0</v>
      </c>
      <c r="L447" t="str">
        <f>TRIM('ENTRY FORM'!J455)</f>
        <v/>
      </c>
      <c r="M447" s="3"/>
      <c r="N447" s="3"/>
      <c r="O447">
        <f t="shared" si="6"/>
        <v>0</v>
      </c>
    </row>
    <row r="448" spans="1:15">
      <c r="A448">
        <f>'Guidance &amp; Cover Sheet'!$F$8</f>
        <v>0</v>
      </c>
      <c r="B448" s="3"/>
      <c r="C448" s="3"/>
      <c r="D448" t="str">
        <f>TRIM('ENTRY FORM'!C456)</f>
        <v/>
      </c>
      <c r="E448" t="str">
        <f>TRIM('ENTRY FORM'!D456)</f>
        <v/>
      </c>
      <c r="F448" s="4">
        <f>'ENTRY FORM'!E456</f>
        <v>0</v>
      </c>
      <c r="G448">
        <f>'ENTRY FORM'!F456</f>
        <v>0</v>
      </c>
      <c r="H448" t="e">
        <f xml:space="preserve"> LEFT( 'ENTRY FORM'!G456, FIND( "-", 'ENTRY FORM'!G456, 1) - 1 )</f>
        <v>#VALUE!</v>
      </c>
      <c r="I448" t="e">
        <f xml:space="preserve"> MID( 'ENTRY FORM'!G456, FIND( "-", 'ENTRY FORM'!G456, 1 ) + 1, 99 )</f>
        <v>#VALUE!</v>
      </c>
      <c r="J448" s="3"/>
      <c r="K448">
        <f>'ENTRY FORM'!I456</f>
        <v>0</v>
      </c>
      <c r="L448" t="str">
        <f>TRIM('ENTRY FORM'!J456)</f>
        <v/>
      </c>
      <c r="M448" s="3"/>
      <c r="N448" s="3"/>
      <c r="O448">
        <f t="shared" si="6"/>
        <v>0</v>
      </c>
    </row>
    <row r="449" spans="1:15">
      <c r="A449">
        <f>'Guidance &amp; Cover Sheet'!$F$8</f>
        <v>0</v>
      </c>
      <c r="B449" s="3"/>
      <c r="C449" s="3"/>
      <c r="D449" t="str">
        <f>TRIM('ENTRY FORM'!C457)</f>
        <v/>
      </c>
      <c r="E449" t="str">
        <f>TRIM('ENTRY FORM'!D457)</f>
        <v/>
      </c>
      <c r="F449" s="4">
        <f>'ENTRY FORM'!E457</f>
        <v>0</v>
      </c>
      <c r="G449">
        <f>'ENTRY FORM'!F457</f>
        <v>0</v>
      </c>
      <c r="H449" t="e">
        <f xml:space="preserve"> LEFT( 'ENTRY FORM'!G457, FIND( "-", 'ENTRY FORM'!G457, 1) - 1 )</f>
        <v>#VALUE!</v>
      </c>
      <c r="I449" t="e">
        <f xml:space="preserve"> MID( 'ENTRY FORM'!G457, FIND( "-", 'ENTRY FORM'!G457, 1 ) + 1, 99 )</f>
        <v>#VALUE!</v>
      </c>
      <c r="J449" s="3"/>
      <c r="K449">
        <f>'ENTRY FORM'!I457</f>
        <v>0</v>
      </c>
      <c r="L449" t="str">
        <f>TRIM('ENTRY FORM'!J457)</f>
        <v/>
      </c>
      <c r="M449" s="3"/>
      <c r="N449" s="3"/>
      <c r="O449">
        <f t="shared" si="6"/>
        <v>0</v>
      </c>
    </row>
    <row r="450" spans="1:15">
      <c r="A450">
        <f>'Guidance &amp; Cover Sheet'!$F$8</f>
        <v>0</v>
      </c>
      <c r="B450" s="3"/>
      <c r="C450" s="3"/>
      <c r="D450" t="str">
        <f>TRIM('ENTRY FORM'!C458)</f>
        <v/>
      </c>
      <c r="E450" t="str">
        <f>TRIM('ENTRY FORM'!D458)</f>
        <v/>
      </c>
      <c r="F450" s="4">
        <f>'ENTRY FORM'!E458</f>
        <v>0</v>
      </c>
      <c r="G450">
        <f>'ENTRY FORM'!F458</f>
        <v>0</v>
      </c>
      <c r="H450" t="e">
        <f xml:space="preserve"> LEFT( 'ENTRY FORM'!G458, FIND( "-", 'ENTRY FORM'!G458, 1) - 1 )</f>
        <v>#VALUE!</v>
      </c>
      <c r="I450" t="e">
        <f xml:space="preserve"> MID( 'ENTRY FORM'!G458, FIND( "-", 'ENTRY FORM'!G458, 1 ) + 1, 99 )</f>
        <v>#VALUE!</v>
      </c>
      <c r="J450" s="3"/>
      <c r="K450">
        <f>'ENTRY FORM'!I458</f>
        <v>0</v>
      </c>
      <c r="L450" t="str">
        <f>TRIM('ENTRY FORM'!J458)</f>
        <v/>
      </c>
      <c r="M450" s="3"/>
      <c r="N450" s="3"/>
      <c r="O450">
        <f t="shared" si="6"/>
        <v>0</v>
      </c>
    </row>
    <row r="451" spans="1:15">
      <c r="A451">
        <f>'Guidance &amp; Cover Sheet'!$F$8</f>
        <v>0</v>
      </c>
      <c r="B451" s="3"/>
      <c r="C451" s="3"/>
      <c r="D451" t="str">
        <f>TRIM('ENTRY FORM'!C459)</f>
        <v/>
      </c>
      <c r="E451" t="str">
        <f>TRIM('ENTRY FORM'!D459)</f>
        <v/>
      </c>
      <c r="F451" s="4">
        <f>'ENTRY FORM'!E459</f>
        <v>0</v>
      </c>
      <c r="G451">
        <f>'ENTRY FORM'!F459</f>
        <v>0</v>
      </c>
      <c r="H451" t="e">
        <f xml:space="preserve"> LEFT( 'ENTRY FORM'!G459, FIND( "-", 'ENTRY FORM'!G459, 1) - 1 )</f>
        <v>#VALUE!</v>
      </c>
      <c r="I451" t="e">
        <f xml:space="preserve"> MID( 'ENTRY FORM'!G459, FIND( "-", 'ENTRY FORM'!G459, 1 ) + 1, 99 )</f>
        <v>#VALUE!</v>
      </c>
      <c r="J451" s="3"/>
      <c r="K451">
        <f>'ENTRY FORM'!I459</f>
        <v>0</v>
      </c>
      <c r="L451" t="str">
        <f>TRIM('ENTRY FORM'!J459)</f>
        <v/>
      </c>
      <c r="M451" s="3"/>
      <c r="N451" s="3"/>
      <c r="O451">
        <f t="shared" si="6"/>
        <v>0</v>
      </c>
    </row>
    <row r="452" spans="1:15">
      <c r="A452">
        <f>'Guidance &amp; Cover Sheet'!$F$8</f>
        <v>0</v>
      </c>
      <c r="B452" s="3"/>
      <c r="C452" s="3"/>
      <c r="D452" t="str">
        <f>TRIM('ENTRY FORM'!C460)</f>
        <v/>
      </c>
      <c r="E452" t="str">
        <f>TRIM('ENTRY FORM'!D460)</f>
        <v/>
      </c>
      <c r="F452" s="4">
        <f>'ENTRY FORM'!E460</f>
        <v>0</v>
      </c>
      <c r="G452">
        <f>'ENTRY FORM'!F460</f>
        <v>0</v>
      </c>
      <c r="H452" t="e">
        <f xml:space="preserve"> LEFT( 'ENTRY FORM'!G460, FIND( "-", 'ENTRY FORM'!G460, 1) - 1 )</f>
        <v>#VALUE!</v>
      </c>
      <c r="I452" t="e">
        <f xml:space="preserve"> MID( 'ENTRY FORM'!G460, FIND( "-", 'ENTRY FORM'!G460, 1 ) + 1, 99 )</f>
        <v>#VALUE!</v>
      </c>
      <c r="J452" s="3"/>
      <c r="K452">
        <f>'ENTRY FORM'!I460</f>
        <v>0</v>
      </c>
      <c r="L452" t="str">
        <f>TRIM('ENTRY FORM'!J460)</f>
        <v/>
      </c>
      <c r="M452" s="3"/>
      <c r="N452" s="3"/>
      <c r="O452">
        <f t="shared" ref="O452:O507" si="7">$O$2</f>
        <v>0</v>
      </c>
    </row>
    <row r="453" spans="1:15">
      <c r="A453">
        <f>'Guidance &amp; Cover Sheet'!$F$8</f>
        <v>0</v>
      </c>
      <c r="B453" s="3"/>
      <c r="C453" s="3"/>
      <c r="D453" t="str">
        <f>TRIM('ENTRY FORM'!C461)</f>
        <v/>
      </c>
      <c r="E453" t="str">
        <f>TRIM('ENTRY FORM'!D461)</f>
        <v/>
      </c>
      <c r="F453" s="4">
        <f>'ENTRY FORM'!E461</f>
        <v>0</v>
      </c>
      <c r="G453">
        <f>'ENTRY FORM'!F461</f>
        <v>0</v>
      </c>
      <c r="H453" t="e">
        <f xml:space="preserve"> LEFT( 'ENTRY FORM'!G461, FIND( "-", 'ENTRY FORM'!G461, 1) - 1 )</f>
        <v>#VALUE!</v>
      </c>
      <c r="I453" t="e">
        <f xml:space="preserve"> MID( 'ENTRY FORM'!G461, FIND( "-", 'ENTRY FORM'!G461, 1 ) + 1, 99 )</f>
        <v>#VALUE!</v>
      </c>
      <c r="J453" s="3"/>
      <c r="K453">
        <f>'ENTRY FORM'!I461</f>
        <v>0</v>
      </c>
      <c r="L453" t="str">
        <f>TRIM('ENTRY FORM'!J461)</f>
        <v/>
      </c>
      <c r="M453" s="3"/>
      <c r="N453" s="3"/>
      <c r="O453">
        <f t="shared" si="7"/>
        <v>0</v>
      </c>
    </row>
    <row r="454" spans="1:15">
      <c r="A454">
        <f>'Guidance &amp; Cover Sheet'!$F$8</f>
        <v>0</v>
      </c>
      <c r="B454" s="3"/>
      <c r="C454" s="3"/>
      <c r="D454" t="str">
        <f>TRIM('ENTRY FORM'!C462)</f>
        <v/>
      </c>
      <c r="E454" t="str">
        <f>TRIM('ENTRY FORM'!D462)</f>
        <v/>
      </c>
      <c r="F454" s="4">
        <f>'ENTRY FORM'!E462</f>
        <v>0</v>
      </c>
      <c r="G454">
        <f>'ENTRY FORM'!F462</f>
        <v>0</v>
      </c>
      <c r="H454" t="e">
        <f xml:space="preserve"> LEFT( 'ENTRY FORM'!G462, FIND( "-", 'ENTRY FORM'!G462, 1) - 1 )</f>
        <v>#VALUE!</v>
      </c>
      <c r="I454" t="e">
        <f xml:space="preserve"> MID( 'ENTRY FORM'!G462, FIND( "-", 'ENTRY FORM'!G462, 1 ) + 1, 99 )</f>
        <v>#VALUE!</v>
      </c>
      <c r="J454" s="3"/>
      <c r="K454">
        <f>'ENTRY FORM'!I462</f>
        <v>0</v>
      </c>
      <c r="L454" t="str">
        <f>TRIM('ENTRY FORM'!J462)</f>
        <v/>
      </c>
      <c r="M454" s="3"/>
      <c r="N454" s="3"/>
      <c r="O454">
        <f t="shared" si="7"/>
        <v>0</v>
      </c>
    </row>
    <row r="455" spans="1:15">
      <c r="A455">
        <f>'Guidance &amp; Cover Sheet'!$F$8</f>
        <v>0</v>
      </c>
      <c r="B455" s="3"/>
      <c r="C455" s="3"/>
      <c r="D455" t="str">
        <f>TRIM('ENTRY FORM'!C463)</f>
        <v/>
      </c>
      <c r="E455" t="str">
        <f>TRIM('ENTRY FORM'!D463)</f>
        <v/>
      </c>
      <c r="F455" s="4">
        <f>'ENTRY FORM'!E463</f>
        <v>0</v>
      </c>
      <c r="G455">
        <f>'ENTRY FORM'!F463</f>
        <v>0</v>
      </c>
      <c r="H455" t="e">
        <f xml:space="preserve"> LEFT( 'ENTRY FORM'!G463, FIND( "-", 'ENTRY FORM'!G463, 1) - 1 )</f>
        <v>#VALUE!</v>
      </c>
      <c r="I455" t="e">
        <f xml:space="preserve"> MID( 'ENTRY FORM'!G463, FIND( "-", 'ENTRY FORM'!G463, 1 ) + 1, 99 )</f>
        <v>#VALUE!</v>
      </c>
      <c r="J455" s="3"/>
      <c r="K455">
        <f>'ENTRY FORM'!I463</f>
        <v>0</v>
      </c>
      <c r="L455" t="str">
        <f>TRIM('ENTRY FORM'!J463)</f>
        <v/>
      </c>
      <c r="M455" s="3"/>
      <c r="N455" s="3"/>
      <c r="O455">
        <f t="shared" si="7"/>
        <v>0</v>
      </c>
    </row>
    <row r="456" spans="1:15">
      <c r="A456">
        <f>'Guidance &amp; Cover Sheet'!$F$8</f>
        <v>0</v>
      </c>
      <c r="B456" s="3"/>
      <c r="C456" s="3"/>
      <c r="D456" t="str">
        <f>TRIM('ENTRY FORM'!C464)</f>
        <v/>
      </c>
      <c r="E456" t="str">
        <f>TRIM('ENTRY FORM'!D464)</f>
        <v/>
      </c>
      <c r="F456" s="4">
        <f>'ENTRY FORM'!E464</f>
        <v>0</v>
      </c>
      <c r="G456">
        <f>'ENTRY FORM'!F464</f>
        <v>0</v>
      </c>
      <c r="H456" t="e">
        <f xml:space="preserve"> LEFT( 'ENTRY FORM'!G464, FIND( "-", 'ENTRY FORM'!G464, 1) - 1 )</f>
        <v>#VALUE!</v>
      </c>
      <c r="I456" t="e">
        <f xml:space="preserve"> MID( 'ENTRY FORM'!G464, FIND( "-", 'ENTRY FORM'!G464, 1 ) + 1, 99 )</f>
        <v>#VALUE!</v>
      </c>
      <c r="J456" s="3"/>
      <c r="K456">
        <f>'ENTRY FORM'!I464</f>
        <v>0</v>
      </c>
      <c r="L456" t="str">
        <f>TRIM('ENTRY FORM'!J464)</f>
        <v/>
      </c>
      <c r="M456" s="3"/>
      <c r="N456" s="3"/>
      <c r="O456">
        <f t="shared" si="7"/>
        <v>0</v>
      </c>
    </row>
    <row r="457" spans="1:15">
      <c r="A457">
        <f>'Guidance &amp; Cover Sheet'!$F$8</f>
        <v>0</v>
      </c>
      <c r="B457" s="3"/>
      <c r="C457" s="3"/>
      <c r="D457" t="str">
        <f>TRIM('ENTRY FORM'!C465)</f>
        <v/>
      </c>
      <c r="E457" t="str">
        <f>TRIM('ENTRY FORM'!D465)</f>
        <v/>
      </c>
      <c r="F457" s="4">
        <f>'ENTRY FORM'!E465</f>
        <v>0</v>
      </c>
      <c r="G457">
        <f>'ENTRY FORM'!F465</f>
        <v>0</v>
      </c>
      <c r="H457" t="e">
        <f xml:space="preserve"> LEFT( 'ENTRY FORM'!G465, FIND( "-", 'ENTRY FORM'!G465, 1) - 1 )</f>
        <v>#VALUE!</v>
      </c>
      <c r="I457" t="e">
        <f xml:space="preserve"> MID( 'ENTRY FORM'!G465, FIND( "-", 'ENTRY FORM'!G465, 1 ) + 1, 99 )</f>
        <v>#VALUE!</v>
      </c>
      <c r="J457" s="3"/>
      <c r="K457">
        <f>'ENTRY FORM'!I465</f>
        <v>0</v>
      </c>
      <c r="L457" t="str">
        <f>TRIM('ENTRY FORM'!J465)</f>
        <v/>
      </c>
      <c r="M457" s="3"/>
      <c r="N457" s="3"/>
      <c r="O457">
        <f t="shared" si="7"/>
        <v>0</v>
      </c>
    </row>
    <row r="458" spans="1:15">
      <c r="A458">
        <f>'Guidance &amp; Cover Sheet'!$F$8</f>
        <v>0</v>
      </c>
      <c r="B458" s="3"/>
      <c r="C458" s="3"/>
      <c r="D458" t="str">
        <f>TRIM('ENTRY FORM'!C466)</f>
        <v/>
      </c>
      <c r="E458" t="str">
        <f>TRIM('ENTRY FORM'!D466)</f>
        <v/>
      </c>
      <c r="F458" s="4">
        <f>'ENTRY FORM'!E466</f>
        <v>0</v>
      </c>
      <c r="G458">
        <f>'ENTRY FORM'!F466</f>
        <v>0</v>
      </c>
      <c r="H458" t="e">
        <f xml:space="preserve"> LEFT( 'ENTRY FORM'!G466, FIND( "-", 'ENTRY FORM'!G466, 1) - 1 )</f>
        <v>#VALUE!</v>
      </c>
      <c r="I458" t="e">
        <f xml:space="preserve"> MID( 'ENTRY FORM'!G466, FIND( "-", 'ENTRY FORM'!G466, 1 ) + 1, 99 )</f>
        <v>#VALUE!</v>
      </c>
      <c r="J458" s="3"/>
      <c r="K458">
        <f>'ENTRY FORM'!I466</f>
        <v>0</v>
      </c>
      <c r="L458" t="str">
        <f>TRIM('ENTRY FORM'!J466)</f>
        <v/>
      </c>
      <c r="M458" s="3"/>
      <c r="N458" s="3"/>
      <c r="O458">
        <f t="shared" si="7"/>
        <v>0</v>
      </c>
    </row>
    <row r="459" spans="1:15">
      <c r="A459">
        <f>'Guidance &amp; Cover Sheet'!$F$8</f>
        <v>0</v>
      </c>
      <c r="B459" s="3"/>
      <c r="C459" s="3"/>
      <c r="D459" t="str">
        <f>TRIM('ENTRY FORM'!C467)</f>
        <v/>
      </c>
      <c r="E459" t="str">
        <f>TRIM('ENTRY FORM'!D467)</f>
        <v/>
      </c>
      <c r="F459" s="4">
        <f>'ENTRY FORM'!E467</f>
        <v>0</v>
      </c>
      <c r="G459">
        <f>'ENTRY FORM'!F467</f>
        <v>0</v>
      </c>
      <c r="H459" t="e">
        <f xml:space="preserve"> LEFT( 'ENTRY FORM'!G467, FIND( "-", 'ENTRY FORM'!G467, 1) - 1 )</f>
        <v>#VALUE!</v>
      </c>
      <c r="I459" t="e">
        <f xml:space="preserve"> MID( 'ENTRY FORM'!G467, FIND( "-", 'ENTRY FORM'!G467, 1 ) + 1, 99 )</f>
        <v>#VALUE!</v>
      </c>
      <c r="J459" s="3"/>
      <c r="K459">
        <f>'ENTRY FORM'!I467</f>
        <v>0</v>
      </c>
      <c r="L459" t="str">
        <f>TRIM('ENTRY FORM'!J467)</f>
        <v/>
      </c>
      <c r="M459" s="3"/>
      <c r="N459" s="3"/>
      <c r="O459">
        <f t="shared" si="7"/>
        <v>0</v>
      </c>
    </row>
    <row r="460" spans="1:15">
      <c r="A460">
        <f>'Guidance &amp; Cover Sheet'!$F$8</f>
        <v>0</v>
      </c>
      <c r="B460" s="3"/>
      <c r="C460" s="3"/>
      <c r="D460" t="str">
        <f>TRIM('ENTRY FORM'!C468)</f>
        <v/>
      </c>
      <c r="E460" t="str">
        <f>TRIM('ENTRY FORM'!D468)</f>
        <v/>
      </c>
      <c r="F460" s="4">
        <f>'ENTRY FORM'!E468</f>
        <v>0</v>
      </c>
      <c r="G460">
        <f>'ENTRY FORM'!F468</f>
        <v>0</v>
      </c>
      <c r="H460" t="e">
        <f xml:space="preserve"> LEFT( 'ENTRY FORM'!G468, FIND( "-", 'ENTRY FORM'!G468, 1) - 1 )</f>
        <v>#VALUE!</v>
      </c>
      <c r="I460" t="e">
        <f xml:space="preserve"> MID( 'ENTRY FORM'!G468, FIND( "-", 'ENTRY FORM'!G468, 1 ) + 1, 99 )</f>
        <v>#VALUE!</v>
      </c>
      <c r="J460" s="3"/>
      <c r="K460">
        <f>'ENTRY FORM'!I468</f>
        <v>0</v>
      </c>
      <c r="L460" t="str">
        <f>TRIM('ENTRY FORM'!J468)</f>
        <v/>
      </c>
      <c r="M460" s="3"/>
      <c r="N460" s="3"/>
      <c r="O460">
        <f t="shared" si="7"/>
        <v>0</v>
      </c>
    </row>
    <row r="461" spans="1:15">
      <c r="A461">
        <f>'Guidance &amp; Cover Sheet'!$F$8</f>
        <v>0</v>
      </c>
      <c r="B461" s="3"/>
      <c r="C461" s="3"/>
      <c r="D461" t="str">
        <f>TRIM('ENTRY FORM'!C469)</f>
        <v/>
      </c>
      <c r="E461" t="str">
        <f>TRIM('ENTRY FORM'!D469)</f>
        <v/>
      </c>
      <c r="F461" s="4">
        <f>'ENTRY FORM'!E469</f>
        <v>0</v>
      </c>
      <c r="G461">
        <f>'ENTRY FORM'!F469</f>
        <v>0</v>
      </c>
      <c r="H461" t="e">
        <f xml:space="preserve"> LEFT( 'ENTRY FORM'!G469, FIND( "-", 'ENTRY FORM'!G469, 1) - 1 )</f>
        <v>#VALUE!</v>
      </c>
      <c r="I461" t="e">
        <f xml:space="preserve"> MID( 'ENTRY FORM'!G469, FIND( "-", 'ENTRY FORM'!G469, 1 ) + 1, 99 )</f>
        <v>#VALUE!</v>
      </c>
      <c r="J461" s="3"/>
      <c r="K461">
        <f>'ENTRY FORM'!I469</f>
        <v>0</v>
      </c>
      <c r="L461" t="str">
        <f>TRIM('ENTRY FORM'!J469)</f>
        <v/>
      </c>
      <c r="M461" s="3"/>
      <c r="N461" s="3"/>
      <c r="O461">
        <f t="shared" si="7"/>
        <v>0</v>
      </c>
    </row>
    <row r="462" spans="1:15">
      <c r="A462">
        <f>'Guidance &amp; Cover Sheet'!$F$8</f>
        <v>0</v>
      </c>
      <c r="B462" s="3"/>
      <c r="C462" s="3"/>
      <c r="D462" t="str">
        <f>TRIM('ENTRY FORM'!C470)</f>
        <v/>
      </c>
      <c r="E462" t="str">
        <f>TRIM('ENTRY FORM'!D470)</f>
        <v/>
      </c>
      <c r="F462" s="4">
        <f>'ENTRY FORM'!E470</f>
        <v>0</v>
      </c>
      <c r="G462">
        <f>'ENTRY FORM'!F470</f>
        <v>0</v>
      </c>
      <c r="H462" t="e">
        <f xml:space="preserve"> LEFT( 'ENTRY FORM'!G470, FIND( "-", 'ENTRY FORM'!G470, 1) - 1 )</f>
        <v>#VALUE!</v>
      </c>
      <c r="I462" t="e">
        <f xml:space="preserve"> MID( 'ENTRY FORM'!G470, FIND( "-", 'ENTRY FORM'!G470, 1 ) + 1, 99 )</f>
        <v>#VALUE!</v>
      </c>
      <c r="J462" s="3"/>
      <c r="K462">
        <f>'ENTRY FORM'!I470</f>
        <v>0</v>
      </c>
      <c r="L462" t="str">
        <f>TRIM('ENTRY FORM'!J470)</f>
        <v/>
      </c>
      <c r="M462" s="3"/>
      <c r="N462" s="3"/>
      <c r="O462">
        <f t="shared" si="7"/>
        <v>0</v>
      </c>
    </row>
    <row r="463" spans="1:15">
      <c r="A463">
        <f>'Guidance &amp; Cover Sheet'!$F$8</f>
        <v>0</v>
      </c>
      <c r="B463" s="3"/>
      <c r="C463" s="3"/>
      <c r="D463" t="str">
        <f>TRIM('ENTRY FORM'!C471)</f>
        <v/>
      </c>
      <c r="E463" t="str">
        <f>TRIM('ENTRY FORM'!D471)</f>
        <v/>
      </c>
      <c r="F463" s="4">
        <f>'ENTRY FORM'!E471</f>
        <v>0</v>
      </c>
      <c r="G463">
        <f>'ENTRY FORM'!F471</f>
        <v>0</v>
      </c>
      <c r="H463" t="e">
        <f xml:space="preserve"> LEFT( 'ENTRY FORM'!G471, FIND( "-", 'ENTRY FORM'!G471, 1) - 1 )</f>
        <v>#VALUE!</v>
      </c>
      <c r="I463" t="e">
        <f xml:space="preserve"> MID( 'ENTRY FORM'!G471, FIND( "-", 'ENTRY FORM'!G471, 1 ) + 1, 99 )</f>
        <v>#VALUE!</v>
      </c>
      <c r="J463" s="3"/>
      <c r="K463">
        <f>'ENTRY FORM'!I471</f>
        <v>0</v>
      </c>
      <c r="L463" t="str">
        <f>TRIM('ENTRY FORM'!J471)</f>
        <v/>
      </c>
      <c r="M463" s="3"/>
      <c r="N463" s="3"/>
      <c r="O463">
        <f t="shared" si="7"/>
        <v>0</v>
      </c>
    </row>
    <row r="464" spans="1:15">
      <c r="A464">
        <f>'Guidance &amp; Cover Sheet'!$F$8</f>
        <v>0</v>
      </c>
      <c r="B464" s="3"/>
      <c r="C464" s="3"/>
      <c r="D464" t="str">
        <f>TRIM('ENTRY FORM'!C472)</f>
        <v/>
      </c>
      <c r="E464" t="str">
        <f>TRIM('ENTRY FORM'!D472)</f>
        <v/>
      </c>
      <c r="F464" s="4">
        <f>'ENTRY FORM'!E472</f>
        <v>0</v>
      </c>
      <c r="G464">
        <f>'ENTRY FORM'!F472</f>
        <v>0</v>
      </c>
      <c r="H464" t="e">
        <f xml:space="preserve"> LEFT( 'ENTRY FORM'!G472, FIND( "-", 'ENTRY FORM'!G472, 1) - 1 )</f>
        <v>#VALUE!</v>
      </c>
      <c r="I464" t="e">
        <f xml:space="preserve"> MID( 'ENTRY FORM'!G472, FIND( "-", 'ENTRY FORM'!G472, 1 ) + 1, 99 )</f>
        <v>#VALUE!</v>
      </c>
      <c r="J464" s="3"/>
      <c r="K464">
        <f>'ENTRY FORM'!I472</f>
        <v>0</v>
      </c>
      <c r="L464" t="str">
        <f>TRIM('ENTRY FORM'!J472)</f>
        <v/>
      </c>
      <c r="M464" s="3"/>
      <c r="N464" s="3"/>
      <c r="O464">
        <f t="shared" si="7"/>
        <v>0</v>
      </c>
    </row>
    <row r="465" spans="1:15">
      <c r="A465">
        <f>'Guidance &amp; Cover Sheet'!$F$8</f>
        <v>0</v>
      </c>
      <c r="B465" s="3"/>
      <c r="C465" s="3"/>
      <c r="D465" t="str">
        <f>TRIM('ENTRY FORM'!C473)</f>
        <v/>
      </c>
      <c r="E465" t="str">
        <f>TRIM('ENTRY FORM'!D473)</f>
        <v/>
      </c>
      <c r="F465" s="4">
        <f>'ENTRY FORM'!E473</f>
        <v>0</v>
      </c>
      <c r="G465">
        <f>'ENTRY FORM'!F473</f>
        <v>0</v>
      </c>
      <c r="H465" t="e">
        <f xml:space="preserve"> LEFT( 'ENTRY FORM'!G473, FIND( "-", 'ENTRY FORM'!G473, 1) - 1 )</f>
        <v>#VALUE!</v>
      </c>
      <c r="I465" t="e">
        <f xml:space="preserve"> MID( 'ENTRY FORM'!G473, FIND( "-", 'ENTRY FORM'!G473, 1 ) + 1, 99 )</f>
        <v>#VALUE!</v>
      </c>
      <c r="J465" s="3"/>
      <c r="K465">
        <f>'ENTRY FORM'!I473</f>
        <v>0</v>
      </c>
      <c r="L465" t="str">
        <f>TRIM('ENTRY FORM'!J473)</f>
        <v/>
      </c>
      <c r="M465" s="3"/>
      <c r="N465" s="3"/>
      <c r="O465">
        <f t="shared" si="7"/>
        <v>0</v>
      </c>
    </row>
    <row r="466" spans="1:15">
      <c r="A466">
        <f>'Guidance &amp; Cover Sheet'!$F$8</f>
        <v>0</v>
      </c>
      <c r="B466" s="3"/>
      <c r="C466" s="3"/>
      <c r="D466" t="str">
        <f>TRIM('ENTRY FORM'!C474)</f>
        <v/>
      </c>
      <c r="E466" t="str">
        <f>TRIM('ENTRY FORM'!D474)</f>
        <v/>
      </c>
      <c r="F466" s="4">
        <f>'ENTRY FORM'!E474</f>
        <v>0</v>
      </c>
      <c r="G466">
        <f>'ENTRY FORM'!F474</f>
        <v>0</v>
      </c>
      <c r="H466" t="e">
        <f xml:space="preserve"> LEFT( 'ENTRY FORM'!G474, FIND( "-", 'ENTRY FORM'!G474, 1) - 1 )</f>
        <v>#VALUE!</v>
      </c>
      <c r="I466" t="e">
        <f xml:space="preserve"> MID( 'ENTRY FORM'!G474, FIND( "-", 'ENTRY FORM'!G474, 1 ) + 1, 99 )</f>
        <v>#VALUE!</v>
      </c>
      <c r="J466" s="3"/>
      <c r="K466">
        <f>'ENTRY FORM'!I474</f>
        <v>0</v>
      </c>
      <c r="L466" t="str">
        <f>TRIM('ENTRY FORM'!J474)</f>
        <v/>
      </c>
      <c r="M466" s="3"/>
      <c r="N466" s="3"/>
      <c r="O466">
        <f t="shared" si="7"/>
        <v>0</v>
      </c>
    </row>
    <row r="467" spans="1:15">
      <c r="A467">
        <f>'Guidance &amp; Cover Sheet'!$F$8</f>
        <v>0</v>
      </c>
      <c r="B467" s="3"/>
      <c r="C467" s="3"/>
      <c r="D467" t="str">
        <f>TRIM('ENTRY FORM'!C475)</f>
        <v/>
      </c>
      <c r="E467" t="str">
        <f>TRIM('ENTRY FORM'!D475)</f>
        <v/>
      </c>
      <c r="F467" s="4">
        <f>'ENTRY FORM'!E475</f>
        <v>0</v>
      </c>
      <c r="G467">
        <f>'ENTRY FORM'!F475</f>
        <v>0</v>
      </c>
      <c r="H467" t="e">
        <f xml:space="preserve"> LEFT( 'ENTRY FORM'!G475, FIND( "-", 'ENTRY FORM'!G475, 1) - 1 )</f>
        <v>#VALUE!</v>
      </c>
      <c r="I467" t="e">
        <f xml:space="preserve"> MID( 'ENTRY FORM'!G475, FIND( "-", 'ENTRY FORM'!G475, 1 ) + 1, 99 )</f>
        <v>#VALUE!</v>
      </c>
      <c r="J467" s="3"/>
      <c r="K467">
        <f>'ENTRY FORM'!I475</f>
        <v>0</v>
      </c>
      <c r="L467" t="str">
        <f>TRIM('ENTRY FORM'!J475)</f>
        <v/>
      </c>
      <c r="M467" s="3"/>
      <c r="N467" s="3"/>
      <c r="O467">
        <f t="shared" si="7"/>
        <v>0</v>
      </c>
    </row>
    <row r="468" spans="1:15">
      <c r="A468">
        <f>'Guidance &amp; Cover Sheet'!$F$8</f>
        <v>0</v>
      </c>
      <c r="B468" s="3"/>
      <c r="C468" s="3"/>
      <c r="D468" t="str">
        <f>TRIM('ENTRY FORM'!C476)</f>
        <v/>
      </c>
      <c r="E468" t="str">
        <f>TRIM('ENTRY FORM'!D476)</f>
        <v/>
      </c>
      <c r="F468" s="4">
        <f>'ENTRY FORM'!E476</f>
        <v>0</v>
      </c>
      <c r="G468">
        <f>'ENTRY FORM'!F476</f>
        <v>0</v>
      </c>
      <c r="H468" t="e">
        <f xml:space="preserve"> LEFT( 'ENTRY FORM'!G476, FIND( "-", 'ENTRY FORM'!G476, 1) - 1 )</f>
        <v>#VALUE!</v>
      </c>
      <c r="I468" t="e">
        <f xml:space="preserve"> MID( 'ENTRY FORM'!G476, FIND( "-", 'ENTRY FORM'!G476, 1 ) + 1, 99 )</f>
        <v>#VALUE!</v>
      </c>
      <c r="J468" s="3"/>
      <c r="K468">
        <f>'ENTRY FORM'!I476</f>
        <v>0</v>
      </c>
      <c r="L468" t="str">
        <f>TRIM('ENTRY FORM'!J476)</f>
        <v/>
      </c>
      <c r="M468" s="3"/>
      <c r="N468" s="3"/>
      <c r="O468">
        <f t="shared" si="7"/>
        <v>0</v>
      </c>
    </row>
    <row r="469" spans="1:15">
      <c r="A469">
        <f>'Guidance &amp; Cover Sheet'!$F$8</f>
        <v>0</v>
      </c>
      <c r="B469" s="3"/>
      <c r="C469" s="3"/>
      <c r="D469" t="str">
        <f>TRIM('ENTRY FORM'!C477)</f>
        <v/>
      </c>
      <c r="E469" t="str">
        <f>TRIM('ENTRY FORM'!D477)</f>
        <v/>
      </c>
      <c r="F469" s="4">
        <f>'ENTRY FORM'!E477</f>
        <v>0</v>
      </c>
      <c r="G469">
        <f>'ENTRY FORM'!F477</f>
        <v>0</v>
      </c>
      <c r="H469" t="e">
        <f xml:space="preserve"> LEFT( 'ENTRY FORM'!G477, FIND( "-", 'ENTRY FORM'!G477, 1) - 1 )</f>
        <v>#VALUE!</v>
      </c>
      <c r="I469" t="e">
        <f xml:space="preserve"> MID( 'ENTRY FORM'!G477, FIND( "-", 'ENTRY FORM'!G477, 1 ) + 1, 99 )</f>
        <v>#VALUE!</v>
      </c>
      <c r="J469" s="3"/>
      <c r="K469">
        <f>'ENTRY FORM'!I477</f>
        <v>0</v>
      </c>
      <c r="L469" t="str">
        <f>TRIM('ENTRY FORM'!J477)</f>
        <v/>
      </c>
      <c r="M469" s="3"/>
      <c r="N469" s="3"/>
      <c r="O469">
        <f t="shared" si="7"/>
        <v>0</v>
      </c>
    </row>
    <row r="470" spans="1:15">
      <c r="A470">
        <f>'Guidance &amp; Cover Sheet'!$F$8</f>
        <v>0</v>
      </c>
      <c r="B470" s="3"/>
      <c r="C470" s="3"/>
      <c r="D470" t="str">
        <f>TRIM('ENTRY FORM'!C478)</f>
        <v/>
      </c>
      <c r="E470" t="str">
        <f>TRIM('ENTRY FORM'!D478)</f>
        <v/>
      </c>
      <c r="F470" s="4">
        <f>'ENTRY FORM'!E478</f>
        <v>0</v>
      </c>
      <c r="G470">
        <f>'ENTRY FORM'!F478</f>
        <v>0</v>
      </c>
      <c r="H470" t="e">
        <f xml:space="preserve"> LEFT( 'ENTRY FORM'!G478, FIND( "-", 'ENTRY FORM'!G478, 1) - 1 )</f>
        <v>#VALUE!</v>
      </c>
      <c r="I470" t="e">
        <f xml:space="preserve"> MID( 'ENTRY FORM'!G478, FIND( "-", 'ENTRY FORM'!G478, 1 ) + 1, 99 )</f>
        <v>#VALUE!</v>
      </c>
      <c r="J470" s="3"/>
      <c r="K470">
        <f>'ENTRY FORM'!I478</f>
        <v>0</v>
      </c>
      <c r="L470" t="str">
        <f>TRIM('ENTRY FORM'!J478)</f>
        <v/>
      </c>
      <c r="M470" s="3"/>
      <c r="N470" s="3"/>
      <c r="O470">
        <f t="shared" si="7"/>
        <v>0</v>
      </c>
    </row>
    <row r="471" spans="1:15">
      <c r="A471">
        <f>'Guidance &amp; Cover Sheet'!$F$8</f>
        <v>0</v>
      </c>
      <c r="B471" s="3"/>
      <c r="C471" s="3"/>
      <c r="D471" t="str">
        <f>TRIM('ENTRY FORM'!C479)</f>
        <v/>
      </c>
      <c r="E471" t="str">
        <f>TRIM('ENTRY FORM'!D479)</f>
        <v/>
      </c>
      <c r="F471" s="4">
        <f>'ENTRY FORM'!E479</f>
        <v>0</v>
      </c>
      <c r="G471">
        <f>'ENTRY FORM'!F479</f>
        <v>0</v>
      </c>
      <c r="H471" t="e">
        <f xml:space="preserve"> LEFT( 'ENTRY FORM'!G479, FIND( "-", 'ENTRY FORM'!G479, 1) - 1 )</f>
        <v>#VALUE!</v>
      </c>
      <c r="I471" t="e">
        <f xml:space="preserve"> MID( 'ENTRY FORM'!G479, FIND( "-", 'ENTRY FORM'!G479, 1 ) + 1, 99 )</f>
        <v>#VALUE!</v>
      </c>
      <c r="J471" s="3"/>
      <c r="K471">
        <f>'ENTRY FORM'!I479</f>
        <v>0</v>
      </c>
      <c r="L471" t="str">
        <f>TRIM('ENTRY FORM'!J479)</f>
        <v/>
      </c>
      <c r="M471" s="3"/>
      <c r="N471" s="3"/>
      <c r="O471">
        <f t="shared" si="7"/>
        <v>0</v>
      </c>
    </row>
    <row r="472" spans="1:15">
      <c r="A472">
        <f>'Guidance &amp; Cover Sheet'!$F$8</f>
        <v>0</v>
      </c>
      <c r="B472" s="3"/>
      <c r="C472" s="3"/>
      <c r="D472" t="str">
        <f>TRIM('ENTRY FORM'!C480)</f>
        <v/>
      </c>
      <c r="E472" t="str">
        <f>TRIM('ENTRY FORM'!D480)</f>
        <v/>
      </c>
      <c r="F472" s="4">
        <f>'ENTRY FORM'!E480</f>
        <v>0</v>
      </c>
      <c r="G472">
        <f>'ENTRY FORM'!F480</f>
        <v>0</v>
      </c>
      <c r="H472" t="e">
        <f xml:space="preserve"> LEFT( 'ENTRY FORM'!G480, FIND( "-", 'ENTRY FORM'!G480, 1) - 1 )</f>
        <v>#VALUE!</v>
      </c>
      <c r="I472" t="e">
        <f xml:space="preserve"> MID( 'ENTRY FORM'!G480, FIND( "-", 'ENTRY FORM'!G480, 1 ) + 1, 99 )</f>
        <v>#VALUE!</v>
      </c>
      <c r="J472" s="3"/>
      <c r="K472">
        <f>'ENTRY FORM'!I480</f>
        <v>0</v>
      </c>
      <c r="L472" t="str">
        <f>TRIM('ENTRY FORM'!J480)</f>
        <v/>
      </c>
      <c r="M472" s="3"/>
      <c r="N472" s="3"/>
      <c r="O472">
        <f t="shared" si="7"/>
        <v>0</v>
      </c>
    </row>
    <row r="473" spans="1:15">
      <c r="A473">
        <f>'Guidance &amp; Cover Sheet'!$F$8</f>
        <v>0</v>
      </c>
      <c r="B473" s="3"/>
      <c r="C473" s="3"/>
      <c r="D473" t="str">
        <f>TRIM('ENTRY FORM'!C481)</f>
        <v/>
      </c>
      <c r="E473" t="str">
        <f>TRIM('ENTRY FORM'!D481)</f>
        <v/>
      </c>
      <c r="F473" s="4">
        <f>'ENTRY FORM'!E481</f>
        <v>0</v>
      </c>
      <c r="G473">
        <f>'ENTRY FORM'!F481</f>
        <v>0</v>
      </c>
      <c r="H473" t="e">
        <f xml:space="preserve"> LEFT( 'ENTRY FORM'!G481, FIND( "-", 'ENTRY FORM'!G481, 1) - 1 )</f>
        <v>#VALUE!</v>
      </c>
      <c r="I473" t="e">
        <f xml:space="preserve"> MID( 'ENTRY FORM'!G481, FIND( "-", 'ENTRY FORM'!G481, 1 ) + 1, 99 )</f>
        <v>#VALUE!</v>
      </c>
      <c r="J473" s="3"/>
      <c r="K473">
        <f>'ENTRY FORM'!I481</f>
        <v>0</v>
      </c>
      <c r="L473" t="str">
        <f>TRIM('ENTRY FORM'!J481)</f>
        <v/>
      </c>
      <c r="M473" s="3"/>
      <c r="N473" s="3"/>
      <c r="O473">
        <f t="shared" si="7"/>
        <v>0</v>
      </c>
    </row>
    <row r="474" spans="1:15">
      <c r="A474">
        <f>'Guidance &amp; Cover Sheet'!$F$8</f>
        <v>0</v>
      </c>
      <c r="B474" s="3"/>
      <c r="C474" s="3"/>
      <c r="D474" t="str">
        <f>TRIM('ENTRY FORM'!C482)</f>
        <v/>
      </c>
      <c r="E474" t="str">
        <f>TRIM('ENTRY FORM'!D482)</f>
        <v/>
      </c>
      <c r="F474" s="4">
        <f>'ENTRY FORM'!E482</f>
        <v>0</v>
      </c>
      <c r="G474">
        <f>'ENTRY FORM'!F482</f>
        <v>0</v>
      </c>
      <c r="H474" t="e">
        <f xml:space="preserve"> LEFT( 'ENTRY FORM'!G482, FIND( "-", 'ENTRY FORM'!G482, 1) - 1 )</f>
        <v>#VALUE!</v>
      </c>
      <c r="I474" t="e">
        <f xml:space="preserve"> MID( 'ENTRY FORM'!G482, FIND( "-", 'ENTRY FORM'!G482, 1 ) + 1, 99 )</f>
        <v>#VALUE!</v>
      </c>
      <c r="J474" s="3"/>
      <c r="K474">
        <f>'ENTRY FORM'!I482</f>
        <v>0</v>
      </c>
      <c r="L474" t="str">
        <f>TRIM('ENTRY FORM'!J482)</f>
        <v/>
      </c>
      <c r="M474" s="3"/>
      <c r="N474" s="3"/>
      <c r="O474">
        <f t="shared" si="7"/>
        <v>0</v>
      </c>
    </row>
    <row r="475" spans="1:15">
      <c r="A475">
        <f>'Guidance &amp; Cover Sheet'!$F$8</f>
        <v>0</v>
      </c>
      <c r="B475" s="3"/>
      <c r="C475" s="3"/>
      <c r="D475" t="str">
        <f>TRIM('ENTRY FORM'!C483)</f>
        <v/>
      </c>
      <c r="E475" t="str">
        <f>TRIM('ENTRY FORM'!D483)</f>
        <v/>
      </c>
      <c r="F475" s="4">
        <f>'ENTRY FORM'!E483</f>
        <v>0</v>
      </c>
      <c r="G475">
        <f>'ENTRY FORM'!F483</f>
        <v>0</v>
      </c>
      <c r="H475" t="e">
        <f xml:space="preserve"> LEFT( 'ENTRY FORM'!G483, FIND( "-", 'ENTRY FORM'!G483, 1) - 1 )</f>
        <v>#VALUE!</v>
      </c>
      <c r="I475" t="e">
        <f xml:space="preserve"> MID( 'ENTRY FORM'!G483, FIND( "-", 'ENTRY FORM'!G483, 1 ) + 1, 99 )</f>
        <v>#VALUE!</v>
      </c>
      <c r="J475" s="3"/>
      <c r="K475">
        <f>'ENTRY FORM'!I483</f>
        <v>0</v>
      </c>
      <c r="L475" t="str">
        <f>TRIM('ENTRY FORM'!J483)</f>
        <v/>
      </c>
      <c r="M475" s="3"/>
      <c r="N475" s="3"/>
      <c r="O475">
        <f t="shared" si="7"/>
        <v>0</v>
      </c>
    </row>
    <row r="476" spans="1:15">
      <c r="A476">
        <f>'Guidance &amp; Cover Sheet'!$F$8</f>
        <v>0</v>
      </c>
      <c r="B476" s="3"/>
      <c r="C476" s="3"/>
      <c r="D476" t="str">
        <f>TRIM('ENTRY FORM'!C484)</f>
        <v/>
      </c>
      <c r="E476" t="str">
        <f>TRIM('ENTRY FORM'!D484)</f>
        <v/>
      </c>
      <c r="F476" s="4">
        <f>'ENTRY FORM'!E484</f>
        <v>0</v>
      </c>
      <c r="G476">
        <f>'ENTRY FORM'!F484</f>
        <v>0</v>
      </c>
      <c r="H476" t="e">
        <f xml:space="preserve"> LEFT( 'ENTRY FORM'!G484, FIND( "-", 'ENTRY FORM'!G484, 1) - 1 )</f>
        <v>#VALUE!</v>
      </c>
      <c r="I476" t="e">
        <f xml:space="preserve"> MID( 'ENTRY FORM'!G484, FIND( "-", 'ENTRY FORM'!G484, 1 ) + 1, 99 )</f>
        <v>#VALUE!</v>
      </c>
      <c r="J476" s="3"/>
      <c r="K476">
        <f>'ENTRY FORM'!I484</f>
        <v>0</v>
      </c>
      <c r="L476" t="str">
        <f>TRIM('ENTRY FORM'!J484)</f>
        <v/>
      </c>
      <c r="M476" s="3"/>
      <c r="N476" s="3"/>
      <c r="O476">
        <f t="shared" si="7"/>
        <v>0</v>
      </c>
    </row>
    <row r="477" spans="1:15">
      <c r="A477">
        <f>'Guidance &amp; Cover Sheet'!$F$8</f>
        <v>0</v>
      </c>
      <c r="B477" s="3"/>
      <c r="C477" s="3"/>
      <c r="D477" t="str">
        <f>TRIM('ENTRY FORM'!C485)</f>
        <v/>
      </c>
      <c r="E477" t="str">
        <f>TRIM('ENTRY FORM'!D485)</f>
        <v/>
      </c>
      <c r="F477" s="4">
        <f>'ENTRY FORM'!E485</f>
        <v>0</v>
      </c>
      <c r="G477">
        <f>'ENTRY FORM'!F485</f>
        <v>0</v>
      </c>
      <c r="H477" t="e">
        <f xml:space="preserve"> LEFT( 'ENTRY FORM'!G485, FIND( "-", 'ENTRY FORM'!G485, 1) - 1 )</f>
        <v>#VALUE!</v>
      </c>
      <c r="I477" t="e">
        <f xml:space="preserve"> MID( 'ENTRY FORM'!G485, FIND( "-", 'ENTRY FORM'!G485, 1 ) + 1, 99 )</f>
        <v>#VALUE!</v>
      </c>
      <c r="J477" s="3"/>
      <c r="K477">
        <f>'ENTRY FORM'!I485</f>
        <v>0</v>
      </c>
      <c r="L477" t="str">
        <f>TRIM('ENTRY FORM'!J485)</f>
        <v/>
      </c>
      <c r="M477" s="3"/>
      <c r="N477" s="3"/>
      <c r="O477">
        <f t="shared" si="7"/>
        <v>0</v>
      </c>
    </row>
    <row r="478" spans="1:15">
      <c r="A478">
        <f>'Guidance &amp; Cover Sheet'!$F$8</f>
        <v>0</v>
      </c>
      <c r="B478" s="3"/>
      <c r="C478" s="3"/>
      <c r="D478" t="str">
        <f>TRIM('ENTRY FORM'!C486)</f>
        <v/>
      </c>
      <c r="E478" t="str">
        <f>TRIM('ENTRY FORM'!D486)</f>
        <v/>
      </c>
      <c r="F478" s="4">
        <f>'ENTRY FORM'!E486</f>
        <v>0</v>
      </c>
      <c r="G478">
        <f>'ENTRY FORM'!F486</f>
        <v>0</v>
      </c>
      <c r="H478" t="e">
        <f xml:space="preserve"> LEFT( 'ENTRY FORM'!G486, FIND( "-", 'ENTRY FORM'!G486, 1) - 1 )</f>
        <v>#VALUE!</v>
      </c>
      <c r="I478" t="e">
        <f xml:space="preserve"> MID( 'ENTRY FORM'!G486, FIND( "-", 'ENTRY FORM'!G486, 1 ) + 1, 99 )</f>
        <v>#VALUE!</v>
      </c>
      <c r="J478" s="3"/>
      <c r="K478">
        <f>'ENTRY FORM'!I486</f>
        <v>0</v>
      </c>
      <c r="L478" t="str">
        <f>TRIM('ENTRY FORM'!J486)</f>
        <v/>
      </c>
      <c r="M478" s="3"/>
      <c r="N478" s="3"/>
      <c r="O478">
        <f t="shared" si="7"/>
        <v>0</v>
      </c>
    </row>
    <row r="479" spans="1:15">
      <c r="A479">
        <f>'Guidance &amp; Cover Sheet'!$F$8</f>
        <v>0</v>
      </c>
      <c r="B479" s="3"/>
      <c r="C479" s="3"/>
      <c r="D479" t="str">
        <f>TRIM('ENTRY FORM'!C487)</f>
        <v/>
      </c>
      <c r="E479" t="str">
        <f>TRIM('ENTRY FORM'!D487)</f>
        <v/>
      </c>
      <c r="F479" s="4">
        <f>'ENTRY FORM'!E487</f>
        <v>0</v>
      </c>
      <c r="G479">
        <f>'ENTRY FORM'!F487</f>
        <v>0</v>
      </c>
      <c r="H479" t="e">
        <f xml:space="preserve"> LEFT( 'ENTRY FORM'!G487, FIND( "-", 'ENTRY FORM'!G487, 1) - 1 )</f>
        <v>#VALUE!</v>
      </c>
      <c r="I479" t="e">
        <f xml:space="preserve"> MID( 'ENTRY FORM'!G487, FIND( "-", 'ENTRY FORM'!G487, 1 ) + 1, 99 )</f>
        <v>#VALUE!</v>
      </c>
      <c r="J479" s="3"/>
      <c r="K479">
        <f>'ENTRY FORM'!I487</f>
        <v>0</v>
      </c>
      <c r="L479" t="str">
        <f>TRIM('ENTRY FORM'!J487)</f>
        <v/>
      </c>
      <c r="M479" s="3"/>
      <c r="N479" s="3"/>
      <c r="O479">
        <f t="shared" si="7"/>
        <v>0</v>
      </c>
    </row>
    <row r="480" spans="1:15">
      <c r="A480">
        <f>'Guidance &amp; Cover Sheet'!$F$8</f>
        <v>0</v>
      </c>
      <c r="B480" s="3"/>
      <c r="C480" s="3"/>
      <c r="D480" t="str">
        <f>TRIM('ENTRY FORM'!C488)</f>
        <v/>
      </c>
      <c r="E480" t="str">
        <f>TRIM('ENTRY FORM'!D488)</f>
        <v/>
      </c>
      <c r="F480" s="4">
        <f>'ENTRY FORM'!E488</f>
        <v>0</v>
      </c>
      <c r="G480">
        <f>'ENTRY FORM'!F488</f>
        <v>0</v>
      </c>
      <c r="H480" t="e">
        <f xml:space="preserve"> LEFT( 'ENTRY FORM'!G488, FIND( "-", 'ENTRY FORM'!G488, 1) - 1 )</f>
        <v>#VALUE!</v>
      </c>
      <c r="I480" t="e">
        <f xml:space="preserve"> MID( 'ENTRY FORM'!G488, FIND( "-", 'ENTRY FORM'!G488, 1 ) + 1, 99 )</f>
        <v>#VALUE!</v>
      </c>
      <c r="J480" s="3"/>
      <c r="K480">
        <f>'ENTRY FORM'!I488</f>
        <v>0</v>
      </c>
      <c r="L480" t="str">
        <f>TRIM('ENTRY FORM'!J488)</f>
        <v/>
      </c>
      <c r="M480" s="3"/>
      <c r="N480" s="3"/>
      <c r="O480">
        <f t="shared" si="7"/>
        <v>0</v>
      </c>
    </row>
    <row r="481" spans="1:15">
      <c r="A481">
        <f>'Guidance &amp; Cover Sheet'!$F$8</f>
        <v>0</v>
      </c>
      <c r="B481" s="3"/>
      <c r="C481" s="3"/>
      <c r="D481" t="str">
        <f>TRIM('ENTRY FORM'!C489)</f>
        <v/>
      </c>
      <c r="E481" t="str">
        <f>TRIM('ENTRY FORM'!D489)</f>
        <v/>
      </c>
      <c r="F481" s="4">
        <f>'ENTRY FORM'!E489</f>
        <v>0</v>
      </c>
      <c r="G481">
        <f>'ENTRY FORM'!F489</f>
        <v>0</v>
      </c>
      <c r="H481" t="e">
        <f xml:space="preserve"> LEFT( 'ENTRY FORM'!G489, FIND( "-", 'ENTRY FORM'!G489, 1) - 1 )</f>
        <v>#VALUE!</v>
      </c>
      <c r="I481" t="e">
        <f xml:space="preserve"> MID( 'ENTRY FORM'!G489, FIND( "-", 'ENTRY FORM'!G489, 1 ) + 1, 99 )</f>
        <v>#VALUE!</v>
      </c>
      <c r="J481" s="3"/>
      <c r="K481">
        <f>'ENTRY FORM'!I489</f>
        <v>0</v>
      </c>
      <c r="L481" t="str">
        <f>TRIM('ENTRY FORM'!J489)</f>
        <v/>
      </c>
      <c r="M481" s="3"/>
      <c r="N481" s="3"/>
      <c r="O481">
        <f t="shared" si="7"/>
        <v>0</v>
      </c>
    </row>
    <row r="482" spans="1:15">
      <c r="A482">
        <f>'Guidance &amp; Cover Sheet'!$F$8</f>
        <v>0</v>
      </c>
      <c r="B482" s="3"/>
      <c r="C482" s="3"/>
      <c r="D482" t="str">
        <f>TRIM('ENTRY FORM'!C490)</f>
        <v/>
      </c>
      <c r="E482" t="str">
        <f>TRIM('ENTRY FORM'!D490)</f>
        <v/>
      </c>
      <c r="F482" s="4">
        <f>'ENTRY FORM'!E490</f>
        <v>0</v>
      </c>
      <c r="G482">
        <f>'ENTRY FORM'!F490</f>
        <v>0</v>
      </c>
      <c r="H482" t="e">
        <f xml:space="preserve"> LEFT( 'ENTRY FORM'!G490, FIND( "-", 'ENTRY FORM'!G490, 1) - 1 )</f>
        <v>#VALUE!</v>
      </c>
      <c r="I482" t="e">
        <f xml:space="preserve"> MID( 'ENTRY FORM'!G490, FIND( "-", 'ENTRY FORM'!G490, 1 ) + 1, 99 )</f>
        <v>#VALUE!</v>
      </c>
      <c r="J482" s="3"/>
      <c r="K482">
        <f>'ENTRY FORM'!I490</f>
        <v>0</v>
      </c>
      <c r="L482" t="str">
        <f>TRIM('ENTRY FORM'!J490)</f>
        <v/>
      </c>
      <c r="M482" s="3"/>
      <c r="N482" s="3"/>
      <c r="O482">
        <f t="shared" si="7"/>
        <v>0</v>
      </c>
    </row>
    <row r="483" spans="1:15">
      <c r="A483">
        <f>'Guidance &amp; Cover Sheet'!$F$8</f>
        <v>0</v>
      </c>
      <c r="B483" s="3"/>
      <c r="C483" s="3"/>
      <c r="D483" t="str">
        <f>TRIM('ENTRY FORM'!C491)</f>
        <v/>
      </c>
      <c r="E483" t="str">
        <f>TRIM('ENTRY FORM'!D491)</f>
        <v/>
      </c>
      <c r="F483" s="4">
        <f>'ENTRY FORM'!E491</f>
        <v>0</v>
      </c>
      <c r="G483">
        <f>'ENTRY FORM'!F491</f>
        <v>0</v>
      </c>
      <c r="H483" t="e">
        <f xml:space="preserve"> LEFT( 'ENTRY FORM'!G491, FIND( "-", 'ENTRY FORM'!G491, 1) - 1 )</f>
        <v>#VALUE!</v>
      </c>
      <c r="I483" t="e">
        <f xml:space="preserve"> MID( 'ENTRY FORM'!G491, FIND( "-", 'ENTRY FORM'!G491, 1 ) + 1, 99 )</f>
        <v>#VALUE!</v>
      </c>
      <c r="J483" s="3"/>
      <c r="K483">
        <f>'ENTRY FORM'!I491</f>
        <v>0</v>
      </c>
      <c r="L483" t="str">
        <f>TRIM('ENTRY FORM'!J491)</f>
        <v/>
      </c>
      <c r="M483" s="3"/>
      <c r="N483" s="3"/>
      <c r="O483">
        <f t="shared" si="7"/>
        <v>0</v>
      </c>
    </row>
    <row r="484" spans="1:15">
      <c r="A484">
        <f>'Guidance &amp; Cover Sheet'!$F$8</f>
        <v>0</v>
      </c>
      <c r="B484" s="3"/>
      <c r="C484" s="3"/>
      <c r="D484" t="str">
        <f>TRIM('ENTRY FORM'!C492)</f>
        <v/>
      </c>
      <c r="E484" t="str">
        <f>TRIM('ENTRY FORM'!D492)</f>
        <v/>
      </c>
      <c r="F484" s="4">
        <f>'ENTRY FORM'!E492</f>
        <v>0</v>
      </c>
      <c r="G484">
        <f>'ENTRY FORM'!F492</f>
        <v>0</v>
      </c>
      <c r="H484" t="e">
        <f xml:space="preserve"> LEFT( 'ENTRY FORM'!G492, FIND( "-", 'ENTRY FORM'!G492, 1) - 1 )</f>
        <v>#VALUE!</v>
      </c>
      <c r="I484" t="e">
        <f xml:space="preserve"> MID( 'ENTRY FORM'!G492, FIND( "-", 'ENTRY FORM'!G492, 1 ) + 1, 99 )</f>
        <v>#VALUE!</v>
      </c>
      <c r="J484" s="3"/>
      <c r="K484">
        <f>'ENTRY FORM'!I492</f>
        <v>0</v>
      </c>
      <c r="L484" t="str">
        <f>TRIM('ENTRY FORM'!J492)</f>
        <v/>
      </c>
      <c r="M484" s="3"/>
      <c r="N484" s="3"/>
      <c r="O484">
        <f t="shared" si="7"/>
        <v>0</v>
      </c>
    </row>
    <row r="485" spans="1:15">
      <c r="A485">
        <f>'Guidance &amp; Cover Sheet'!$F$8</f>
        <v>0</v>
      </c>
      <c r="B485" s="3"/>
      <c r="C485" s="3"/>
      <c r="D485" t="str">
        <f>TRIM('ENTRY FORM'!C493)</f>
        <v/>
      </c>
      <c r="E485" t="str">
        <f>TRIM('ENTRY FORM'!D493)</f>
        <v/>
      </c>
      <c r="F485" s="4">
        <f>'ENTRY FORM'!E493</f>
        <v>0</v>
      </c>
      <c r="G485">
        <f>'ENTRY FORM'!F493</f>
        <v>0</v>
      </c>
      <c r="H485" t="e">
        <f xml:space="preserve"> LEFT( 'ENTRY FORM'!G493, FIND( "-", 'ENTRY FORM'!G493, 1) - 1 )</f>
        <v>#VALUE!</v>
      </c>
      <c r="I485" t="e">
        <f xml:space="preserve"> MID( 'ENTRY FORM'!G493, FIND( "-", 'ENTRY FORM'!G493, 1 ) + 1, 99 )</f>
        <v>#VALUE!</v>
      </c>
      <c r="J485" s="3"/>
      <c r="K485">
        <f>'ENTRY FORM'!I493</f>
        <v>0</v>
      </c>
      <c r="L485" t="str">
        <f>TRIM('ENTRY FORM'!J493)</f>
        <v/>
      </c>
      <c r="M485" s="3"/>
      <c r="N485" s="3"/>
      <c r="O485">
        <f t="shared" si="7"/>
        <v>0</v>
      </c>
    </row>
    <row r="486" spans="1:15">
      <c r="A486">
        <f>'Guidance &amp; Cover Sheet'!$F$8</f>
        <v>0</v>
      </c>
      <c r="B486" s="3"/>
      <c r="C486" s="3"/>
      <c r="D486" t="str">
        <f>TRIM('ENTRY FORM'!C494)</f>
        <v/>
      </c>
      <c r="E486" t="str">
        <f>TRIM('ENTRY FORM'!D494)</f>
        <v/>
      </c>
      <c r="F486" s="4">
        <f>'ENTRY FORM'!E494</f>
        <v>0</v>
      </c>
      <c r="G486">
        <f>'ENTRY FORM'!F494</f>
        <v>0</v>
      </c>
      <c r="H486" t="e">
        <f xml:space="preserve"> LEFT( 'ENTRY FORM'!G494, FIND( "-", 'ENTRY FORM'!G494, 1) - 1 )</f>
        <v>#VALUE!</v>
      </c>
      <c r="I486" t="e">
        <f xml:space="preserve"> MID( 'ENTRY FORM'!G494, FIND( "-", 'ENTRY FORM'!G494, 1 ) + 1, 99 )</f>
        <v>#VALUE!</v>
      </c>
      <c r="J486" s="3"/>
      <c r="K486">
        <f>'ENTRY FORM'!I494</f>
        <v>0</v>
      </c>
      <c r="L486" t="str">
        <f>TRIM('ENTRY FORM'!J494)</f>
        <v/>
      </c>
      <c r="M486" s="3"/>
      <c r="N486" s="3"/>
      <c r="O486">
        <f t="shared" si="7"/>
        <v>0</v>
      </c>
    </row>
    <row r="487" spans="1:15">
      <c r="A487">
        <f>'Guidance &amp; Cover Sheet'!$F$8</f>
        <v>0</v>
      </c>
      <c r="B487" s="3"/>
      <c r="C487" s="3"/>
      <c r="D487" t="str">
        <f>TRIM('ENTRY FORM'!C495)</f>
        <v/>
      </c>
      <c r="E487" t="str">
        <f>TRIM('ENTRY FORM'!D495)</f>
        <v/>
      </c>
      <c r="F487" s="4">
        <f>'ENTRY FORM'!E495</f>
        <v>0</v>
      </c>
      <c r="G487">
        <f>'ENTRY FORM'!F495</f>
        <v>0</v>
      </c>
      <c r="H487" t="e">
        <f xml:space="preserve"> LEFT( 'ENTRY FORM'!G495, FIND( "-", 'ENTRY FORM'!G495, 1) - 1 )</f>
        <v>#VALUE!</v>
      </c>
      <c r="I487" t="e">
        <f xml:space="preserve"> MID( 'ENTRY FORM'!G495, FIND( "-", 'ENTRY FORM'!G495, 1 ) + 1, 99 )</f>
        <v>#VALUE!</v>
      </c>
      <c r="J487" s="3"/>
      <c r="K487">
        <f>'ENTRY FORM'!I495</f>
        <v>0</v>
      </c>
      <c r="L487" t="str">
        <f>TRIM('ENTRY FORM'!J495)</f>
        <v/>
      </c>
      <c r="M487" s="3"/>
      <c r="N487" s="3"/>
      <c r="O487">
        <f t="shared" si="7"/>
        <v>0</v>
      </c>
    </row>
    <row r="488" spans="1:15">
      <c r="A488">
        <f>'Guidance &amp; Cover Sheet'!$F$8</f>
        <v>0</v>
      </c>
      <c r="B488" s="3"/>
      <c r="C488" s="3"/>
      <c r="D488" t="str">
        <f>TRIM('ENTRY FORM'!C496)</f>
        <v/>
      </c>
      <c r="E488" t="str">
        <f>TRIM('ENTRY FORM'!D496)</f>
        <v/>
      </c>
      <c r="F488" s="4">
        <f>'ENTRY FORM'!E496</f>
        <v>0</v>
      </c>
      <c r="G488">
        <f>'ENTRY FORM'!F496</f>
        <v>0</v>
      </c>
      <c r="H488" t="e">
        <f xml:space="preserve"> LEFT( 'ENTRY FORM'!G496, FIND( "-", 'ENTRY FORM'!G496, 1) - 1 )</f>
        <v>#VALUE!</v>
      </c>
      <c r="I488" t="e">
        <f xml:space="preserve"> MID( 'ENTRY FORM'!G496, FIND( "-", 'ENTRY FORM'!G496, 1 ) + 1, 99 )</f>
        <v>#VALUE!</v>
      </c>
      <c r="J488" s="3"/>
      <c r="K488">
        <f>'ENTRY FORM'!I496</f>
        <v>0</v>
      </c>
      <c r="L488" t="str">
        <f>TRIM('ENTRY FORM'!J496)</f>
        <v/>
      </c>
      <c r="M488" s="3"/>
      <c r="N488" s="3"/>
      <c r="O488">
        <f t="shared" si="7"/>
        <v>0</v>
      </c>
    </row>
    <row r="489" spans="1:15">
      <c r="A489">
        <f>'Guidance &amp; Cover Sheet'!$F$8</f>
        <v>0</v>
      </c>
      <c r="B489" s="3"/>
      <c r="C489" s="3"/>
      <c r="D489" t="str">
        <f>TRIM('ENTRY FORM'!C497)</f>
        <v/>
      </c>
      <c r="E489" t="str">
        <f>TRIM('ENTRY FORM'!D497)</f>
        <v/>
      </c>
      <c r="F489" s="4">
        <f>'ENTRY FORM'!E497</f>
        <v>0</v>
      </c>
      <c r="G489">
        <f>'ENTRY FORM'!F497</f>
        <v>0</v>
      </c>
      <c r="H489" t="e">
        <f xml:space="preserve"> LEFT( 'ENTRY FORM'!G497, FIND( "-", 'ENTRY FORM'!G497, 1) - 1 )</f>
        <v>#VALUE!</v>
      </c>
      <c r="I489" t="e">
        <f xml:space="preserve"> MID( 'ENTRY FORM'!G497, FIND( "-", 'ENTRY FORM'!G497, 1 ) + 1, 99 )</f>
        <v>#VALUE!</v>
      </c>
      <c r="J489" s="3"/>
      <c r="K489">
        <f>'ENTRY FORM'!I497</f>
        <v>0</v>
      </c>
      <c r="L489" t="str">
        <f>TRIM('ENTRY FORM'!J497)</f>
        <v/>
      </c>
      <c r="M489" s="3"/>
      <c r="N489" s="3"/>
      <c r="O489">
        <f t="shared" si="7"/>
        <v>0</v>
      </c>
    </row>
    <row r="490" spans="1:15">
      <c r="A490">
        <f>'Guidance &amp; Cover Sheet'!$F$8</f>
        <v>0</v>
      </c>
      <c r="B490" s="3"/>
      <c r="C490" s="3"/>
      <c r="D490" t="str">
        <f>TRIM('ENTRY FORM'!C498)</f>
        <v/>
      </c>
      <c r="E490" t="str">
        <f>TRIM('ENTRY FORM'!D498)</f>
        <v/>
      </c>
      <c r="F490" s="4">
        <f>'ENTRY FORM'!E498</f>
        <v>0</v>
      </c>
      <c r="G490">
        <f>'ENTRY FORM'!F498</f>
        <v>0</v>
      </c>
      <c r="H490" t="e">
        <f xml:space="preserve"> LEFT( 'ENTRY FORM'!G498, FIND( "-", 'ENTRY FORM'!G498, 1) - 1 )</f>
        <v>#VALUE!</v>
      </c>
      <c r="I490" t="e">
        <f xml:space="preserve"> MID( 'ENTRY FORM'!G498, FIND( "-", 'ENTRY FORM'!G498, 1 ) + 1, 99 )</f>
        <v>#VALUE!</v>
      </c>
      <c r="J490" s="3"/>
      <c r="K490">
        <f>'ENTRY FORM'!I498</f>
        <v>0</v>
      </c>
      <c r="L490" t="str">
        <f>TRIM('ENTRY FORM'!J498)</f>
        <v/>
      </c>
      <c r="M490" s="3"/>
      <c r="N490" s="3"/>
      <c r="O490">
        <f t="shared" si="7"/>
        <v>0</v>
      </c>
    </row>
    <row r="491" spans="1:15">
      <c r="A491">
        <f>'Guidance &amp; Cover Sheet'!$F$8</f>
        <v>0</v>
      </c>
      <c r="B491" s="3"/>
      <c r="C491" s="3"/>
      <c r="D491" t="str">
        <f>TRIM('ENTRY FORM'!C499)</f>
        <v/>
      </c>
      <c r="E491" t="str">
        <f>TRIM('ENTRY FORM'!D499)</f>
        <v/>
      </c>
      <c r="F491" s="4">
        <f>'ENTRY FORM'!E499</f>
        <v>0</v>
      </c>
      <c r="G491">
        <f>'ENTRY FORM'!F499</f>
        <v>0</v>
      </c>
      <c r="H491" t="e">
        <f xml:space="preserve"> LEFT( 'ENTRY FORM'!G499, FIND( "-", 'ENTRY FORM'!G499, 1) - 1 )</f>
        <v>#VALUE!</v>
      </c>
      <c r="I491" t="e">
        <f xml:space="preserve"> MID( 'ENTRY FORM'!G499, FIND( "-", 'ENTRY FORM'!G499, 1 ) + 1, 99 )</f>
        <v>#VALUE!</v>
      </c>
      <c r="J491" s="3"/>
      <c r="K491">
        <f>'ENTRY FORM'!I499</f>
        <v>0</v>
      </c>
      <c r="L491" t="str">
        <f>TRIM('ENTRY FORM'!J499)</f>
        <v/>
      </c>
      <c r="M491" s="3"/>
      <c r="N491" s="3"/>
      <c r="O491">
        <f t="shared" si="7"/>
        <v>0</v>
      </c>
    </row>
    <row r="492" spans="1:15">
      <c r="A492">
        <f>'Guidance &amp; Cover Sheet'!$F$8</f>
        <v>0</v>
      </c>
      <c r="B492" s="3"/>
      <c r="C492" s="3"/>
      <c r="D492" t="str">
        <f>TRIM('ENTRY FORM'!C500)</f>
        <v/>
      </c>
      <c r="E492" t="str">
        <f>TRIM('ENTRY FORM'!D500)</f>
        <v/>
      </c>
      <c r="F492" s="4">
        <f>'ENTRY FORM'!E500</f>
        <v>0</v>
      </c>
      <c r="G492">
        <f>'ENTRY FORM'!F500</f>
        <v>0</v>
      </c>
      <c r="H492" t="e">
        <f xml:space="preserve"> LEFT( 'ENTRY FORM'!G500, FIND( "-", 'ENTRY FORM'!G500, 1) - 1 )</f>
        <v>#VALUE!</v>
      </c>
      <c r="I492" t="e">
        <f xml:space="preserve"> MID( 'ENTRY FORM'!G500, FIND( "-", 'ENTRY FORM'!G500, 1 ) + 1, 99 )</f>
        <v>#VALUE!</v>
      </c>
      <c r="J492" s="3"/>
      <c r="K492">
        <f>'ENTRY FORM'!I500</f>
        <v>0</v>
      </c>
      <c r="L492" t="str">
        <f>TRIM('ENTRY FORM'!J500)</f>
        <v/>
      </c>
      <c r="M492" s="3"/>
      <c r="N492" s="3"/>
      <c r="O492">
        <f t="shared" si="7"/>
        <v>0</v>
      </c>
    </row>
    <row r="493" spans="1:15">
      <c r="A493">
        <f>'Guidance &amp; Cover Sheet'!$F$8</f>
        <v>0</v>
      </c>
      <c r="B493" s="3"/>
      <c r="C493" s="3"/>
      <c r="D493" t="str">
        <f>TRIM('ENTRY FORM'!C501)</f>
        <v/>
      </c>
      <c r="E493" t="str">
        <f>TRIM('ENTRY FORM'!D501)</f>
        <v/>
      </c>
      <c r="F493" s="4">
        <f>'ENTRY FORM'!E501</f>
        <v>0</v>
      </c>
      <c r="G493">
        <f>'ENTRY FORM'!F501</f>
        <v>0</v>
      </c>
      <c r="H493" t="e">
        <f xml:space="preserve"> LEFT( 'ENTRY FORM'!G501, FIND( "-", 'ENTRY FORM'!G501, 1) - 1 )</f>
        <v>#VALUE!</v>
      </c>
      <c r="I493" t="e">
        <f xml:space="preserve"> MID( 'ENTRY FORM'!G501, FIND( "-", 'ENTRY FORM'!G501, 1 ) + 1, 99 )</f>
        <v>#VALUE!</v>
      </c>
      <c r="J493" s="3"/>
      <c r="K493">
        <f>'ENTRY FORM'!I501</f>
        <v>0</v>
      </c>
      <c r="L493" t="str">
        <f>TRIM('ENTRY FORM'!J501)</f>
        <v/>
      </c>
      <c r="M493" s="3"/>
      <c r="N493" s="3"/>
      <c r="O493">
        <f t="shared" si="7"/>
        <v>0</v>
      </c>
    </row>
    <row r="494" spans="1:15">
      <c r="A494">
        <f>'Guidance &amp; Cover Sheet'!$F$8</f>
        <v>0</v>
      </c>
      <c r="B494" s="3"/>
      <c r="C494" s="3"/>
      <c r="D494" t="str">
        <f>TRIM('ENTRY FORM'!C502)</f>
        <v/>
      </c>
      <c r="E494" t="str">
        <f>TRIM('ENTRY FORM'!D502)</f>
        <v/>
      </c>
      <c r="F494" s="4">
        <f>'ENTRY FORM'!E502</f>
        <v>0</v>
      </c>
      <c r="G494">
        <f>'ENTRY FORM'!F502</f>
        <v>0</v>
      </c>
      <c r="H494" t="e">
        <f xml:space="preserve"> LEFT( 'ENTRY FORM'!G502, FIND( "-", 'ENTRY FORM'!G502, 1) - 1 )</f>
        <v>#VALUE!</v>
      </c>
      <c r="I494" t="e">
        <f xml:space="preserve"> MID( 'ENTRY FORM'!G502, FIND( "-", 'ENTRY FORM'!G502, 1 ) + 1, 99 )</f>
        <v>#VALUE!</v>
      </c>
      <c r="J494" s="3"/>
      <c r="K494">
        <f>'ENTRY FORM'!I502</f>
        <v>0</v>
      </c>
      <c r="L494" t="str">
        <f>TRIM('ENTRY FORM'!J502)</f>
        <v/>
      </c>
      <c r="M494" s="3"/>
      <c r="N494" s="3"/>
      <c r="O494">
        <f t="shared" si="7"/>
        <v>0</v>
      </c>
    </row>
    <row r="495" spans="1:15">
      <c r="A495">
        <f>'Guidance &amp; Cover Sheet'!$F$8</f>
        <v>0</v>
      </c>
      <c r="B495" s="3"/>
      <c r="C495" s="3"/>
      <c r="D495" t="str">
        <f>TRIM('ENTRY FORM'!C503)</f>
        <v/>
      </c>
      <c r="E495" t="str">
        <f>TRIM('ENTRY FORM'!D503)</f>
        <v/>
      </c>
      <c r="F495" s="4">
        <f>'ENTRY FORM'!E503</f>
        <v>0</v>
      </c>
      <c r="G495">
        <f>'ENTRY FORM'!F503</f>
        <v>0</v>
      </c>
      <c r="H495" t="e">
        <f xml:space="preserve"> LEFT( 'ENTRY FORM'!G503, FIND( "-", 'ENTRY FORM'!G503, 1) - 1 )</f>
        <v>#VALUE!</v>
      </c>
      <c r="I495" t="e">
        <f xml:space="preserve"> MID( 'ENTRY FORM'!G503, FIND( "-", 'ENTRY FORM'!G503, 1 ) + 1, 99 )</f>
        <v>#VALUE!</v>
      </c>
      <c r="J495" s="3"/>
      <c r="K495">
        <f>'ENTRY FORM'!I503</f>
        <v>0</v>
      </c>
      <c r="L495" t="str">
        <f>TRIM('ENTRY FORM'!J503)</f>
        <v/>
      </c>
      <c r="M495" s="3"/>
      <c r="N495" s="3"/>
      <c r="O495">
        <f t="shared" si="7"/>
        <v>0</v>
      </c>
    </row>
    <row r="496" spans="1:15">
      <c r="A496">
        <f>'Guidance &amp; Cover Sheet'!$F$8</f>
        <v>0</v>
      </c>
      <c r="B496" s="3"/>
      <c r="C496" s="3"/>
      <c r="D496" t="str">
        <f>TRIM('ENTRY FORM'!C504)</f>
        <v/>
      </c>
      <c r="E496" t="str">
        <f>TRIM('ENTRY FORM'!D504)</f>
        <v/>
      </c>
      <c r="F496" s="4">
        <f>'ENTRY FORM'!E504</f>
        <v>0</v>
      </c>
      <c r="G496">
        <f>'ENTRY FORM'!F504</f>
        <v>0</v>
      </c>
      <c r="H496" t="e">
        <f xml:space="preserve"> LEFT( 'ENTRY FORM'!G504, FIND( "-", 'ENTRY FORM'!G504, 1) - 1 )</f>
        <v>#VALUE!</v>
      </c>
      <c r="I496" t="e">
        <f xml:space="preserve"> MID( 'ENTRY FORM'!G504, FIND( "-", 'ENTRY FORM'!G504, 1 ) + 1, 99 )</f>
        <v>#VALUE!</v>
      </c>
      <c r="J496" s="3"/>
      <c r="K496">
        <f>'ENTRY FORM'!I504</f>
        <v>0</v>
      </c>
      <c r="L496" t="str">
        <f>TRIM('ENTRY FORM'!J504)</f>
        <v/>
      </c>
      <c r="M496" s="3"/>
      <c r="N496" s="3"/>
      <c r="O496">
        <f t="shared" si="7"/>
        <v>0</v>
      </c>
    </row>
    <row r="497" spans="1:15">
      <c r="A497">
        <f>'Guidance &amp; Cover Sheet'!$F$8</f>
        <v>0</v>
      </c>
      <c r="B497" s="3"/>
      <c r="C497" s="3"/>
      <c r="D497" t="str">
        <f>TRIM('ENTRY FORM'!C505)</f>
        <v/>
      </c>
      <c r="E497" t="str">
        <f>TRIM('ENTRY FORM'!D505)</f>
        <v/>
      </c>
      <c r="F497" s="4">
        <f>'ENTRY FORM'!E505</f>
        <v>0</v>
      </c>
      <c r="G497">
        <f>'ENTRY FORM'!F505</f>
        <v>0</v>
      </c>
      <c r="H497" t="e">
        <f xml:space="preserve"> LEFT( 'ENTRY FORM'!G505, FIND( "-", 'ENTRY FORM'!G505, 1) - 1 )</f>
        <v>#VALUE!</v>
      </c>
      <c r="I497" t="e">
        <f xml:space="preserve"> MID( 'ENTRY FORM'!G505, FIND( "-", 'ENTRY FORM'!G505, 1 ) + 1, 99 )</f>
        <v>#VALUE!</v>
      </c>
      <c r="J497" s="3"/>
      <c r="K497">
        <f>'ENTRY FORM'!I505</f>
        <v>0</v>
      </c>
      <c r="L497" t="str">
        <f>TRIM('ENTRY FORM'!J505)</f>
        <v/>
      </c>
      <c r="M497" s="3"/>
      <c r="N497" s="3"/>
      <c r="O497">
        <f t="shared" si="7"/>
        <v>0</v>
      </c>
    </row>
    <row r="498" spans="1:15">
      <c r="A498">
        <f>'Guidance &amp; Cover Sheet'!$F$8</f>
        <v>0</v>
      </c>
      <c r="B498" s="3"/>
      <c r="C498" s="3"/>
      <c r="D498" t="str">
        <f>TRIM('ENTRY FORM'!C506)</f>
        <v/>
      </c>
      <c r="E498" t="str">
        <f>TRIM('ENTRY FORM'!D506)</f>
        <v/>
      </c>
      <c r="F498" s="4">
        <f>'ENTRY FORM'!E506</f>
        <v>0</v>
      </c>
      <c r="G498">
        <f>'ENTRY FORM'!F506</f>
        <v>0</v>
      </c>
      <c r="H498" t="e">
        <f xml:space="preserve"> LEFT( 'ENTRY FORM'!G506, FIND( "-", 'ENTRY FORM'!G506, 1) - 1 )</f>
        <v>#VALUE!</v>
      </c>
      <c r="I498" t="e">
        <f xml:space="preserve"> MID( 'ENTRY FORM'!G506, FIND( "-", 'ENTRY FORM'!G506, 1 ) + 1, 99 )</f>
        <v>#VALUE!</v>
      </c>
      <c r="J498" s="3"/>
      <c r="K498">
        <f>'ENTRY FORM'!I506</f>
        <v>0</v>
      </c>
      <c r="L498" t="str">
        <f>TRIM('ENTRY FORM'!J506)</f>
        <v/>
      </c>
      <c r="M498" s="3"/>
      <c r="N498" s="3"/>
      <c r="O498">
        <f t="shared" si="7"/>
        <v>0</v>
      </c>
    </row>
    <row r="499" spans="1:15">
      <c r="A499">
        <f>'Guidance &amp; Cover Sheet'!$F$8</f>
        <v>0</v>
      </c>
      <c r="B499" s="3"/>
      <c r="C499" s="3"/>
      <c r="D499" t="str">
        <f>TRIM('ENTRY FORM'!C507)</f>
        <v/>
      </c>
      <c r="E499" t="str">
        <f>TRIM('ENTRY FORM'!D507)</f>
        <v/>
      </c>
      <c r="F499" s="4">
        <f>'ENTRY FORM'!E507</f>
        <v>0</v>
      </c>
      <c r="G499">
        <f>'ENTRY FORM'!F507</f>
        <v>0</v>
      </c>
      <c r="H499" t="e">
        <f xml:space="preserve"> LEFT( 'ENTRY FORM'!G507, FIND( "-", 'ENTRY FORM'!G507, 1) - 1 )</f>
        <v>#VALUE!</v>
      </c>
      <c r="I499" t="e">
        <f xml:space="preserve"> MID( 'ENTRY FORM'!G507, FIND( "-", 'ENTRY FORM'!G507, 1 ) + 1, 99 )</f>
        <v>#VALUE!</v>
      </c>
      <c r="J499" s="3"/>
      <c r="K499">
        <f>'ENTRY FORM'!I507</f>
        <v>0</v>
      </c>
      <c r="L499" t="str">
        <f>TRIM('ENTRY FORM'!J507)</f>
        <v/>
      </c>
      <c r="M499" s="3"/>
      <c r="N499" s="3"/>
      <c r="O499">
        <f t="shared" si="7"/>
        <v>0</v>
      </c>
    </row>
    <row r="500" spans="1:15">
      <c r="A500">
        <f>'Guidance &amp; Cover Sheet'!$F$8</f>
        <v>0</v>
      </c>
      <c r="B500" s="3"/>
      <c r="C500" s="3"/>
      <c r="D500" t="str">
        <f>TRIM('ENTRY FORM'!C508)</f>
        <v/>
      </c>
      <c r="E500" t="str">
        <f>TRIM('ENTRY FORM'!D508)</f>
        <v/>
      </c>
      <c r="F500" s="4">
        <f>'ENTRY FORM'!E508</f>
        <v>0</v>
      </c>
      <c r="G500">
        <f>'ENTRY FORM'!F508</f>
        <v>0</v>
      </c>
      <c r="H500" t="e">
        <f xml:space="preserve"> LEFT( 'ENTRY FORM'!G508, FIND( "-", 'ENTRY FORM'!G508, 1) - 1 )</f>
        <v>#VALUE!</v>
      </c>
      <c r="I500" t="e">
        <f xml:space="preserve"> MID( 'ENTRY FORM'!G508, FIND( "-", 'ENTRY FORM'!G508, 1 ) + 1, 99 )</f>
        <v>#VALUE!</v>
      </c>
      <c r="J500" s="3"/>
      <c r="K500">
        <f>'ENTRY FORM'!I508</f>
        <v>0</v>
      </c>
      <c r="L500" t="str">
        <f>TRIM('ENTRY FORM'!J508)</f>
        <v/>
      </c>
      <c r="M500" s="3"/>
      <c r="N500" s="3"/>
      <c r="O500">
        <f t="shared" si="7"/>
        <v>0</v>
      </c>
    </row>
    <row r="501" spans="1:15">
      <c r="A501">
        <f>'Guidance &amp; Cover Sheet'!$F$8</f>
        <v>0</v>
      </c>
      <c r="B501" s="3"/>
      <c r="C501" s="3"/>
      <c r="D501" t="str">
        <f>TRIM('ENTRY FORM'!C509)</f>
        <v/>
      </c>
      <c r="E501" t="str">
        <f>TRIM('ENTRY FORM'!D509)</f>
        <v/>
      </c>
      <c r="F501" s="4">
        <f>'ENTRY FORM'!E509</f>
        <v>0</v>
      </c>
      <c r="G501">
        <f>'ENTRY FORM'!F509</f>
        <v>0</v>
      </c>
      <c r="H501" t="e">
        <f xml:space="preserve"> LEFT( 'ENTRY FORM'!G509, FIND( "-", 'ENTRY FORM'!G509, 1) - 1 )</f>
        <v>#VALUE!</v>
      </c>
      <c r="I501" t="e">
        <f xml:space="preserve"> MID( 'ENTRY FORM'!G509, FIND( "-", 'ENTRY FORM'!G509, 1 ) + 1, 99 )</f>
        <v>#VALUE!</v>
      </c>
      <c r="J501" s="3"/>
      <c r="K501">
        <f>'ENTRY FORM'!I509</f>
        <v>0</v>
      </c>
      <c r="L501" t="str">
        <f>TRIM('ENTRY FORM'!J509)</f>
        <v/>
      </c>
      <c r="M501" s="3"/>
      <c r="N501" s="3"/>
      <c r="O501">
        <f t="shared" si="7"/>
        <v>0</v>
      </c>
    </row>
    <row r="502" spans="1:15">
      <c r="A502">
        <f>'Guidance &amp; Cover Sheet'!$F$8</f>
        <v>0</v>
      </c>
      <c r="B502" s="3"/>
      <c r="C502" s="3"/>
      <c r="D502" t="str">
        <f>TRIM('ENTRY FORM'!C510)</f>
        <v/>
      </c>
      <c r="E502" t="str">
        <f>TRIM('ENTRY FORM'!D510)</f>
        <v/>
      </c>
      <c r="F502" s="4">
        <f>'ENTRY FORM'!E510</f>
        <v>0</v>
      </c>
      <c r="G502">
        <f>'ENTRY FORM'!F510</f>
        <v>0</v>
      </c>
      <c r="H502" t="e">
        <f xml:space="preserve"> LEFT( 'ENTRY FORM'!G510, FIND( "-", 'ENTRY FORM'!G510, 1) - 1 )</f>
        <v>#VALUE!</v>
      </c>
      <c r="I502" t="e">
        <f xml:space="preserve"> MID( 'ENTRY FORM'!G510, FIND( "-", 'ENTRY FORM'!G510, 1 ) + 1, 99 )</f>
        <v>#VALUE!</v>
      </c>
      <c r="J502" s="3"/>
      <c r="K502">
        <f>'ENTRY FORM'!I510</f>
        <v>0</v>
      </c>
      <c r="L502" t="str">
        <f>TRIM('ENTRY FORM'!J510)</f>
        <v/>
      </c>
      <c r="M502" s="3"/>
      <c r="N502" s="3"/>
      <c r="O502">
        <f t="shared" si="7"/>
        <v>0</v>
      </c>
    </row>
    <row r="503" spans="1:15">
      <c r="A503">
        <f>'Guidance &amp; Cover Sheet'!$F$8</f>
        <v>0</v>
      </c>
      <c r="B503" s="3"/>
      <c r="C503" s="3"/>
      <c r="D503" t="str">
        <f>TRIM('ENTRY FORM'!C511)</f>
        <v/>
      </c>
      <c r="E503" t="str">
        <f>TRIM('ENTRY FORM'!D511)</f>
        <v/>
      </c>
      <c r="F503" s="4">
        <f>'ENTRY FORM'!E511</f>
        <v>0</v>
      </c>
      <c r="G503">
        <f>'ENTRY FORM'!F511</f>
        <v>0</v>
      </c>
      <c r="H503" t="e">
        <f xml:space="preserve"> LEFT( 'ENTRY FORM'!G511, FIND( "-", 'ENTRY FORM'!G511, 1) - 1 )</f>
        <v>#VALUE!</v>
      </c>
      <c r="I503" t="e">
        <f xml:space="preserve"> MID( 'ENTRY FORM'!G511, FIND( "-", 'ENTRY FORM'!G511, 1 ) + 1, 99 )</f>
        <v>#VALUE!</v>
      </c>
      <c r="J503" s="3"/>
      <c r="K503">
        <f>'ENTRY FORM'!I511</f>
        <v>0</v>
      </c>
      <c r="L503" t="str">
        <f>TRIM('ENTRY FORM'!J511)</f>
        <v/>
      </c>
      <c r="M503" s="3"/>
      <c r="N503" s="3"/>
      <c r="O503">
        <f t="shared" si="7"/>
        <v>0</v>
      </c>
    </row>
    <row r="504" spans="1:15">
      <c r="A504">
        <f>'Guidance &amp; Cover Sheet'!$F$8</f>
        <v>0</v>
      </c>
      <c r="B504" s="3"/>
      <c r="C504" s="3"/>
      <c r="D504" t="str">
        <f>TRIM('ENTRY FORM'!C512)</f>
        <v/>
      </c>
      <c r="E504" t="str">
        <f>TRIM('ENTRY FORM'!D512)</f>
        <v/>
      </c>
      <c r="F504" s="4">
        <f>'ENTRY FORM'!E512</f>
        <v>0</v>
      </c>
      <c r="G504">
        <f>'ENTRY FORM'!F512</f>
        <v>0</v>
      </c>
      <c r="H504" t="e">
        <f xml:space="preserve"> LEFT( 'ENTRY FORM'!G512, FIND( "-", 'ENTRY FORM'!G512, 1) - 1 )</f>
        <v>#VALUE!</v>
      </c>
      <c r="I504" t="e">
        <f xml:space="preserve"> MID( 'ENTRY FORM'!G512, FIND( "-", 'ENTRY FORM'!G512, 1 ) + 1, 99 )</f>
        <v>#VALUE!</v>
      </c>
      <c r="J504" s="3"/>
      <c r="K504">
        <f>'ENTRY FORM'!I512</f>
        <v>0</v>
      </c>
      <c r="L504" t="str">
        <f>TRIM('ENTRY FORM'!J512)</f>
        <v/>
      </c>
      <c r="M504" s="3"/>
      <c r="N504" s="3"/>
      <c r="O504">
        <f t="shared" si="7"/>
        <v>0</v>
      </c>
    </row>
    <row r="505" spans="1:15">
      <c r="A505">
        <f>'Guidance &amp; Cover Sheet'!$F$8</f>
        <v>0</v>
      </c>
      <c r="B505" s="3"/>
      <c r="C505" s="3"/>
      <c r="D505" t="str">
        <f>TRIM('ENTRY FORM'!C513)</f>
        <v/>
      </c>
      <c r="E505" t="str">
        <f>TRIM('ENTRY FORM'!D513)</f>
        <v/>
      </c>
      <c r="F505" s="4">
        <f>'ENTRY FORM'!E513</f>
        <v>0</v>
      </c>
      <c r="G505">
        <f>'ENTRY FORM'!F513</f>
        <v>0</v>
      </c>
      <c r="H505" t="e">
        <f xml:space="preserve"> LEFT( 'ENTRY FORM'!G513, FIND( "-", 'ENTRY FORM'!G513, 1) - 1 )</f>
        <v>#VALUE!</v>
      </c>
      <c r="I505" t="e">
        <f xml:space="preserve"> MID( 'ENTRY FORM'!G513, FIND( "-", 'ENTRY FORM'!G513, 1 ) + 1, 99 )</f>
        <v>#VALUE!</v>
      </c>
      <c r="J505" s="3"/>
      <c r="K505">
        <f>'ENTRY FORM'!I513</f>
        <v>0</v>
      </c>
      <c r="L505" t="str">
        <f>TRIM('ENTRY FORM'!J513)</f>
        <v/>
      </c>
      <c r="M505" s="3"/>
      <c r="N505" s="3"/>
      <c r="O505">
        <f t="shared" si="7"/>
        <v>0</v>
      </c>
    </row>
    <row r="506" spans="1:15">
      <c r="A506">
        <f>'Guidance &amp; Cover Sheet'!$F$8</f>
        <v>0</v>
      </c>
      <c r="B506" s="3"/>
      <c r="C506" s="3"/>
      <c r="D506" t="str">
        <f>TRIM('ENTRY FORM'!C514)</f>
        <v/>
      </c>
      <c r="E506" t="str">
        <f>TRIM('ENTRY FORM'!D514)</f>
        <v/>
      </c>
      <c r="F506" s="4">
        <f>'ENTRY FORM'!E514</f>
        <v>0</v>
      </c>
      <c r="G506">
        <f>'ENTRY FORM'!F514</f>
        <v>0</v>
      </c>
      <c r="H506" t="e">
        <f xml:space="preserve"> LEFT( 'ENTRY FORM'!G514, FIND( "-", 'ENTRY FORM'!G514, 1) - 1 )</f>
        <v>#VALUE!</v>
      </c>
      <c r="I506" t="e">
        <f xml:space="preserve"> MID( 'ENTRY FORM'!G514, FIND( "-", 'ENTRY FORM'!G514, 1 ) + 1, 99 )</f>
        <v>#VALUE!</v>
      </c>
      <c r="J506" s="3"/>
      <c r="K506">
        <f>'ENTRY FORM'!I514</f>
        <v>0</v>
      </c>
      <c r="L506" t="str">
        <f>TRIM('ENTRY FORM'!J514)</f>
        <v/>
      </c>
      <c r="M506" s="3"/>
      <c r="N506" s="3"/>
      <c r="O506">
        <f t="shared" si="7"/>
        <v>0</v>
      </c>
    </row>
    <row r="507" spans="1:15">
      <c r="A507">
        <f>'Guidance &amp; Cover Sheet'!$F$8</f>
        <v>0</v>
      </c>
      <c r="B507" s="3"/>
      <c r="C507" s="3"/>
      <c r="D507" t="str">
        <f>TRIM('ENTRY FORM'!C515)</f>
        <v/>
      </c>
      <c r="E507" t="str">
        <f>TRIM('ENTRY FORM'!D515)</f>
        <v/>
      </c>
      <c r="F507" s="4">
        <f>'ENTRY FORM'!E515</f>
        <v>0</v>
      </c>
      <c r="G507">
        <f>'ENTRY FORM'!F515</f>
        <v>0</v>
      </c>
      <c r="H507" t="e">
        <f xml:space="preserve"> LEFT( 'ENTRY FORM'!G515, FIND( "-", 'ENTRY FORM'!G515, 1) - 1 )</f>
        <v>#VALUE!</v>
      </c>
      <c r="I507" t="e">
        <f xml:space="preserve"> MID( 'ENTRY FORM'!G515, FIND( "-", 'ENTRY FORM'!G515, 1 ) + 1, 99 )</f>
        <v>#VALUE!</v>
      </c>
      <c r="J507" s="3"/>
      <c r="K507">
        <f>'ENTRY FORM'!I515</f>
        <v>0</v>
      </c>
      <c r="L507" t="str">
        <f>TRIM('ENTRY FORM'!J515)</f>
        <v/>
      </c>
      <c r="M507" s="3"/>
      <c r="N507" s="3"/>
      <c r="O507">
        <f t="shared" si="7"/>
        <v>0</v>
      </c>
    </row>
  </sheetData>
  <sheetProtection algorithmName="SHA-512" hashValue="UD0rmbiN/Uee9eKgIcCkVLe4gRnL9ih840PVpOmscGMd4ekh7EpTBvxkYQdW8miQw3jvCfezDeAXk6OmYS8p0g==" saltValue="uro7dtKasyG/bzfJBAeZG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0E71E-F9CE-4E1E-A60A-4B8F479ECC5A}">
  <sheetPr codeName="Sheet5"/>
  <dimension ref="A1:D874"/>
  <sheetViews>
    <sheetView topLeftCell="A855" workbookViewId="0">
      <selection activeCell="C874" sqref="C874"/>
    </sheetView>
  </sheetViews>
  <sheetFormatPr defaultColWidth="8.85546875" defaultRowHeight="14.45"/>
  <cols>
    <col min="1" max="1" width="8.42578125" bestFit="1" customWidth="1"/>
    <col min="2" max="2" width="18.85546875" bestFit="1" customWidth="1"/>
    <col min="3" max="3" width="20.42578125" bestFit="1" customWidth="1"/>
    <col min="4" max="4" width="9" style="74" bestFit="1" customWidth="1"/>
  </cols>
  <sheetData>
    <row r="1" spans="1:4">
      <c r="A1" s="10" t="s">
        <v>93</v>
      </c>
      <c r="B1" s="10" t="s">
        <v>37</v>
      </c>
      <c r="C1" s="10" t="s">
        <v>94</v>
      </c>
      <c r="D1" s="73" t="s">
        <v>95</v>
      </c>
    </row>
    <row r="2" spans="1:4">
      <c r="A2" t="s">
        <v>96</v>
      </c>
      <c r="B2" t="s">
        <v>97</v>
      </c>
      <c r="C2" t="s">
        <v>98</v>
      </c>
      <c r="D2" s="75">
        <v>46</v>
      </c>
    </row>
    <row r="3" spans="1:4">
      <c r="A3" t="s">
        <v>96</v>
      </c>
      <c r="B3" t="s">
        <v>97</v>
      </c>
      <c r="C3" t="s">
        <v>99</v>
      </c>
      <c r="D3" s="75">
        <v>49</v>
      </c>
    </row>
    <row r="4" spans="1:4">
      <c r="A4" t="s">
        <v>96</v>
      </c>
      <c r="B4" t="s">
        <v>97</v>
      </c>
      <c r="C4" t="s">
        <v>100</v>
      </c>
      <c r="D4" s="75">
        <v>54</v>
      </c>
    </row>
    <row r="5" spans="1:4">
      <c r="A5" t="s">
        <v>96</v>
      </c>
      <c r="B5" t="s">
        <v>97</v>
      </c>
      <c r="C5" t="s">
        <v>101</v>
      </c>
      <c r="D5" s="75">
        <v>55</v>
      </c>
    </row>
    <row r="6" spans="1:4">
      <c r="A6" t="s">
        <v>96</v>
      </c>
      <c r="B6" t="s">
        <v>97</v>
      </c>
      <c r="C6" t="s">
        <v>102</v>
      </c>
      <c r="D6" s="75">
        <v>56</v>
      </c>
    </row>
    <row r="7" spans="1:4">
      <c r="A7" t="s">
        <v>96</v>
      </c>
      <c r="B7" t="s">
        <v>97</v>
      </c>
      <c r="C7" t="s">
        <v>103</v>
      </c>
      <c r="D7" s="75">
        <v>63</v>
      </c>
    </row>
    <row r="8" spans="1:4">
      <c r="A8" t="s">
        <v>96</v>
      </c>
      <c r="B8" t="s">
        <v>97</v>
      </c>
      <c r="C8" t="s">
        <v>104</v>
      </c>
      <c r="D8" s="75">
        <v>69</v>
      </c>
    </row>
    <row r="9" spans="1:4">
      <c r="A9" t="s">
        <v>96</v>
      </c>
      <c r="B9" t="s">
        <v>97</v>
      </c>
      <c r="C9" t="s">
        <v>105</v>
      </c>
      <c r="D9" s="75">
        <v>73</v>
      </c>
    </row>
    <row r="10" spans="1:4">
      <c r="A10" t="s">
        <v>96</v>
      </c>
      <c r="B10" t="s">
        <v>97</v>
      </c>
      <c r="C10" t="s">
        <v>106</v>
      </c>
      <c r="D10" s="75">
        <v>80</v>
      </c>
    </row>
    <row r="11" spans="1:4">
      <c r="A11" t="s">
        <v>96</v>
      </c>
      <c r="B11" t="s">
        <v>97</v>
      </c>
      <c r="C11" t="s">
        <v>107</v>
      </c>
      <c r="D11" s="75">
        <v>215</v>
      </c>
    </row>
    <row r="12" spans="1:4">
      <c r="A12" t="s">
        <v>96</v>
      </c>
      <c r="B12" t="s">
        <v>97</v>
      </c>
      <c r="C12" t="s">
        <v>108</v>
      </c>
      <c r="D12" s="75">
        <v>268</v>
      </c>
    </row>
    <row r="13" spans="1:4">
      <c r="A13" t="s">
        <v>96</v>
      </c>
      <c r="B13" t="s">
        <v>97</v>
      </c>
      <c r="C13" t="s">
        <v>109</v>
      </c>
      <c r="D13" s="75">
        <v>281</v>
      </c>
    </row>
    <row r="14" spans="1:4">
      <c r="A14" t="s">
        <v>96</v>
      </c>
      <c r="B14" t="s">
        <v>110</v>
      </c>
      <c r="C14" t="s">
        <v>98</v>
      </c>
      <c r="D14" s="75">
        <v>52</v>
      </c>
    </row>
    <row r="15" spans="1:4">
      <c r="A15" t="s">
        <v>96</v>
      </c>
      <c r="B15" t="s">
        <v>110</v>
      </c>
      <c r="C15" t="s">
        <v>99</v>
      </c>
      <c r="D15" s="75">
        <v>55</v>
      </c>
    </row>
    <row r="16" spans="1:4">
      <c r="A16" t="s">
        <v>96</v>
      </c>
      <c r="B16" t="s">
        <v>110</v>
      </c>
      <c r="C16" t="s">
        <v>100</v>
      </c>
      <c r="D16" s="75">
        <v>60</v>
      </c>
    </row>
    <row r="17" spans="1:4">
      <c r="A17" t="s">
        <v>96</v>
      </c>
      <c r="B17" t="s">
        <v>110</v>
      </c>
      <c r="C17" t="s">
        <v>101</v>
      </c>
      <c r="D17" s="75">
        <v>61</v>
      </c>
    </row>
    <row r="18" spans="1:4">
      <c r="A18" t="s">
        <v>96</v>
      </c>
      <c r="B18" t="s">
        <v>110</v>
      </c>
      <c r="C18" t="s">
        <v>102</v>
      </c>
      <c r="D18" s="75">
        <v>62</v>
      </c>
    </row>
    <row r="19" spans="1:4">
      <c r="A19" t="s">
        <v>96</v>
      </c>
      <c r="B19" t="s">
        <v>110</v>
      </c>
      <c r="C19" t="s">
        <v>103</v>
      </c>
      <c r="D19" s="75">
        <v>69</v>
      </c>
    </row>
    <row r="20" spans="1:4">
      <c r="A20" t="s">
        <v>96</v>
      </c>
      <c r="B20" t="s">
        <v>110</v>
      </c>
      <c r="C20" t="s">
        <v>104</v>
      </c>
      <c r="D20" s="75">
        <v>75</v>
      </c>
    </row>
    <row r="21" spans="1:4">
      <c r="A21" t="s">
        <v>96</v>
      </c>
      <c r="B21" t="s">
        <v>110</v>
      </c>
      <c r="C21" t="s">
        <v>105</v>
      </c>
      <c r="D21" s="75">
        <v>79</v>
      </c>
    </row>
    <row r="22" spans="1:4">
      <c r="A22" t="s">
        <v>96</v>
      </c>
      <c r="B22" t="s">
        <v>110</v>
      </c>
      <c r="C22" t="s">
        <v>106</v>
      </c>
      <c r="D22" s="75">
        <v>86</v>
      </c>
    </row>
    <row r="23" spans="1:4">
      <c r="A23" t="s">
        <v>96</v>
      </c>
      <c r="B23" t="s">
        <v>110</v>
      </c>
      <c r="C23" t="s">
        <v>107</v>
      </c>
      <c r="D23" s="75">
        <v>276</v>
      </c>
    </row>
    <row r="24" spans="1:4">
      <c r="A24" t="s">
        <v>96</v>
      </c>
      <c r="B24" t="s">
        <v>110</v>
      </c>
      <c r="C24" t="s">
        <v>108</v>
      </c>
      <c r="D24" s="75">
        <v>339</v>
      </c>
    </row>
    <row r="25" spans="1:4">
      <c r="A25" t="s">
        <v>96</v>
      </c>
      <c r="B25" t="s">
        <v>110</v>
      </c>
      <c r="C25" t="s">
        <v>109</v>
      </c>
      <c r="D25" s="75">
        <v>356</v>
      </c>
    </row>
    <row r="26" spans="1:4">
      <c r="A26" t="s">
        <v>96</v>
      </c>
      <c r="B26" t="s">
        <v>111</v>
      </c>
      <c r="C26" t="s">
        <v>98</v>
      </c>
      <c r="D26" s="75">
        <v>52</v>
      </c>
    </row>
    <row r="27" spans="1:4">
      <c r="A27" t="s">
        <v>96</v>
      </c>
      <c r="B27" t="s">
        <v>111</v>
      </c>
      <c r="C27" t="s">
        <v>99</v>
      </c>
      <c r="D27" s="75">
        <v>55</v>
      </c>
    </row>
    <row r="28" spans="1:4">
      <c r="A28" t="s">
        <v>96</v>
      </c>
      <c r="B28" t="s">
        <v>111</v>
      </c>
      <c r="C28" t="s">
        <v>100</v>
      </c>
      <c r="D28" s="75">
        <v>60</v>
      </c>
    </row>
    <row r="29" spans="1:4">
      <c r="A29" t="s">
        <v>96</v>
      </c>
      <c r="B29" t="s">
        <v>111</v>
      </c>
      <c r="C29" t="s">
        <v>101</v>
      </c>
      <c r="D29" s="75">
        <v>61</v>
      </c>
    </row>
    <row r="30" spans="1:4">
      <c r="A30" t="s">
        <v>96</v>
      </c>
      <c r="B30" t="s">
        <v>111</v>
      </c>
      <c r="C30" t="s">
        <v>102</v>
      </c>
      <c r="D30" s="75">
        <v>62</v>
      </c>
    </row>
    <row r="31" spans="1:4">
      <c r="A31" t="s">
        <v>96</v>
      </c>
      <c r="B31" t="s">
        <v>111</v>
      </c>
      <c r="C31" t="s">
        <v>103</v>
      </c>
      <c r="D31" s="75">
        <v>69</v>
      </c>
    </row>
    <row r="32" spans="1:4">
      <c r="A32" t="s">
        <v>96</v>
      </c>
      <c r="B32" t="s">
        <v>111</v>
      </c>
      <c r="C32" t="s">
        <v>104</v>
      </c>
      <c r="D32" s="75">
        <v>75</v>
      </c>
    </row>
    <row r="33" spans="1:4">
      <c r="A33" t="s">
        <v>96</v>
      </c>
      <c r="B33" t="s">
        <v>111</v>
      </c>
      <c r="C33" t="s">
        <v>105</v>
      </c>
      <c r="D33" s="75">
        <v>79</v>
      </c>
    </row>
    <row r="34" spans="1:4">
      <c r="A34" t="s">
        <v>96</v>
      </c>
      <c r="B34" t="s">
        <v>111</v>
      </c>
      <c r="C34" t="s">
        <v>106</v>
      </c>
      <c r="D34" s="75">
        <v>86</v>
      </c>
    </row>
    <row r="35" spans="1:4">
      <c r="A35" t="s">
        <v>96</v>
      </c>
      <c r="B35" t="s">
        <v>111</v>
      </c>
      <c r="C35" t="s">
        <v>107</v>
      </c>
      <c r="D35" s="75">
        <v>242</v>
      </c>
    </row>
    <row r="36" spans="1:4">
      <c r="A36" t="s">
        <v>96</v>
      </c>
      <c r="B36" t="s">
        <v>111</v>
      </c>
      <c r="C36" t="s">
        <v>108</v>
      </c>
      <c r="D36" s="75">
        <v>305</v>
      </c>
    </row>
    <row r="37" spans="1:4">
      <c r="A37" t="s">
        <v>96</v>
      </c>
      <c r="B37" t="s">
        <v>111</v>
      </c>
      <c r="C37" t="s">
        <v>109</v>
      </c>
      <c r="D37" s="75">
        <v>323</v>
      </c>
    </row>
    <row r="38" spans="1:4">
      <c r="A38" t="s">
        <v>96</v>
      </c>
      <c r="B38" t="s">
        <v>112</v>
      </c>
      <c r="C38" t="s">
        <v>98</v>
      </c>
      <c r="D38" s="75">
        <v>52</v>
      </c>
    </row>
    <row r="39" spans="1:4">
      <c r="A39" t="s">
        <v>96</v>
      </c>
      <c r="B39" t="s">
        <v>112</v>
      </c>
      <c r="C39" t="s">
        <v>99</v>
      </c>
      <c r="D39" s="75">
        <v>55</v>
      </c>
    </row>
    <row r="40" spans="1:4">
      <c r="A40" t="s">
        <v>96</v>
      </c>
      <c r="B40" t="s">
        <v>112</v>
      </c>
      <c r="C40" t="s">
        <v>100</v>
      </c>
      <c r="D40" s="75">
        <v>60</v>
      </c>
    </row>
    <row r="41" spans="1:4">
      <c r="A41" t="s">
        <v>96</v>
      </c>
      <c r="B41" t="s">
        <v>112</v>
      </c>
      <c r="C41" t="s">
        <v>101</v>
      </c>
      <c r="D41" s="75">
        <v>61</v>
      </c>
    </row>
    <row r="42" spans="1:4">
      <c r="A42" t="s">
        <v>96</v>
      </c>
      <c r="B42" t="s">
        <v>112</v>
      </c>
      <c r="C42" t="s">
        <v>102</v>
      </c>
      <c r="D42" s="75">
        <v>62</v>
      </c>
    </row>
    <row r="43" spans="1:4">
      <c r="A43" t="s">
        <v>96</v>
      </c>
      <c r="B43" t="s">
        <v>112</v>
      </c>
      <c r="C43" t="s">
        <v>103</v>
      </c>
      <c r="D43" s="75">
        <v>69</v>
      </c>
    </row>
    <row r="44" spans="1:4">
      <c r="A44" t="s">
        <v>96</v>
      </c>
      <c r="B44" t="s">
        <v>112</v>
      </c>
      <c r="C44" t="s">
        <v>104</v>
      </c>
      <c r="D44" s="75">
        <v>75</v>
      </c>
    </row>
    <row r="45" spans="1:4">
      <c r="A45" t="s">
        <v>96</v>
      </c>
      <c r="B45" t="s">
        <v>112</v>
      </c>
      <c r="C45" t="s">
        <v>105</v>
      </c>
      <c r="D45" s="75">
        <v>79</v>
      </c>
    </row>
    <row r="46" spans="1:4">
      <c r="A46" t="s">
        <v>96</v>
      </c>
      <c r="B46" t="s">
        <v>112</v>
      </c>
      <c r="C46" t="s">
        <v>106</v>
      </c>
      <c r="D46" s="75">
        <v>86</v>
      </c>
    </row>
    <row r="47" spans="1:4">
      <c r="A47" t="s">
        <v>96</v>
      </c>
      <c r="B47" t="s">
        <v>112</v>
      </c>
      <c r="C47" t="s">
        <v>107</v>
      </c>
      <c r="D47" s="75">
        <v>222</v>
      </c>
    </row>
    <row r="48" spans="1:4">
      <c r="A48" t="s">
        <v>96</v>
      </c>
      <c r="B48" t="s">
        <v>112</v>
      </c>
      <c r="C48" t="s">
        <v>108</v>
      </c>
      <c r="D48" s="75">
        <v>316</v>
      </c>
    </row>
    <row r="49" spans="1:4">
      <c r="A49" t="s">
        <v>96</v>
      </c>
      <c r="B49" t="s">
        <v>112</v>
      </c>
      <c r="C49" t="s">
        <v>109</v>
      </c>
      <c r="D49" s="75">
        <v>332</v>
      </c>
    </row>
    <row r="50" spans="1:4">
      <c r="A50" t="s">
        <v>96</v>
      </c>
      <c r="B50" t="s">
        <v>113</v>
      </c>
      <c r="C50" t="s">
        <v>98</v>
      </c>
      <c r="D50" s="75">
        <v>46</v>
      </c>
    </row>
    <row r="51" spans="1:4">
      <c r="A51" t="s">
        <v>96</v>
      </c>
      <c r="B51" t="s">
        <v>113</v>
      </c>
      <c r="C51" t="s">
        <v>99</v>
      </c>
      <c r="D51" s="75">
        <v>49</v>
      </c>
    </row>
    <row r="52" spans="1:4">
      <c r="A52" t="s">
        <v>96</v>
      </c>
      <c r="B52" t="s">
        <v>113</v>
      </c>
      <c r="C52" t="s">
        <v>100</v>
      </c>
      <c r="D52" s="75">
        <v>54</v>
      </c>
    </row>
    <row r="53" spans="1:4">
      <c r="A53" t="s">
        <v>96</v>
      </c>
      <c r="B53" t="s">
        <v>113</v>
      </c>
      <c r="C53" t="s">
        <v>101</v>
      </c>
      <c r="D53" s="75">
        <v>55</v>
      </c>
    </row>
    <row r="54" spans="1:4">
      <c r="A54" t="s">
        <v>96</v>
      </c>
      <c r="B54" t="s">
        <v>113</v>
      </c>
      <c r="C54" t="s">
        <v>102</v>
      </c>
      <c r="D54" s="75">
        <v>56</v>
      </c>
    </row>
    <row r="55" spans="1:4">
      <c r="A55" t="s">
        <v>96</v>
      </c>
      <c r="B55" t="s">
        <v>113</v>
      </c>
      <c r="C55" t="s">
        <v>103</v>
      </c>
      <c r="D55" s="75">
        <v>63</v>
      </c>
    </row>
    <row r="56" spans="1:4">
      <c r="A56" t="s">
        <v>96</v>
      </c>
      <c r="B56" t="s">
        <v>113</v>
      </c>
      <c r="C56" t="s">
        <v>104</v>
      </c>
      <c r="D56" s="75">
        <v>69</v>
      </c>
    </row>
    <row r="57" spans="1:4">
      <c r="A57" t="s">
        <v>96</v>
      </c>
      <c r="B57" t="s">
        <v>113</v>
      </c>
      <c r="C57" t="s">
        <v>105</v>
      </c>
      <c r="D57" s="75">
        <v>73</v>
      </c>
    </row>
    <row r="58" spans="1:4">
      <c r="A58" t="s">
        <v>96</v>
      </c>
      <c r="B58" t="s">
        <v>113</v>
      </c>
      <c r="C58" t="s">
        <v>106</v>
      </c>
      <c r="D58" s="75">
        <v>80</v>
      </c>
    </row>
    <row r="59" spans="1:4">
      <c r="A59" t="s">
        <v>96</v>
      </c>
      <c r="B59" t="s">
        <v>113</v>
      </c>
      <c r="C59" t="s">
        <v>107</v>
      </c>
      <c r="D59" s="75">
        <v>196</v>
      </c>
    </row>
    <row r="60" spans="1:4">
      <c r="A60" t="s">
        <v>96</v>
      </c>
      <c r="B60" t="s">
        <v>113</v>
      </c>
      <c r="C60" t="s">
        <v>108</v>
      </c>
      <c r="D60" s="75">
        <v>268</v>
      </c>
    </row>
    <row r="61" spans="1:4">
      <c r="A61" t="s">
        <v>96</v>
      </c>
      <c r="B61" t="s">
        <v>113</v>
      </c>
      <c r="C61" t="s">
        <v>109</v>
      </c>
      <c r="D61" s="75">
        <v>281</v>
      </c>
    </row>
    <row r="62" spans="1:4">
      <c r="A62" t="s">
        <v>96</v>
      </c>
      <c r="B62" t="s">
        <v>114</v>
      </c>
      <c r="C62" t="s">
        <v>98</v>
      </c>
      <c r="D62" s="75">
        <v>49</v>
      </c>
    </row>
    <row r="63" spans="1:4">
      <c r="A63" t="s">
        <v>96</v>
      </c>
      <c r="B63" t="s">
        <v>114</v>
      </c>
      <c r="C63" t="s">
        <v>99</v>
      </c>
      <c r="D63" s="75">
        <v>52</v>
      </c>
    </row>
    <row r="64" spans="1:4">
      <c r="A64" t="s">
        <v>96</v>
      </c>
      <c r="B64" t="s">
        <v>114</v>
      </c>
      <c r="C64" t="s">
        <v>100</v>
      </c>
      <c r="D64" s="75">
        <v>57</v>
      </c>
    </row>
    <row r="65" spans="1:4">
      <c r="A65" t="s">
        <v>96</v>
      </c>
      <c r="B65" t="s">
        <v>114</v>
      </c>
      <c r="C65" t="s">
        <v>101</v>
      </c>
      <c r="D65" s="75">
        <v>58</v>
      </c>
    </row>
    <row r="66" spans="1:4">
      <c r="A66" t="s">
        <v>96</v>
      </c>
      <c r="B66" t="s">
        <v>114</v>
      </c>
      <c r="C66" t="s">
        <v>102</v>
      </c>
      <c r="D66" s="75">
        <v>59</v>
      </c>
    </row>
    <row r="67" spans="1:4">
      <c r="A67" t="s">
        <v>96</v>
      </c>
      <c r="B67" t="s">
        <v>114</v>
      </c>
      <c r="C67" t="s">
        <v>103</v>
      </c>
      <c r="D67" s="75">
        <v>66</v>
      </c>
    </row>
    <row r="68" spans="1:4">
      <c r="A68" t="s">
        <v>96</v>
      </c>
      <c r="B68" t="s">
        <v>114</v>
      </c>
      <c r="C68" t="s">
        <v>104</v>
      </c>
      <c r="D68" s="75">
        <v>72</v>
      </c>
    </row>
    <row r="69" spans="1:4">
      <c r="A69" t="s">
        <v>96</v>
      </c>
      <c r="B69" t="s">
        <v>114</v>
      </c>
      <c r="C69" t="s">
        <v>105</v>
      </c>
      <c r="D69" s="75">
        <v>76</v>
      </c>
    </row>
    <row r="70" spans="1:4">
      <c r="A70" t="s">
        <v>96</v>
      </c>
      <c r="B70" t="s">
        <v>114</v>
      </c>
      <c r="C70" t="s">
        <v>106</v>
      </c>
      <c r="D70" s="75">
        <v>83</v>
      </c>
    </row>
    <row r="71" spans="1:4">
      <c r="A71" t="s">
        <v>96</v>
      </c>
      <c r="B71" t="s">
        <v>114</v>
      </c>
      <c r="C71" t="s">
        <v>107</v>
      </c>
      <c r="D71" s="75">
        <v>214</v>
      </c>
    </row>
    <row r="72" spans="1:4">
      <c r="A72" t="s">
        <v>96</v>
      </c>
      <c r="B72" t="s">
        <v>114</v>
      </c>
      <c r="C72" t="s">
        <v>108</v>
      </c>
      <c r="D72" s="75">
        <v>293</v>
      </c>
    </row>
    <row r="73" spans="1:4">
      <c r="A73" t="s">
        <v>96</v>
      </c>
      <c r="B73" t="s">
        <v>114</v>
      </c>
      <c r="C73" t="s">
        <v>109</v>
      </c>
      <c r="D73" s="75">
        <v>308</v>
      </c>
    </row>
    <row r="74" spans="1:4">
      <c r="A74" t="s">
        <v>96</v>
      </c>
      <c r="B74" t="s">
        <v>115</v>
      </c>
      <c r="C74" t="s">
        <v>98</v>
      </c>
      <c r="D74" s="75">
        <v>49</v>
      </c>
    </row>
    <row r="75" spans="1:4">
      <c r="A75" t="s">
        <v>96</v>
      </c>
      <c r="B75" t="s">
        <v>115</v>
      </c>
      <c r="C75" t="s">
        <v>99</v>
      </c>
      <c r="D75" s="75">
        <v>52</v>
      </c>
    </row>
    <row r="76" spans="1:4">
      <c r="A76" t="s">
        <v>96</v>
      </c>
      <c r="B76" t="s">
        <v>115</v>
      </c>
      <c r="C76" t="s">
        <v>100</v>
      </c>
      <c r="D76" s="75">
        <v>57</v>
      </c>
    </row>
    <row r="77" spans="1:4">
      <c r="A77" t="s">
        <v>96</v>
      </c>
      <c r="B77" t="s">
        <v>115</v>
      </c>
      <c r="C77" t="s">
        <v>101</v>
      </c>
      <c r="D77" s="75">
        <v>58</v>
      </c>
    </row>
    <row r="78" spans="1:4">
      <c r="A78" t="s">
        <v>96</v>
      </c>
      <c r="B78" t="s">
        <v>115</v>
      </c>
      <c r="C78" t="s">
        <v>102</v>
      </c>
      <c r="D78" s="75">
        <v>59</v>
      </c>
    </row>
    <row r="79" spans="1:4">
      <c r="A79" t="s">
        <v>96</v>
      </c>
      <c r="B79" t="s">
        <v>115</v>
      </c>
      <c r="C79" t="s">
        <v>103</v>
      </c>
      <c r="D79" s="75">
        <v>66</v>
      </c>
    </row>
    <row r="80" spans="1:4">
      <c r="A80" t="s">
        <v>96</v>
      </c>
      <c r="B80" t="s">
        <v>115</v>
      </c>
      <c r="C80" t="s">
        <v>104</v>
      </c>
      <c r="D80" s="75">
        <v>72</v>
      </c>
    </row>
    <row r="81" spans="1:4">
      <c r="A81" t="s">
        <v>96</v>
      </c>
      <c r="B81" t="s">
        <v>115</v>
      </c>
      <c r="C81" t="s">
        <v>105</v>
      </c>
      <c r="D81" s="75">
        <v>76</v>
      </c>
    </row>
    <row r="82" spans="1:4">
      <c r="A82" t="s">
        <v>96</v>
      </c>
      <c r="B82" t="s">
        <v>115</v>
      </c>
      <c r="C82" t="s">
        <v>106</v>
      </c>
      <c r="D82" s="75">
        <v>83</v>
      </c>
    </row>
    <row r="83" spans="1:4">
      <c r="A83" t="s">
        <v>96</v>
      </c>
      <c r="B83" t="s">
        <v>115</v>
      </c>
      <c r="C83" t="s">
        <v>107</v>
      </c>
      <c r="D83" s="75">
        <v>196</v>
      </c>
    </row>
    <row r="84" spans="1:4">
      <c r="A84" t="s">
        <v>96</v>
      </c>
      <c r="B84" t="s">
        <v>115</v>
      </c>
      <c r="C84" t="s">
        <v>108</v>
      </c>
      <c r="D84" s="75">
        <v>268</v>
      </c>
    </row>
    <row r="85" spans="1:4">
      <c r="A85" t="s">
        <v>96</v>
      </c>
      <c r="B85" t="s">
        <v>115</v>
      </c>
      <c r="C85" t="s">
        <v>109</v>
      </c>
      <c r="D85" s="75">
        <v>281</v>
      </c>
    </row>
    <row r="86" spans="1:4">
      <c r="A86" t="s">
        <v>96</v>
      </c>
      <c r="B86" t="s">
        <v>116</v>
      </c>
      <c r="C86" t="s">
        <v>98</v>
      </c>
      <c r="D86" s="75">
        <v>49</v>
      </c>
    </row>
    <row r="87" spans="1:4">
      <c r="A87" t="s">
        <v>96</v>
      </c>
      <c r="B87" t="s">
        <v>116</v>
      </c>
      <c r="C87" t="s">
        <v>99</v>
      </c>
      <c r="D87" s="75">
        <v>52</v>
      </c>
    </row>
    <row r="88" spans="1:4">
      <c r="A88" t="s">
        <v>96</v>
      </c>
      <c r="B88" t="s">
        <v>116</v>
      </c>
      <c r="C88" t="s">
        <v>100</v>
      </c>
      <c r="D88" s="75">
        <v>57</v>
      </c>
    </row>
    <row r="89" spans="1:4">
      <c r="A89" t="s">
        <v>96</v>
      </c>
      <c r="B89" t="s">
        <v>116</v>
      </c>
      <c r="C89" t="s">
        <v>101</v>
      </c>
      <c r="D89" s="75">
        <v>58</v>
      </c>
    </row>
    <row r="90" spans="1:4">
      <c r="A90" t="s">
        <v>96</v>
      </c>
      <c r="B90" t="s">
        <v>116</v>
      </c>
      <c r="C90" t="s">
        <v>102</v>
      </c>
      <c r="D90" s="75">
        <v>59</v>
      </c>
    </row>
    <row r="91" spans="1:4">
      <c r="A91" t="s">
        <v>96</v>
      </c>
      <c r="B91" t="s">
        <v>116</v>
      </c>
      <c r="C91" t="s">
        <v>103</v>
      </c>
      <c r="D91" s="75">
        <v>66</v>
      </c>
    </row>
    <row r="92" spans="1:4">
      <c r="A92" t="s">
        <v>96</v>
      </c>
      <c r="B92" t="s">
        <v>116</v>
      </c>
      <c r="C92" t="s">
        <v>104</v>
      </c>
      <c r="D92" s="75">
        <v>72</v>
      </c>
    </row>
    <row r="93" spans="1:4">
      <c r="A93" t="s">
        <v>96</v>
      </c>
      <c r="B93" t="s">
        <v>116</v>
      </c>
      <c r="C93" t="s">
        <v>105</v>
      </c>
      <c r="D93" s="75">
        <v>76</v>
      </c>
    </row>
    <row r="94" spans="1:4">
      <c r="A94" t="s">
        <v>96</v>
      </c>
      <c r="B94" t="s">
        <v>116</v>
      </c>
      <c r="C94" t="s">
        <v>106</v>
      </c>
      <c r="D94" s="75">
        <v>83</v>
      </c>
    </row>
    <row r="95" spans="1:4">
      <c r="A95" t="s">
        <v>96</v>
      </c>
      <c r="B95" t="s">
        <v>116</v>
      </c>
      <c r="C95" t="s">
        <v>107</v>
      </c>
      <c r="D95" s="75">
        <v>156</v>
      </c>
    </row>
    <row r="96" spans="1:4">
      <c r="A96" t="s">
        <v>96</v>
      </c>
      <c r="B96" t="s">
        <v>116</v>
      </c>
      <c r="C96" t="s">
        <v>108</v>
      </c>
      <c r="D96" s="75">
        <v>226</v>
      </c>
    </row>
    <row r="97" spans="1:4">
      <c r="A97" t="s">
        <v>96</v>
      </c>
      <c r="B97" t="s">
        <v>116</v>
      </c>
      <c r="C97" t="s">
        <v>109</v>
      </c>
      <c r="D97" s="75">
        <v>237</v>
      </c>
    </row>
    <row r="98" spans="1:4">
      <c r="A98" t="s">
        <v>96</v>
      </c>
      <c r="B98" t="s">
        <v>117</v>
      </c>
      <c r="C98" t="s">
        <v>98</v>
      </c>
      <c r="D98" s="75">
        <v>49</v>
      </c>
    </row>
    <row r="99" spans="1:4">
      <c r="A99" t="s">
        <v>96</v>
      </c>
      <c r="B99" t="s">
        <v>117</v>
      </c>
      <c r="C99" t="s">
        <v>99</v>
      </c>
      <c r="D99" s="75">
        <v>52</v>
      </c>
    </row>
    <row r="100" spans="1:4">
      <c r="A100" t="s">
        <v>96</v>
      </c>
      <c r="B100" t="s">
        <v>117</v>
      </c>
      <c r="C100" t="s">
        <v>100</v>
      </c>
      <c r="D100" s="75">
        <v>57</v>
      </c>
    </row>
    <row r="101" spans="1:4">
      <c r="A101" t="s">
        <v>96</v>
      </c>
      <c r="B101" t="s">
        <v>117</v>
      </c>
      <c r="C101" t="s">
        <v>101</v>
      </c>
      <c r="D101" s="75">
        <v>58</v>
      </c>
    </row>
    <row r="102" spans="1:4">
      <c r="A102" t="s">
        <v>96</v>
      </c>
      <c r="B102" t="s">
        <v>117</v>
      </c>
      <c r="C102" t="s">
        <v>102</v>
      </c>
      <c r="D102" s="75">
        <v>59</v>
      </c>
    </row>
    <row r="103" spans="1:4">
      <c r="A103" t="s">
        <v>96</v>
      </c>
      <c r="B103" t="s">
        <v>117</v>
      </c>
      <c r="C103" t="s">
        <v>103</v>
      </c>
      <c r="D103" s="75">
        <v>66</v>
      </c>
    </row>
    <row r="104" spans="1:4">
      <c r="A104" t="s">
        <v>96</v>
      </c>
      <c r="B104" t="s">
        <v>117</v>
      </c>
      <c r="C104" t="s">
        <v>104</v>
      </c>
      <c r="D104" s="75">
        <v>72</v>
      </c>
    </row>
    <row r="105" spans="1:4">
      <c r="A105" t="s">
        <v>96</v>
      </c>
      <c r="B105" t="s">
        <v>117</v>
      </c>
      <c r="C105" t="s">
        <v>105</v>
      </c>
      <c r="D105" s="75">
        <v>76</v>
      </c>
    </row>
    <row r="106" spans="1:4">
      <c r="A106" t="s">
        <v>96</v>
      </c>
      <c r="B106" t="s">
        <v>117</v>
      </c>
      <c r="C106" t="s">
        <v>106</v>
      </c>
      <c r="D106" s="75">
        <v>83</v>
      </c>
    </row>
    <row r="107" spans="1:4">
      <c r="A107" t="s">
        <v>96</v>
      </c>
      <c r="B107" t="s">
        <v>117</v>
      </c>
      <c r="C107" t="s">
        <v>107</v>
      </c>
      <c r="D107" s="75">
        <v>185</v>
      </c>
    </row>
    <row r="108" spans="1:4">
      <c r="A108" t="s">
        <v>96</v>
      </c>
      <c r="B108" t="s">
        <v>117</v>
      </c>
      <c r="C108" t="s">
        <v>108</v>
      </c>
      <c r="D108" s="75">
        <v>262</v>
      </c>
    </row>
    <row r="109" spans="1:4">
      <c r="A109" t="s">
        <v>96</v>
      </c>
      <c r="B109" t="s">
        <v>117</v>
      </c>
      <c r="C109" t="s">
        <v>109</v>
      </c>
      <c r="D109" s="75">
        <v>275</v>
      </c>
    </row>
    <row r="110" spans="1:4">
      <c r="A110" t="s">
        <v>96</v>
      </c>
      <c r="B110" t="s">
        <v>118</v>
      </c>
      <c r="C110" t="s">
        <v>98</v>
      </c>
      <c r="D110" s="75">
        <v>52</v>
      </c>
    </row>
    <row r="111" spans="1:4">
      <c r="A111" t="s">
        <v>96</v>
      </c>
      <c r="B111" t="s">
        <v>118</v>
      </c>
      <c r="C111" t="s">
        <v>99</v>
      </c>
      <c r="D111" s="75">
        <v>55</v>
      </c>
    </row>
    <row r="112" spans="1:4">
      <c r="A112" t="s">
        <v>96</v>
      </c>
      <c r="B112" t="s">
        <v>118</v>
      </c>
      <c r="C112" t="s">
        <v>100</v>
      </c>
      <c r="D112" s="75">
        <v>60</v>
      </c>
    </row>
    <row r="113" spans="1:4">
      <c r="A113" t="s">
        <v>96</v>
      </c>
      <c r="B113" t="s">
        <v>118</v>
      </c>
      <c r="C113" t="s">
        <v>101</v>
      </c>
      <c r="D113" s="75">
        <v>61</v>
      </c>
    </row>
    <row r="114" spans="1:4">
      <c r="A114" t="s">
        <v>96</v>
      </c>
      <c r="B114" t="s">
        <v>118</v>
      </c>
      <c r="C114" t="s">
        <v>102</v>
      </c>
      <c r="D114" s="75">
        <v>62</v>
      </c>
    </row>
    <row r="115" spans="1:4">
      <c r="A115" t="s">
        <v>96</v>
      </c>
      <c r="B115" t="s">
        <v>118</v>
      </c>
      <c r="C115" t="s">
        <v>103</v>
      </c>
      <c r="D115" s="75">
        <v>69</v>
      </c>
    </row>
    <row r="116" spans="1:4">
      <c r="A116" t="s">
        <v>96</v>
      </c>
      <c r="B116" t="s">
        <v>118</v>
      </c>
      <c r="C116" t="s">
        <v>104</v>
      </c>
      <c r="D116" s="75">
        <v>75</v>
      </c>
    </row>
    <row r="117" spans="1:4">
      <c r="A117" t="s">
        <v>96</v>
      </c>
      <c r="B117" t="s">
        <v>118</v>
      </c>
      <c r="C117" t="s">
        <v>105</v>
      </c>
      <c r="D117" s="75">
        <v>79</v>
      </c>
    </row>
    <row r="118" spans="1:4">
      <c r="A118" t="s">
        <v>96</v>
      </c>
      <c r="B118" t="s">
        <v>118</v>
      </c>
      <c r="C118" t="s">
        <v>106</v>
      </c>
      <c r="D118" s="75">
        <v>86</v>
      </c>
    </row>
    <row r="119" spans="1:4">
      <c r="A119" t="s">
        <v>96</v>
      </c>
      <c r="B119" t="s">
        <v>118</v>
      </c>
      <c r="C119" t="s">
        <v>107</v>
      </c>
      <c r="D119" s="75">
        <v>216</v>
      </c>
    </row>
    <row r="120" spans="1:4">
      <c r="A120" t="s">
        <v>96</v>
      </c>
      <c r="B120" t="s">
        <v>118</v>
      </c>
      <c r="C120" t="s">
        <v>108</v>
      </c>
      <c r="D120" s="75">
        <v>326</v>
      </c>
    </row>
    <row r="121" spans="1:4">
      <c r="A121" t="s">
        <v>96</v>
      </c>
      <c r="B121" t="s">
        <v>118</v>
      </c>
      <c r="C121" t="s">
        <v>109</v>
      </c>
      <c r="D121" s="75">
        <v>342</v>
      </c>
    </row>
    <row r="122" spans="1:4">
      <c r="A122" t="s">
        <v>96</v>
      </c>
      <c r="B122" t="s">
        <v>119</v>
      </c>
      <c r="C122" t="s">
        <v>98</v>
      </c>
      <c r="D122" s="75">
        <v>46</v>
      </c>
    </row>
    <row r="123" spans="1:4">
      <c r="A123" t="s">
        <v>96</v>
      </c>
      <c r="B123" t="s">
        <v>119</v>
      </c>
      <c r="C123" t="s">
        <v>99</v>
      </c>
      <c r="D123" s="75">
        <v>49</v>
      </c>
    </row>
    <row r="124" spans="1:4">
      <c r="A124" t="s">
        <v>96</v>
      </c>
      <c r="B124" t="s">
        <v>119</v>
      </c>
      <c r="C124" t="s">
        <v>100</v>
      </c>
      <c r="D124" s="75">
        <v>54</v>
      </c>
    </row>
    <row r="125" spans="1:4">
      <c r="A125" t="s">
        <v>96</v>
      </c>
      <c r="B125" t="s">
        <v>119</v>
      </c>
      <c r="C125" t="s">
        <v>101</v>
      </c>
      <c r="D125" s="75">
        <v>55</v>
      </c>
    </row>
    <row r="126" spans="1:4">
      <c r="A126" t="s">
        <v>96</v>
      </c>
      <c r="B126" t="s">
        <v>119</v>
      </c>
      <c r="C126" t="s">
        <v>102</v>
      </c>
      <c r="D126" s="75">
        <v>56</v>
      </c>
    </row>
    <row r="127" spans="1:4">
      <c r="A127" t="s">
        <v>96</v>
      </c>
      <c r="B127" t="s">
        <v>119</v>
      </c>
      <c r="C127" t="s">
        <v>103</v>
      </c>
      <c r="D127" s="75">
        <v>63</v>
      </c>
    </row>
    <row r="128" spans="1:4">
      <c r="A128" t="s">
        <v>96</v>
      </c>
      <c r="B128" t="s">
        <v>119</v>
      </c>
      <c r="C128" t="s">
        <v>104</v>
      </c>
      <c r="D128" s="75">
        <v>69</v>
      </c>
    </row>
    <row r="129" spans="1:4">
      <c r="A129" t="s">
        <v>96</v>
      </c>
      <c r="B129" t="s">
        <v>119</v>
      </c>
      <c r="C129" t="s">
        <v>105</v>
      </c>
      <c r="D129" s="75">
        <v>73</v>
      </c>
    </row>
    <row r="130" spans="1:4">
      <c r="A130" t="s">
        <v>96</v>
      </c>
      <c r="B130" t="s">
        <v>119</v>
      </c>
      <c r="C130" t="s">
        <v>106</v>
      </c>
      <c r="D130" s="75">
        <v>80</v>
      </c>
    </row>
    <row r="131" spans="1:4">
      <c r="A131" t="s">
        <v>96</v>
      </c>
      <c r="B131" t="s">
        <v>119</v>
      </c>
      <c r="C131" t="s">
        <v>107</v>
      </c>
      <c r="D131" s="75">
        <v>199</v>
      </c>
    </row>
    <row r="132" spans="1:4">
      <c r="A132" t="s">
        <v>96</v>
      </c>
      <c r="B132" t="s">
        <v>119</v>
      </c>
      <c r="C132" t="s">
        <v>108</v>
      </c>
      <c r="D132" s="75">
        <v>280</v>
      </c>
    </row>
    <row r="133" spans="1:4">
      <c r="A133" t="s">
        <v>96</v>
      </c>
      <c r="B133" t="s">
        <v>119</v>
      </c>
      <c r="C133" t="s">
        <v>109</v>
      </c>
      <c r="D133" s="75">
        <v>302</v>
      </c>
    </row>
    <row r="134" spans="1:4">
      <c r="A134" t="s">
        <v>96</v>
      </c>
      <c r="B134" t="s">
        <v>120</v>
      </c>
      <c r="C134" t="s">
        <v>98</v>
      </c>
      <c r="D134" s="75">
        <v>52</v>
      </c>
    </row>
    <row r="135" spans="1:4">
      <c r="A135" t="s">
        <v>96</v>
      </c>
      <c r="B135" t="s">
        <v>120</v>
      </c>
      <c r="C135" t="s">
        <v>99</v>
      </c>
      <c r="D135" s="75">
        <v>55</v>
      </c>
    </row>
    <row r="136" spans="1:4">
      <c r="A136" t="s">
        <v>96</v>
      </c>
      <c r="B136" t="s">
        <v>120</v>
      </c>
      <c r="C136" t="s">
        <v>100</v>
      </c>
      <c r="D136" s="75">
        <v>60</v>
      </c>
    </row>
    <row r="137" spans="1:4">
      <c r="A137" t="s">
        <v>96</v>
      </c>
      <c r="B137" t="s">
        <v>120</v>
      </c>
      <c r="C137" t="s">
        <v>101</v>
      </c>
      <c r="D137" s="75">
        <v>61</v>
      </c>
    </row>
    <row r="138" spans="1:4">
      <c r="A138" t="s">
        <v>96</v>
      </c>
      <c r="B138" t="s">
        <v>120</v>
      </c>
      <c r="C138" t="s">
        <v>102</v>
      </c>
      <c r="D138" s="75">
        <v>62</v>
      </c>
    </row>
    <row r="139" spans="1:4">
      <c r="A139" t="s">
        <v>96</v>
      </c>
      <c r="B139" t="s">
        <v>120</v>
      </c>
      <c r="C139" t="s">
        <v>103</v>
      </c>
      <c r="D139" s="75">
        <v>69</v>
      </c>
    </row>
    <row r="140" spans="1:4">
      <c r="A140" t="s">
        <v>96</v>
      </c>
      <c r="B140" t="s">
        <v>120</v>
      </c>
      <c r="C140" t="s">
        <v>104</v>
      </c>
      <c r="D140" s="75">
        <v>75</v>
      </c>
    </row>
    <row r="141" spans="1:4">
      <c r="A141" t="s">
        <v>96</v>
      </c>
      <c r="B141" t="s">
        <v>120</v>
      </c>
      <c r="C141" t="s">
        <v>105</v>
      </c>
      <c r="D141" s="75">
        <v>79</v>
      </c>
    </row>
    <row r="142" spans="1:4">
      <c r="A142" t="s">
        <v>96</v>
      </c>
      <c r="B142" t="s">
        <v>120</v>
      </c>
      <c r="C142" t="s">
        <v>106</v>
      </c>
      <c r="D142" s="75">
        <v>86</v>
      </c>
    </row>
    <row r="143" spans="1:4">
      <c r="A143" t="s">
        <v>96</v>
      </c>
      <c r="B143" t="s">
        <v>120</v>
      </c>
      <c r="C143" t="s">
        <v>107</v>
      </c>
      <c r="D143" s="75">
        <v>238</v>
      </c>
    </row>
    <row r="144" spans="1:4">
      <c r="A144" t="s">
        <v>96</v>
      </c>
      <c r="B144" t="s">
        <v>120</v>
      </c>
      <c r="C144" t="s">
        <v>108</v>
      </c>
      <c r="D144" s="75">
        <v>337</v>
      </c>
    </row>
    <row r="145" spans="1:4">
      <c r="A145" t="s">
        <v>96</v>
      </c>
      <c r="B145" t="s">
        <v>120</v>
      </c>
      <c r="C145" t="s">
        <v>109</v>
      </c>
      <c r="D145" s="75">
        <v>354</v>
      </c>
    </row>
    <row r="146" spans="1:4">
      <c r="A146" t="s">
        <v>96</v>
      </c>
      <c r="B146" t="s">
        <v>121</v>
      </c>
      <c r="C146" t="s">
        <v>98</v>
      </c>
      <c r="D146" s="75">
        <v>49</v>
      </c>
    </row>
    <row r="147" spans="1:4">
      <c r="A147" t="s">
        <v>96</v>
      </c>
      <c r="B147" t="s">
        <v>121</v>
      </c>
      <c r="C147" t="s">
        <v>99</v>
      </c>
      <c r="D147" s="75">
        <v>52</v>
      </c>
    </row>
    <row r="148" spans="1:4">
      <c r="A148" t="s">
        <v>96</v>
      </c>
      <c r="B148" t="s">
        <v>121</v>
      </c>
      <c r="C148" t="s">
        <v>100</v>
      </c>
      <c r="D148" s="75">
        <v>57</v>
      </c>
    </row>
    <row r="149" spans="1:4">
      <c r="A149" t="s">
        <v>96</v>
      </c>
      <c r="B149" t="s">
        <v>121</v>
      </c>
      <c r="C149" t="s">
        <v>101</v>
      </c>
      <c r="D149" s="75">
        <v>58</v>
      </c>
    </row>
    <row r="150" spans="1:4">
      <c r="A150" t="s">
        <v>96</v>
      </c>
      <c r="B150" t="s">
        <v>121</v>
      </c>
      <c r="C150" t="s">
        <v>102</v>
      </c>
      <c r="D150" s="75">
        <v>59</v>
      </c>
    </row>
    <row r="151" spans="1:4">
      <c r="A151" t="s">
        <v>96</v>
      </c>
      <c r="B151" t="s">
        <v>121</v>
      </c>
      <c r="C151" t="s">
        <v>103</v>
      </c>
      <c r="D151" s="75">
        <v>66</v>
      </c>
    </row>
    <row r="152" spans="1:4">
      <c r="A152" t="s">
        <v>96</v>
      </c>
      <c r="B152" t="s">
        <v>121</v>
      </c>
      <c r="C152" t="s">
        <v>104</v>
      </c>
      <c r="D152" s="75">
        <v>72</v>
      </c>
    </row>
    <row r="153" spans="1:4">
      <c r="A153" t="s">
        <v>96</v>
      </c>
      <c r="B153" t="s">
        <v>121</v>
      </c>
      <c r="C153" t="s">
        <v>105</v>
      </c>
      <c r="D153" s="75">
        <v>76</v>
      </c>
    </row>
    <row r="154" spans="1:4">
      <c r="A154" t="s">
        <v>96</v>
      </c>
      <c r="B154" t="s">
        <v>121</v>
      </c>
      <c r="C154" t="s">
        <v>106</v>
      </c>
      <c r="D154" s="75">
        <v>83</v>
      </c>
    </row>
    <row r="155" spans="1:4">
      <c r="A155" t="s">
        <v>96</v>
      </c>
      <c r="B155" t="s">
        <v>121</v>
      </c>
      <c r="C155" t="s">
        <v>107</v>
      </c>
      <c r="D155" s="75">
        <v>260</v>
      </c>
    </row>
    <row r="156" spans="1:4">
      <c r="A156" t="s">
        <v>96</v>
      </c>
      <c r="B156" t="s">
        <v>121</v>
      </c>
      <c r="C156" t="s">
        <v>108</v>
      </c>
      <c r="D156" s="75">
        <v>337</v>
      </c>
    </row>
    <row r="157" spans="1:4">
      <c r="A157" t="s">
        <v>96</v>
      </c>
      <c r="B157" t="s">
        <v>121</v>
      </c>
      <c r="C157" t="s">
        <v>109</v>
      </c>
      <c r="D157" s="75">
        <v>355</v>
      </c>
    </row>
    <row r="158" spans="1:4">
      <c r="A158" t="s">
        <v>96</v>
      </c>
      <c r="B158" t="s">
        <v>122</v>
      </c>
      <c r="C158" t="s">
        <v>98</v>
      </c>
      <c r="D158" s="75">
        <v>52</v>
      </c>
    </row>
    <row r="159" spans="1:4">
      <c r="A159" t="s">
        <v>96</v>
      </c>
      <c r="B159" t="s">
        <v>122</v>
      </c>
      <c r="C159" t="s">
        <v>99</v>
      </c>
      <c r="D159" s="75">
        <v>55</v>
      </c>
    </row>
    <row r="160" spans="1:4">
      <c r="A160" t="s">
        <v>96</v>
      </c>
      <c r="B160" t="s">
        <v>122</v>
      </c>
      <c r="C160" t="s">
        <v>100</v>
      </c>
      <c r="D160" s="75">
        <v>60</v>
      </c>
    </row>
    <row r="161" spans="1:4">
      <c r="A161" t="s">
        <v>96</v>
      </c>
      <c r="B161" t="s">
        <v>122</v>
      </c>
      <c r="C161" t="s">
        <v>101</v>
      </c>
      <c r="D161" s="75">
        <v>61</v>
      </c>
    </row>
    <row r="162" spans="1:4">
      <c r="A162" t="s">
        <v>96</v>
      </c>
      <c r="B162" t="s">
        <v>122</v>
      </c>
      <c r="C162" t="s">
        <v>102</v>
      </c>
      <c r="D162" s="75">
        <v>62</v>
      </c>
    </row>
    <row r="163" spans="1:4">
      <c r="A163" t="s">
        <v>96</v>
      </c>
      <c r="B163" t="s">
        <v>122</v>
      </c>
      <c r="C163" t="s">
        <v>103</v>
      </c>
      <c r="D163" s="75">
        <v>69</v>
      </c>
    </row>
    <row r="164" spans="1:4">
      <c r="A164" t="s">
        <v>96</v>
      </c>
      <c r="B164" t="s">
        <v>122</v>
      </c>
      <c r="C164" t="s">
        <v>104</v>
      </c>
      <c r="D164" s="75">
        <v>75</v>
      </c>
    </row>
    <row r="165" spans="1:4">
      <c r="A165" t="s">
        <v>96</v>
      </c>
      <c r="B165" t="s">
        <v>122</v>
      </c>
      <c r="C165" t="s">
        <v>105</v>
      </c>
      <c r="D165" s="75">
        <v>79</v>
      </c>
    </row>
    <row r="166" spans="1:4">
      <c r="A166" t="s">
        <v>96</v>
      </c>
      <c r="B166" t="s">
        <v>122</v>
      </c>
      <c r="C166" t="s">
        <v>106</v>
      </c>
      <c r="D166" s="75">
        <v>86</v>
      </c>
    </row>
    <row r="167" spans="1:4">
      <c r="A167" t="s">
        <v>96</v>
      </c>
      <c r="B167" t="s">
        <v>122</v>
      </c>
      <c r="C167" t="s">
        <v>107</v>
      </c>
      <c r="D167" s="75">
        <v>193</v>
      </c>
    </row>
    <row r="168" spans="1:4">
      <c r="A168" t="s">
        <v>96</v>
      </c>
      <c r="B168" t="s">
        <v>122</v>
      </c>
      <c r="C168" t="s">
        <v>108</v>
      </c>
      <c r="D168" s="75">
        <v>276</v>
      </c>
    </row>
    <row r="169" spans="1:4">
      <c r="A169" t="s">
        <v>96</v>
      </c>
      <c r="B169" t="s">
        <v>122</v>
      </c>
      <c r="C169" t="s">
        <v>109</v>
      </c>
      <c r="D169" s="75">
        <v>289</v>
      </c>
    </row>
    <row r="170" spans="1:4">
      <c r="A170" t="s">
        <v>96</v>
      </c>
      <c r="B170" t="s">
        <v>123</v>
      </c>
      <c r="C170" t="s">
        <v>98</v>
      </c>
      <c r="D170" s="75">
        <v>49</v>
      </c>
    </row>
    <row r="171" spans="1:4">
      <c r="A171" t="s">
        <v>96</v>
      </c>
      <c r="B171" t="s">
        <v>123</v>
      </c>
      <c r="C171" t="s">
        <v>99</v>
      </c>
      <c r="D171" s="75">
        <v>52</v>
      </c>
    </row>
    <row r="172" spans="1:4">
      <c r="A172" t="s">
        <v>96</v>
      </c>
      <c r="B172" t="s">
        <v>123</v>
      </c>
      <c r="C172" t="s">
        <v>100</v>
      </c>
      <c r="D172" s="75">
        <v>57</v>
      </c>
    </row>
    <row r="173" spans="1:4">
      <c r="A173" t="s">
        <v>96</v>
      </c>
      <c r="B173" t="s">
        <v>123</v>
      </c>
      <c r="C173" t="s">
        <v>101</v>
      </c>
      <c r="D173" s="75">
        <v>58</v>
      </c>
    </row>
    <row r="174" spans="1:4">
      <c r="A174" t="s">
        <v>96</v>
      </c>
      <c r="B174" t="s">
        <v>123</v>
      </c>
      <c r="C174" t="s">
        <v>102</v>
      </c>
      <c r="D174" s="75">
        <v>59</v>
      </c>
    </row>
    <row r="175" spans="1:4">
      <c r="A175" t="s">
        <v>96</v>
      </c>
      <c r="B175" t="s">
        <v>123</v>
      </c>
      <c r="C175" t="s">
        <v>103</v>
      </c>
      <c r="D175" s="75">
        <v>66</v>
      </c>
    </row>
    <row r="176" spans="1:4">
      <c r="A176" t="s">
        <v>96</v>
      </c>
      <c r="B176" t="s">
        <v>123</v>
      </c>
      <c r="C176" t="s">
        <v>104</v>
      </c>
      <c r="D176" s="75">
        <v>72</v>
      </c>
    </row>
    <row r="177" spans="1:4">
      <c r="A177" t="s">
        <v>96</v>
      </c>
      <c r="B177" t="s">
        <v>123</v>
      </c>
      <c r="C177" t="s">
        <v>105</v>
      </c>
      <c r="D177" s="75">
        <v>76</v>
      </c>
    </row>
    <row r="178" spans="1:4">
      <c r="A178" t="s">
        <v>96</v>
      </c>
      <c r="B178" t="s">
        <v>123</v>
      </c>
      <c r="C178" t="s">
        <v>106</v>
      </c>
      <c r="D178" s="75">
        <v>83</v>
      </c>
    </row>
    <row r="179" spans="1:4">
      <c r="A179" t="s">
        <v>96</v>
      </c>
      <c r="B179" t="s">
        <v>123</v>
      </c>
      <c r="C179" t="s">
        <v>107</v>
      </c>
      <c r="D179" s="75">
        <v>196</v>
      </c>
    </row>
    <row r="180" spans="1:4">
      <c r="A180" t="s">
        <v>96</v>
      </c>
      <c r="B180" t="s">
        <v>123</v>
      </c>
      <c r="C180" t="s">
        <v>108</v>
      </c>
      <c r="D180" s="75">
        <v>268</v>
      </c>
    </row>
    <row r="181" spans="1:4">
      <c r="A181" t="s">
        <v>96</v>
      </c>
      <c r="B181" t="s">
        <v>123</v>
      </c>
      <c r="C181" t="s">
        <v>109</v>
      </c>
      <c r="D181" s="75">
        <v>281</v>
      </c>
    </row>
    <row r="182" spans="1:4">
      <c r="A182" t="s">
        <v>96</v>
      </c>
      <c r="B182" t="s">
        <v>124</v>
      </c>
      <c r="C182" t="s">
        <v>98</v>
      </c>
      <c r="D182" s="75">
        <v>46</v>
      </c>
    </row>
    <row r="183" spans="1:4">
      <c r="A183" t="s">
        <v>96</v>
      </c>
      <c r="B183" t="s">
        <v>124</v>
      </c>
      <c r="C183" t="s">
        <v>99</v>
      </c>
      <c r="D183" s="75">
        <v>49</v>
      </c>
    </row>
    <row r="184" spans="1:4">
      <c r="A184" t="s">
        <v>96</v>
      </c>
      <c r="B184" t="s">
        <v>124</v>
      </c>
      <c r="C184" t="s">
        <v>100</v>
      </c>
      <c r="D184" s="75">
        <v>54</v>
      </c>
    </row>
    <row r="185" spans="1:4">
      <c r="A185" t="s">
        <v>96</v>
      </c>
      <c r="B185" t="s">
        <v>124</v>
      </c>
      <c r="C185" t="s">
        <v>101</v>
      </c>
      <c r="D185" s="75">
        <v>55</v>
      </c>
    </row>
    <row r="186" spans="1:4">
      <c r="A186" t="s">
        <v>96</v>
      </c>
      <c r="B186" t="s">
        <v>124</v>
      </c>
      <c r="C186" t="s">
        <v>102</v>
      </c>
      <c r="D186" s="75">
        <v>56</v>
      </c>
    </row>
    <row r="187" spans="1:4">
      <c r="A187" t="s">
        <v>96</v>
      </c>
      <c r="B187" t="s">
        <v>124</v>
      </c>
      <c r="C187" t="s">
        <v>103</v>
      </c>
      <c r="D187" s="75">
        <v>63</v>
      </c>
    </row>
    <row r="188" spans="1:4">
      <c r="A188" t="s">
        <v>96</v>
      </c>
      <c r="B188" t="s">
        <v>124</v>
      </c>
      <c r="C188" t="s">
        <v>104</v>
      </c>
      <c r="D188" s="75">
        <v>69</v>
      </c>
    </row>
    <row r="189" spans="1:4">
      <c r="A189" t="s">
        <v>96</v>
      </c>
      <c r="B189" t="s">
        <v>124</v>
      </c>
      <c r="C189" t="s">
        <v>105</v>
      </c>
      <c r="D189" s="75">
        <v>73</v>
      </c>
    </row>
    <row r="190" spans="1:4">
      <c r="A190" t="s">
        <v>96</v>
      </c>
      <c r="B190" t="s">
        <v>124</v>
      </c>
      <c r="C190" t="s">
        <v>106</v>
      </c>
      <c r="D190" s="75">
        <v>80</v>
      </c>
    </row>
    <row r="191" spans="1:4">
      <c r="A191" t="s">
        <v>96</v>
      </c>
      <c r="B191" t="s">
        <v>124</v>
      </c>
      <c r="C191" t="s">
        <v>107</v>
      </c>
      <c r="D191" s="75">
        <v>223</v>
      </c>
    </row>
    <row r="192" spans="1:4">
      <c r="A192" t="s">
        <v>96</v>
      </c>
      <c r="B192" t="s">
        <v>124</v>
      </c>
      <c r="C192" t="s">
        <v>108</v>
      </c>
      <c r="D192" s="75">
        <v>303</v>
      </c>
    </row>
    <row r="193" spans="1:4">
      <c r="A193" t="s">
        <v>96</v>
      </c>
      <c r="B193" t="s">
        <v>124</v>
      </c>
      <c r="C193" t="s">
        <v>109</v>
      </c>
      <c r="D193" s="75">
        <v>318</v>
      </c>
    </row>
    <row r="194" spans="1:4">
      <c r="A194" t="s">
        <v>96</v>
      </c>
      <c r="B194" t="s">
        <v>125</v>
      </c>
      <c r="C194" t="s">
        <v>98</v>
      </c>
      <c r="D194" s="75">
        <v>46</v>
      </c>
    </row>
    <row r="195" spans="1:4">
      <c r="A195" t="s">
        <v>96</v>
      </c>
      <c r="B195" t="s">
        <v>125</v>
      </c>
      <c r="C195" t="s">
        <v>99</v>
      </c>
      <c r="D195" s="75">
        <v>49</v>
      </c>
    </row>
    <row r="196" spans="1:4">
      <c r="A196" t="s">
        <v>96</v>
      </c>
      <c r="B196" t="s">
        <v>125</v>
      </c>
      <c r="C196" t="s">
        <v>100</v>
      </c>
      <c r="D196" s="75">
        <v>54</v>
      </c>
    </row>
    <row r="197" spans="1:4">
      <c r="A197" t="s">
        <v>96</v>
      </c>
      <c r="B197" t="s">
        <v>125</v>
      </c>
      <c r="C197" t="s">
        <v>101</v>
      </c>
      <c r="D197" s="75">
        <v>55</v>
      </c>
    </row>
    <row r="198" spans="1:4">
      <c r="A198" t="s">
        <v>96</v>
      </c>
      <c r="B198" t="s">
        <v>125</v>
      </c>
      <c r="C198" t="s">
        <v>102</v>
      </c>
      <c r="D198" s="75">
        <v>56</v>
      </c>
    </row>
    <row r="199" spans="1:4">
      <c r="A199" t="s">
        <v>96</v>
      </c>
      <c r="B199" t="s">
        <v>125</v>
      </c>
      <c r="C199" t="s">
        <v>103</v>
      </c>
      <c r="D199" s="75">
        <v>63</v>
      </c>
    </row>
    <row r="200" spans="1:4">
      <c r="A200" t="s">
        <v>96</v>
      </c>
      <c r="B200" t="s">
        <v>125</v>
      </c>
      <c r="C200" t="s">
        <v>104</v>
      </c>
      <c r="D200" s="75">
        <v>69</v>
      </c>
    </row>
    <row r="201" spans="1:4">
      <c r="A201" t="s">
        <v>96</v>
      </c>
      <c r="B201" t="s">
        <v>125</v>
      </c>
      <c r="C201" t="s">
        <v>105</v>
      </c>
      <c r="D201" s="75">
        <v>73</v>
      </c>
    </row>
    <row r="202" spans="1:4">
      <c r="A202" t="s">
        <v>96</v>
      </c>
      <c r="B202" t="s">
        <v>125</v>
      </c>
      <c r="C202" t="s">
        <v>106</v>
      </c>
      <c r="D202" s="75">
        <v>80</v>
      </c>
    </row>
    <row r="203" spans="1:4">
      <c r="A203" t="s">
        <v>96</v>
      </c>
      <c r="B203" t="s">
        <v>125</v>
      </c>
      <c r="C203" t="s">
        <v>107</v>
      </c>
      <c r="D203" s="75">
        <v>131</v>
      </c>
    </row>
    <row r="204" spans="1:4">
      <c r="A204" t="s">
        <v>96</v>
      </c>
      <c r="B204" t="s">
        <v>125</v>
      </c>
      <c r="C204" t="s">
        <v>108</v>
      </c>
      <c r="D204" s="75">
        <v>173</v>
      </c>
    </row>
    <row r="205" spans="1:4">
      <c r="A205" t="s">
        <v>96</v>
      </c>
      <c r="B205" t="s">
        <v>125</v>
      </c>
      <c r="C205" t="s">
        <v>109</v>
      </c>
      <c r="D205" s="75">
        <v>183</v>
      </c>
    </row>
    <row r="206" spans="1:4">
      <c r="A206" t="s">
        <v>96</v>
      </c>
      <c r="B206" t="s">
        <v>126</v>
      </c>
      <c r="C206" t="s">
        <v>98</v>
      </c>
      <c r="D206" s="75">
        <v>49</v>
      </c>
    </row>
    <row r="207" spans="1:4">
      <c r="A207" t="s">
        <v>96</v>
      </c>
      <c r="B207" t="s">
        <v>126</v>
      </c>
      <c r="C207" t="s">
        <v>99</v>
      </c>
      <c r="D207" s="75">
        <v>52</v>
      </c>
    </row>
    <row r="208" spans="1:4">
      <c r="A208" t="s">
        <v>96</v>
      </c>
      <c r="B208" t="s">
        <v>126</v>
      </c>
      <c r="C208" t="s">
        <v>100</v>
      </c>
      <c r="D208" s="75">
        <v>57</v>
      </c>
    </row>
    <row r="209" spans="1:4">
      <c r="A209" t="s">
        <v>96</v>
      </c>
      <c r="B209" t="s">
        <v>126</v>
      </c>
      <c r="C209" t="s">
        <v>101</v>
      </c>
      <c r="D209" s="75">
        <v>58</v>
      </c>
    </row>
    <row r="210" spans="1:4">
      <c r="A210" t="s">
        <v>96</v>
      </c>
      <c r="B210" t="s">
        <v>126</v>
      </c>
      <c r="C210" t="s">
        <v>102</v>
      </c>
      <c r="D210" s="75">
        <v>59</v>
      </c>
    </row>
    <row r="211" spans="1:4">
      <c r="A211" t="s">
        <v>96</v>
      </c>
      <c r="B211" t="s">
        <v>126</v>
      </c>
      <c r="C211" t="s">
        <v>103</v>
      </c>
      <c r="D211" s="75">
        <v>66</v>
      </c>
    </row>
    <row r="212" spans="1:4">
      <c r="A212" t="s">
        <v>96</v>
      </c>
      <c r="B212" t="s">
        <v>126</v>
      </c>
      <c r="C212" t="s">
        <v>104</v>
      </c>
      <c r="D212" s="75">
        <v>72</v>
      </c>
    </row>
    <row r="213" spans="1:4">
      <c r="A213" t="s">
        <v>96</v>
      </c>
      <c r="B213" t="s">
        <v>126</v>
      </c>
      <c r="C213" t="s">
        <v>105</v>
      </c>
      <c r="D213" s="75">
        <v>76</v>
      </c>
    </row>
    <row r="214" spans="1:4">
      <c r="A214" t="s">
        <v>96</v>
      </c>
      <c r="B214" t="s">
        <v>126</v>
      </c>
      <c r="C214" t="s">
        <v>106</v>
      </c>
      <c r="D214" s="75">
        <v>83</v>
      </c>
    </row>
    <row r="215" spans="1:4">
      <c r="A215" t="s">
        <v>96</v>
      </c>
      <c r="B215" t="s">
        <v>126</v>
      </c>
      <c r="C215" t="s">
        <v>107</v>
      </c>
      <c r="D215" s="75">
        <v>196</v>
      </c>
    </row>
    <row r="216" spans="1:4">
      <c r="A216" t="s">
        <v>96</v>
      </c>
      <c r="B216" t="s">
        <v>126</v>
      </c>
      <c r="C216" t="s">
        <v>108</v>
      </c>
      <c r="D216" s="75">
        <v>268</v>
      </c>
    </row>
    <row r="217" spans="1:4">
      <c r="A217" t="s">
        <v>96</v>
      </c>
      <c r="B217" t="s">
        <v>126</v>
      </c>
      <c r="C217" t="s">
        <v>109</v>
      </c>
      <c r="D217" s="75">
        <v>281</v>
      </c>
    </row>
    <row r="218" spans="1:4">
      <c r="A218" t="s">
        <v>96</v>
      </c>
      <c r="B218" t="s">
        <v>127</v>
      </c>
      <c r="C218" t="s">
        <v>98</v>
      </c>
      <c r="D218" s="75">
        <v>49</v>
      </c>
    </row>
    <row r="219" spans="1:4">
      <c r="A219" t="s">
        <v>96</v>
      </c>
      <c r="B219" t="s">
        <v>127</v>
      </c>
      <c r="C219" t="s">
        <v>99</v>
      </c>
      <c r="D219" s="75">
        <v>52</v>
      </c>
    </row>
    <row r="220" spans="1:4">
      <c r="A220" t="s">
        <v>96</v>
      </c>
      <c r="B220" t="s">
        <v>127</v>
      </c>
      <c r="C220" t="s">
        <v>100</v>
      </c>
      <c r="D220" s="75">
        <v>57</v>
      </c>
    </row>
    <row r="221" spans="1:4">
      <c r="A221" t="s">
        <v>96</v>
      </c>
      <c r="B221" t="s">
        <v>127</v>
      </c>
      <c r="C221" t="s">
        <v>101</v>
      </c>
      <c r="D221" s="75">
        <v>58</v>
      </c>
    </row>
    <row r="222" spans="1:4">
      <c r="A222" t="s">
        <v>96</v>
      </c>
      <c r="B222" t="s">
        <v>127</v>
      </c>
      <c r="C222" t="s">
        <v>102</v>
      </c>
      <c r="D222" s="75">
        <v>59</v>
      </c>
    </row>
    <row r="223" spans="1:4">
      <c r="A223" t="s">
        <v>96</v>
      </c>
      <c r="B223" t="s">
        <v>127</v>
      </c>
      <c r="C223" t="s">
        <v>103</v>
      </c>
      <c r="D223" s="75">
        <v>66</v>
      </c>
    </row>
    <row r="224" spans="1:4">
      <c r="A224" t="s">
        <v>96</v>
      </c>
      <c r="B224" t="s">
        <v>127</v>
      </c>
      <c r="C224" t="s">
        <v>104</v>
      </c>
      <c r="D224" s="75">
        <v>72</v>
      </c>
    </row>
    <row r="225" spans="1:4">
      <c r="A225" t="s">
        <v>96</v>
      </c>
      <c r="B225" t="s">
        <v>127</v>
      </c>
      <c r="C225" t="s">
        <v>105</v>
      </c>
      <c r="D225" s="75">
        <v>76</v>
      </c>
    </row>
    <row r="226" spans="1:4">
      <c r="A226" t="s">
        <v>96</v>
      </c>
      <c r="B226" t="s">
        <v>127</v>
      </c>
      <c r="C226" t="s">
        <v>106</v>
      </c>
      <c r="D226" s="75">
        <v>83</v>
      </c>
    </row>
    <row r="227" spans="1:4">
      <c r="A227" t="s">
        <v>96</v>
      </c>
      <c r="B227" t="s">
        <v>127</v>
      </c>
      <c r="C227" t="s">
        <v>107</v>
      </c>
      <c r="D227" s="75">
        <v>174</v>
      </c>
    </row>
    <row r="228" spans="1:4">
      <c r="A228" t="s">
        <v>96</v>
      </c>
      <c r="B228" t="s">
        <v>127</v>
      </c>
      <c r="C228" t="s">
        <v>108</v>
      </c>
      <c r="D228" s="75">
        <v>250</v>
      </c>
    </row>
    <row r="229" spans="1:4">
      <c r="A229" t="s">
        <v>96</v>
      </c>
      <c r="B229" t="s">
        <v>127</v>
      </c>
      <c r="C229" t="s">
        <v>109</v>
      </c>
      <c r="D229" s="75">
        <v>262</v>
      </c>
    </row>
    <row r="230" spans="1:4">
      <c r="A230" t="s">
        <v>96</v>
      </c>
      <c r="B230" t="s">
        <v>128</v>
      </c>
      <c r="C230" t="s">
        <v>98</v>
      </c>
      <c r="D230" s="75">
        <v>49</v>
      </c>
    </row>
    <row r="231" spans="1:4">
      <c r="A231" t="s">
        <v>96</v>
      </c>
      <c r="B231" t="s">
        <v>128</v>
      </c>
      <c r="C231" t="s">
        <v>99</v>
      </c>
      <c r="D231" s="75">
        <v>52</v>
      </c>
    </row>
    <row r="232" spans="1:4">
      <c r="A232" t="s">
        <v>96</v>
      </c>
      <c r="B232" t="s">
        <v>128</v>
      </c>
      <c r="C232" t="s">
        <v>100</v>
      </c>
      <c r="D232" s="75">
        <v>57</v>
      </c>
    </row>
    <row r="233" spans="1:4">
      <c r="A233" t="s">
        <v>96</v>
      </c>
      <c r="B233" t="s">
        <v>128</v>
      </c>
      <c r="C233" t="s">
        <v>101</v>
      </c>
      <c r="D233" s="75">
        <v>58</v>
      </c>
    </row>
    <row r="234" spans="1:4">
      <c r="A234" t="s">
        <v>96</v>
      </c>
      <c r="B234" t="s">
        <v>128</v>
      </c>
      <c r="C234" t="s">
        <v>102</v>
      </c>
      <c r="D234" s="75">
        <v>59</v>
      </c>
    </row>
    <row r="235" spans="1:4">
      <c r="A235" t="s">
        <v>96</v>
      </c>
      <c r="B235" t="s">
        <v>128</v>
      </c>
      <c r="C235" t="s">
        <v>103</v>
      </c>
      <c r="D235" s="75">
        <v>66</v>
      </c>
    </row>
    <row r="236" spans="1:4">
      <c r="A236" t="s">
        <v>96</v>
      </c>
      <c r="B236" t="s">
        <v>128</v>
      </c>
      <c r="C236" t="s">
        <v>104</v>
      </c>
      <c r="D236" s="75">
        <v>72</v>
      </c>
    </row>
    <row r="237" spans="1:4">
      <c r="A237" t="s">
        <v>96</v>
      </c>
      <c r="B237" t="s">
        <v>128</v>
      </c>
      <c r="C237" t="s">
        <v>105</v>
      </c>
      <c r="D237" s="75">
        <v>76</v>
      </c>
    </row>
    <row r="238" spans="1:4">
      <c r="A238" t="s">
        <v>96</v>
      </c>
      <c r="B238" t="s">
        <v>128</v>
      </c>
      <c r="C238" t="s">
        <v>106</v>
      </c>
      <c r="D238" s="75">
        <v>83</v>
      </c>
    </row>
    <row r="239" spans="1:4">
      <c r="A239" t="s">
        <v>96</v>
      </c>
      <c r="B239" t="s">
        <v>128</v>
      </c>
      <c r="C239" t="s">
        <v>107</v>
      </c>
      <c r="D239" s="75">
        <v>196</v>
      </c>
    </row>
    <row r="240" spans="1:4">
      <c r="A240" t="s">
        <v>96</v>
      </c>
      <c r="B240" t="s">
        <v>128</v>
      </c>
      <c r="C240" t="s">
        <v>108</v>
      </c>
      <c r="D240" s="75">
        <v>268</v>
      </c>
    </row>
    <row r="241" spans="1:4">
      <c r="A241" t="s">
        <v>96</v>
      </c>
      <c r="B241" t="s">
        <v>128</v>
      </c>
      <c r="C241" t="s">
        <v>109</v>
      </c>
      <c r="D241" s="75">
        <v>281</v>
      </c>
    </row>
    <row r="242" spans="1:4">
      <c r="A242" t="s">
        <v>96</v>
      </c>
      <c r="B242" t="s">
        <v>129</v>
      </c>
      <c r="C242" t="s">
        <v>98</v>
      </c>
      <c r="D242" s="75">
        <v>49</v>
      </c>
    </row>
    <row r="243" spans="1:4">
      <c r="A243" t="s">
        <v>96</v>
      </c>
      <c r="B243" t="s">
        <v>129</v>
      </c>
      <c r="C243" t="s">
        <v>99</v>
      </c>
      <c r="D243" s="75">
        <v>52</v>
      </c>
    </row>
    <row r="244" spans="1:4">
      <c r="A244" t="s">
        <v>96</v>
      </c>
      <c r="B244" t="s">
        <v>129</v>
      </c>
      <c r="C244" t="s">
        <v>100</v>
      </c>
      <c r="D244" s="75">
        <v>57</v>
      </c>
    </row>
    <row r="245" spans="1:4">
      <c r="A245" t="s">
        <v>96</v>
      </c>
      <c r="B245" t="s">
        <v>129</v>
      </c>
      <c r="C245" t="s">
        <v>101</v>
      </c>
      <c r="D245" s="75">
        <v>58</v>
      </c>
    </row>
    <row r="246" spans="1:4">
      <c r="A246" t="s">
        <v>96</v>
      </c>
      <c r="B246" t="s">
        <v>129</v>
      </c>
      <c r="C246" t="s">
        <v>102</v>
      </c>
      <c r="D246" s="75">
        <v>59</v>
      </c>
    </row>
    <row r="247" spans="1:4">
      <c r="A247" t="s">
        <v>96</v>
      </c>
      <c r="B247" t="s">
        <v>129</v>
      </c>
      <c r="C247" t="s">
        <v>103</v>
      </c>
      <c r="D247" s="75">
        <v>66</v>
      </c>
    </row>
    <row r="248" spans="1:4">
      <c r="A248" t="s">
        <v>96</v>
      </c>
      <c r="B248" t="s">
        <v>129</v>
      </c>
      <c r="C248" t="s">
        <v>104</v>
      </c>
      <c r="D248" s="75">
        <v>72</v>
      </c>
    </row>
    <row r="249" spans="1:4">
      <c r="A249" t="s">
        <v>96</v>
      </c>
      <c r="B249" t="s">
        <v>129</v>
      </c>
      <c r="C249" t="s">
        <v>105</v>
      </c>
      <c r="D249" s="75">
        <v>76</v>
      </c>
    </row>
    <row r="250" spans="1:4">
      <c r="A250" t="s">
        <v>96</v>
      </c>
      <c r="B250" t="s">
        <v>129</v>
      </c>
      <c r="C250" t="s">
        <v>106</v>
      </c>
      <c r="D250" s="75">
        <v>83</v>
      </c>
    </row>
    <row r="251" spans="1:4">
      <c r="A251" t="s">
        <v>96</v>
      </c>
      <c r="B251" t="s">
        <v>129</v>
      </c>
      <c r="C251" t="s">
        <v>107</v>
      </c>
      <c r="D251" s="75">
        <v>194</v>
      </c>
    </row>
    <row r="252" spans="1:4">
      <c r="A252" t="s">
        <v>96</v>
      </c>
      <c r="B252" t="s">
        <v>129</v>
      </c>
      <c r="C252" t="s">
        <v>108</v>
      </c>
      <c r="D252" s="75">
        <v>247</v>
      </c>
    </row>
    <row r="253" spans="1:4">
      <c r="A253" t="s">
        <v>96</v>
      </c>
      <c r="B253" t="s">
        <v>129</v>
      </c>
      <c r="C253" t="s">
        <v>109</v>
      </c>
      <c r="D253" s="75">
        <v>260</v>
      </c>
    </row>
    <row r="254" spans="1:4">
      <c r="A254" t="s">
        <v>96</v>
      </c>
      <c r="B254" t="s">
        <v>130</v>
      </c>
      <c r="C254" t="s">
        <v>98</v>
      </c>
      <c r="D254" s="75">
        <v>46</v>
      </c>
    </row>
    <row r="255" spans="1:4">
      <c r="A255" t="s">
        <v>96</v>
      </c>
      <c r="B255" t="s">
        <v>130</v>
      </c>
      <c r="C255" t="s">
        <v>99</v>
      </c>
      <c r="D255" s="75">
        <v>49</v>
      </c>
    </row>
    <row r="256" spans="1:4">
      <c r="A256" t="s">
        <v>96</v>
      </c>
      <c r="B256" t="s">
        <v>130</v>
      </c>
      <c r="C256" t="s">
        <v>100</v>
      </c>
      <c r="D256" s="75">
        <v>54</v>
      </c>
    </row>
    <row r="257" spans="1:4">
      <c r="A257" t="s">
        <v>96</v>
      </c>
      <c r="B257" t="s">
        <v>130</v>
      </c>
      <c r="C257" t="s">
        <v>101</v>
      </c>
      <c r="D257" s="75">
        <v>55</v>
      </c>
    </row>
    <row r="258" spans="1:4">
      <c r="A258" t="s">
        <v>96</v>
      </c>
      <c r="B258" t="s">
        <v>130</v>
      </c>
      <c r="C258" t="s">
        <v>102</v>
      </c>
      <c r="D258" s="75">
        <v>56</v>
      </c>
    </row>
    <row r="259" spans="1:4">
      <c r="A259" t="s">
        <v>96</v>
      </c>
      <c r="B259" t="s">
        <v>130</v>
      </c>
      <c r="C259" t="s">
        <v>103</v>
      </c>
      <c r="D259" s="75">
        <v>63</v>
      </c>
    </row>
    <row r="260" spans="1:4">
      <c r="A260" t="s">
        <v>96</v>
      </c>
      <c r="B260" t="s">
        <v>130</v>
      </c>
      <c r="C260" t="s">
        <v>104</v>
      </c>
      <c r="D260" s="75">
        <v>69</v>
      </c>
    </row>
    <row r="261" spans="1:4">
      <c r="A261" t="s">
        <v>96</v>
      </c>
      <c r="B261" t="s">
        <v>130</v>
      </c>
      <c r="C261" t="s">
        <v>105</v>
      </c>
      <c r="D261" s="75">
        <v>73</v>
      </c>
    </row>
    <row r="262" spans="1:4">
      <c r="A262" t="s">
        <v>96</v>
      </c>
      <c r="B262" t="s">
        <v>130</v>
      </c>
      <c r="C262" t="s">
        <v>106</v>
      </c>
      <c r="D262" s="75">
        <v>80</v>
      </c>
    </row>
    <row r="263" spans="1:4">
      <c r="A263" t="s">
        <v>96</v>
      </c>
      <c r="B263" t="s">
        <v>130</v>
      </c>
      <c r="C263" t="s">
        <v>107</v>
      </c>
      <c r="D263" s="75">
        <v>196</v>
      </c>
    </row>
    <row r="264" spans="1:4">
      <c r="A264" t="s">
        <v>96</v>
      </c>
      <c r="B264" t="s">
        <v>130</v>
      </c>
      <c r="C264" t="s">
        <v>108</v>
      </c>
      <c r="D264" s="75">
        <v>268</v>
      </c>
    </row>
    <row r="265" spans="1:4">
      <c r="A265" t="s">
        <v>96</v>
      </c>
      <c r="B265" t="s">
        <v>130</v>
      </c>
      <c r="C265" t="s">
        <v>109</v>
      </c>
      <c r="D265" s="75">
        <v>281</v>
      </c>
    </row>
    <row r="266" spans="1:4">
      <c r="A266" t="s">
        <v>96</v>
      </c>
      <c r="B266" t="s">
        <v>131</v>
      </c>
      <c r="C266" t="s">
        <v>98</v>
      </c>
      <c r="D266" s="75">
        <v>49</v>
      </c>
    </row>
    <row r="267" spans="1:4">
      <c r="A267" t="s">
        <v>96</v>
      </c>
      <c r="B267" t="s">
        <v>131</v>
      </c>
      <c r="C267" t="s">
        <v>99</v>
      </c>
      <c r="D267" s="75">
        <v>52</v>
      </c>
    </row>
    <row r="268" spans="1:4">
      <c r="A268" t="s">
        <v>96</v>
      </c>
      <c r="B268" t="s">
        <v>131</v>
      </c>
      <c r="C268" t="s">
        <v>100</v>
      </c>
      <c r="D268" s="75">
        <v>57</v>
      </c>
    </row>
    <row r="269" spans="1:4">
      <c r="A269" t="s">
        <v>96</v>
      </c>
      <c r="B269" t="s">
        <v>131</v>
      </c>
      <c r="C269" t="s">
        <v>101</v>
      </c>
      <c r="D269" s="75">
        <v>58</v>
      </c>
    </row>
    <row r="270" spans="1:4">
      <c r="A270" t="s">
        <v>96</v>
      </c>
      <c r="B270" t="s">
        <v>131</v>
      </c>
      <c r="C270" t="s">
        <v>102</v>
      </c>
      <c r="D270" s="75">
        <v>59</v>
      </c>
    </row>
    <row r="271" spans="1:4">
      <c r="A271" t="s">
        <v>96</v>
      </c>
      <c r="B271" t="s">
        <v>131</v>
      </c>
      <c r="C271" t="s">
        <v>103</v>
      </c>
      <c r="D271" s="75">
        <v>66</v>
      </c>
    </row>
    <row r="272" spans="1:4">
      <c r="A272" t="s">
        <v>96</v>
      </c>
      <c r="B272" t="s">
        <v>131</v>
      </c>
      <c r="C272" t="s">
        <v>104</v>
      </c>
      <c r="D272" s="75">
        <v>72</v>
      </c>
    </row>
    <row r="273" spans="1:4">
      <c r="A273" t="s">
        <v>96</v>
      </c>
      <c r="B273" t="s">
        <v>131</v>
      </c>
      <c r="C273" t="s">
        <v>105</v>
      </c>
      <c r="D273" s="75">
        <v>76</v>
      </c>
    </row>
    <row r="274" spans="1:4">
      <c r="A274" t="s">
        <v>96</v>
      </c>
      <c r="B274" t="s">
        <v>131</v>
      </c>
      <c r="C274" t="s">
        <v>106</v>
      </c>
      <c r="D274" s="75">
        <v>83</v>
      </c>
    </row>
    <row r="275" spans="1:4">
      <c r="A275" t="s">
        <v>96</v>
      </c>
      <c r="B275" t="s">
        <v>131</v>
      </c>
      <c r="C275" t="s">
        <v>107</v>
      </c>
      <c r="D275" s="75">
        <v>204</v>
      </c>
    </row>
    <row r="276" spans="1:4">
      <c r="A276" t="s">
        <v>96</v>
      </c>
      <c r="B276" t="s">
        <v>131</v>
      </c>
      <c r="C276" t="s">
        <v>108</v>
      </c>
      <c r="D276" s="75">
        <v>268</v>
      </c>
    </row>
    <row r="277" spans="1:4">
      <c r="A277" t="s">
        <v>96</v>
      </c>
      <c r="B277" t="s">
        <v>131</v>
      </c>
      <c r="C277" t="s">
        <v>109</v>
      </c>
      <c r="D277" s="75">
        <v>281</v>
      </c>
    </row>
    <row r="278" spans="1:4">
      <c r="A278" t="s">
        <v>96</v>
      </c>
      <c r="B278" t="s">
        <v>132</v>
      </c>
      <c r="C278" t="s">
        <v>98</v>
      </c>
      <c r="D278" s="75">
        <v>52</v>
      </c>
    </row>
    <row r="279" spans="1:4">
      <c r="A279" t="s">
        <v>96</v>
      </c>
      <c r="B279" t="s">
        <v>132</v>
      </c>
      <c r="C279" t="s">
        <v>99</v>
      </c>
      <c r="D279" s="75">
        <v>55</v>
      </c>
    </row>
    <row r="280" spans="1:4">
      <c r="A280" t="s">
        <v>96</v>
      </c>
      <c r="B280" t="s">
        <v>132</v>
      </c>
      <c r="C280" t="s">
        <v>100</v>
      </c>
      <c r="D280" s="75">
        <v>60</v>
      </c>
    </row>
    <row r="281" spans="1:4">
      <c r="A281" t="s">
        <v>96</v>
      </c>
      <c r="B281" t="s">
        <v>132</v>
      </c>
      <c r="C281" t="s">
        <v>101</v>
      </c>
      <c r="D281" s="75">
        <v>61</v>
      </c>
    </row>
    <row r="282" spans="1:4">
      <c r="A282" t="s">
        <v>96</v>
      </c>
      <c r="B282" t="s">
        <v>132</v>
      </c>
      <c r="C282" t="s">
        <v>102</v>
      </c>
      <c r="D282" s="75">
        <v>62</v>
      </c>
    </row>
    <row r="283" spans="1:4">
      <c r="A283" t="s">
        <v>96</v>
      </c>
      <c r="B283" t="s">
        <v>132</v>
      </c>
      <c r="C283" t="s">
        <v>103</v>
      </c>
      <c r="D283" s="75">
        <v>69</v>
      </c>
    </row>
    <row r="284" spans="1:4">
      <c r="A284" t="s">
        <v>96</v>
      </c>
      <c r="B284" t="s">
        <v>132</v>
      </c>
      <c r="C284" t="s">
        <v>104</v>
      </c>
      <c r="D284" s="75">
        <v>75</v>
      </c>
    </row>
    <row r="285" spans="1:4">
      <c r="A285" t="s">
        <v>96</v>
      </c>
      <c r="B285" t="s">
        <v>132</v>
      </c>
      <c r="C285" t="s">
        <v>105</v>
      </c>
      <c r="D285" s="75">
        <v>79</v>
      </c>
    </row>
    <row r="286" spans="1:4">
      <c r="A286" t="s">
        <v>96</v>
      </c>
      <c r="B286" t="s">
        <v>132</v>
      </c>
      <c r="C286" t="s">
        <v>106</v>
      </c>
      <c r="D286" s="75">
        <v>86</v>
      </c>
    </row>
    <row r="287" spans="1:4">
      <c r="A287" t="s">
        <v>96</v>
      </c>
      <c r="B287" t="s">
        <v>132</v>
      </c>
      <c r="C287" t="s">
        <v>107</v>
      </c>
      <c r="D287" s="75">
        <v>273</v>
      </c>
    </row>
    <row r="288" spans="1:4">
      <c r="A288" t="s">
        <v>96</v>
      </c>
      <c r="B288" t="s">
        <v>132</v>
      </c>
      <c r="C288" t="s">
        <v>108</v>
      </c>
      <c r="D288" s="75">
        <v>380</v>
      </c>
    </row>
    <row r="289" spans="1:4">
      <c r="A289" t="s">
        <v>96</v>
      </c>
      <c r="B289" t="s">
        <v>132</v>
      </c>
      <c r="C289" t="s">
        <v>109</v>
      </c>
      <c r="D289" s="75">
        <v>400</v>
      </c>
    </row>
    <row r="290" spans="1:4">
      <c r="A290" t="s">
        <v>96</v>
      </c>
      <c r="B290" t="s">
        <v>133</v>
      </c>
      <c r="C290" t="s">
        <v>98</v>
      </c>
      <c r="D290" s="75">
        <v>46</v>
      </c>
    </row>
    <row r="291" spans="1:4">
      <c r="A291" t="s">
        <v>96</v>
      </c>
      <c r="B291" t="s">
        <v>133</v>
      </c>
      <c r="C291" t="s">
        <v>99</v>
      </c>
      <c r="D291" s="75">
        <v>49</v>
      </c>
    </row>
    <row r="292" spans="1:4">
      <c r="A292" t="s">
        <v>96</v>
      </c>
      <c r="B292" t="s">
        <v>133</v>
      </c>
      <c r="C292" t="s">
        <v>100</v>
      </c>
      <c r="D292" s="75">
        <v>54</v>
      </c>
    </row>
    <row r="293" spans="1:4">
      <c r="A293" t="s">
        <v>96</v>
      </c>
      <c r="B293" t="s">
        <v>133</v>
      </c>
      <c r="C293" t="s">
        <v>101</v>
      </c>
      <c r="D293" s="75">
        <v>55</v>
      </c>
    </row>
    <row r="294" spans="1:4">
      <c r="A294" t="s">
        <v>96</v>
      </c>
      <c r="B294" t="s">
        <v>133</v>
      </c>
      <c r="C294" t="s">
        <v>102</v>
      </c>
      <c r="D294" s="75">
        <v>56</v>
      </c>
    </row>
    <row r="295" spans="1:4">
      <c r="A295" t="s">
        <v>96</v>
      </c>
      <c r="B295" t="s">
        <v>133</v>
      </c>
      <c r="C295" t="s">
        <v>103</v>
      </c>
      <c r="D295" s="75">
        <v>63</v>
      </c>
    </row>
    <row r="296" spans="1:4">
      <c r="A296" t="s">
        <v>96</v>
      </c>
      <c r="B296" t="s">
        <v>133</v>
      </c>
      <c r="C296" t="s">
        <v>104</v>
      </c>
      <c r="D296" s="75">
        <v>69</v>
      </c>
    </row>
    <row r="297" spans="1:4">
      <c r="A297" t="s">
        <v>96</v>
      </c>
      <c r="B297" t="s">
        <v>133</v>
      </c>
      <c r="C297" t="s">
        <v>105</v>
      </c>
      <c r="D297" s="75">
        <v>73</v>
      </c>
    </row>
    <row r="298" spans="1:4">
      <c r="A298" t="s">
        <v>96</v>
      </c>
      <c r="B298" t="s">
        <v>133</v>
      </c>
      <c r="C298" t="s">
        <v>106</v>
      </c>
      <c r="D298" s="75">
        <v>80</v>
      </c>
    </row>
    <row r="299" spans="1:4">
      <c r="A299" t="s">
        <v>96</v>
      </c>
      <c r="B299" t="s">
        <v>133</v>
      </c>
      <c r="C299" t="s">
        <v>107</v>
      </c>
      <c r="D299" s="75">
        <v>129</v>
      </c>
    </row>
    <row r="300" spans="1:4">
      <c r="A300" t="s">
        <v>96</v>
      </c>
      <c r="B300" t="s">
        <v>133</v>
      </c>
      <c r="C300" t="s">
        <v>108</v>
      </c>
      <c r="D300" s="75">
        <v>192</v>
      </c>
    </row>
    <row r="301" spans="1:4">
      <c r="A301" t="s">
        <v>96</v>
      </c>
      <c r="B301" t="s">
        <v>133</v>
      </c>
      <c r="C301" t="s">
        <v>109</v>
      </c>
      <c r="D301" s="75">
        <v>201</v>
      </c>
    </row>
    <row r="302" spans="1:4">
      <c r="A302" t="s">
        <v>96</v>
      </c>
      <c r="B302" t="s">
        <v>134</v>
      </c>
      <c r="C302" t="s">
        <v>98</v>
      </c>
      <c r="D302" s="75">
        <v>49</v>
      </c>
    </row>
    <row r="303" spans="1:4">
      <c r="A303" t="s">
        <v>96</v>
      </c>
      <c r="B303" t="s">
        <v>134</v>
      </c>
      <c r="C303" t="s">
        <v>99</v>
      </c>
      <c r="D303" s="75">
        <v>52</v>
      </c>
    </row>
    <row r="304" spans="1:4">
      <c r="A304" t="s">
        <v>96</v>
      </c>
      <c r="B304" t="s">
        <v>134</v>
      </c>
      <c r="C304" t="s">
        <v>100</v>
      </c>
      <c r="D304" s="75">
        <v>57</v>
      </c>
    </row>
    <row r="305" spans="1:4">
      <c r="A305" t="s">
        <v>96</v>
      </c>
      <c r="B305" t="s">
        <v>134</v>
      </c>
      <c r="C305" t="s">
        <v>101</v>
      </c>
      <c r="D305" s="75">
        <v>58</v>
      </c>
    </row>
    <row r="306" spans="1:4">
      <c r="A306" t="s">
        <v>96</v>
      </c>
      <c r="B306" t="s">
        <v>134</v>
      </c>
      <c r="C306" t="s">
        <v>102</v>
      </c>
      <c r="D306" s="75">
        <v>59</v>
      </c>
    </row>
    <row r="307" spans="1:4">
      <c r="A307" t="s">
        <v>96</v>
      </c>
      <c r="B307" t="s">
        <v>134</v>
      </c>
      <c r="C307" t="s">
        <v>103</v>
      </c>
      <c r="D307" s="75">
        <v>66</v>
      </c>
    </row>
    <row r="308" spans="1:4">
      <c r="A308" t="s">
        <v>96</v>
      </c>
      <c r="B308" t="s">
        <v>134</v>
      </c>
      <c r="C308" t="s">
        <v>104</v>
      </c>
      <c r="D308" s="75">
        <v>72</v>
      </c>
    </row>
    <row r="309" spans="1:4">
      <c r="A309" t="s">
        <v>96</v>
      </c>
      <c r="B309" t="s">
        <v>134</v>
      </c>
      <c r="C309" t="s">
        <v>105</v>
      </c>
      <c r="D309" s="75">
        <v>76</v>
      </c>
    </row>
    <row r="310" spans="1:4">
      <c r="A310" t="s">
        <v>96</v>
      </c>
      <c r="B310" t="s">
        <v>134</v>
      </c>
      <c r="C310" t="s">
        <v>106</v>
      </c>
      <c r="D310" s="75">
        <v>83</v>
      </c>
    </row>
    <row r="311" spans="1:4">
      <c r="A311" t="s">
        <v>96</v>
      </c>
      <c r="B311" t="s">
        <v>134</v>
      </c>
      <c r="C311" t="s">
        <v>107</v>
      </c>
      <c r="D311" s="75">
        <v>137</v>
      </c>
    </row>
    <row r="312" spans="1:4">
      <c r="A312" t="s">
        <v>96</v>
      </c>
      <c r="B312" t="s">
        <v>134</v>
      </c>
      <c r="C312" t="s">
        <v>108</v>
      </c>
      <c r="D312" s="75">
        <v>202</v>
      </c>
    </row>
    <row r="313" spans="1:4">
      <c r="A313" t="s">
        <v>96</v>
      </c>
      <c r="B313" t="s">
        <v>134</v>
      </c>
      <c r="C313" t="s">
        <v>109</v>
      </c>
      <c r="D313" s="75">
        <v>212</v>
      </c>
    </row>
    <row r="314" spans="1:4">
      <c r="A314" t="s">
        <v>96</v>
      </c>
      <c r="B314" t="s">
        <v>135</v>
      </c>
      <c r="C314" t="s">
        <v>98</v>
      </c>
      <c r="D314" s="75">
        <v>49</v>
      </c>
    </row>
    <row r="315" spans="1:4">
      <c r="A315" t="s">
        <v>96</v>
      </c>
      <c r="B315" t="s">
        <v>135</v>
      </c>
      <c r="C315" t="s">
        <v>99</v>
      </c>
      <c r="D315" s="75">
        <v>52</v>
      </c>
    </row>
    <row r="316" spans="1:4">
      <c r="A316" t="s">
        <v>96</v>
      </c>
      <c r="B316" t="s">
        <v>135</v>
      </c>
      <c r="C316" t="s">
        <v>100</v>
      </c>
      <c r="D316" s="75">
        <v>57</v>
      </c>
    </row>
    <row r="317" spans="1:4">
      <c r="A317" t="s">
        <v>96</v>
      </c>
      <c r="B317" t="s">
        <v>135</v>
      </c>
      <c r="C317" t="s">
        <v>101</v>
      </c>
      <c r="D317" s="75">
        <v>58</v>
      </c>
    </row>
    <row r="318" spans="1:4">
      <c r="A318" t="s">
        <v>96</v>
      </c>
      <c r="B318" t="s">
        <v>135</v>
      </c>
      <c r="C318" t="s">
        <v>102</v>
      </c>
      <c r="D318" s="75">
        <v>59</v>
      </c>
    </row>
    <row r="319" spans="1:4">
      <c r="A319" t="s">
        <v>96</v>
      </c>
      <c r="B319" t="s">
        <v>135</v>
      </c>
      <c r="C319" t="s">
        <v>103</v>
      </c>
      <c r="D319" s="75">
        <v>66</v>
      </c>
    </row>
    <row r="320" spans="1:4">
      <c r="A320" t="s">
        <v>96</v>
      </c>
      <c r="B320" t="s">
        <v>135</v>
      </c>
      <c r="C320" t="s">
        <v>104</v>
      </c>
      <c r="D320" s="75">
        <v>72</v>
      </c>
    </row>
    <row r="321" spans="1:4">
      <c r="A321" t="s">
        <v>96</v>
      </c>
      <c r="B321" t="s">
        <v>135</v>
      </c>
      <c r="C321" t="s">
        <v>105</v>
      </c>
      <c r="D321" s="75">
        <v>76</v>
      </c>
    </row>
    <row r="322" spans="1:4">
      <c r="A322" t="s">
        <v>96</v>
      </c>
      <c r="B322" t="s">
        <v>135</v>
      </c>
      <c r="C322" t="s">
        <v>106</v>
      </c>
      <c r="D322" s="75">
        <v>83</v>
      </c>
    </row>
    <row r="323" spans="1:4">
      <c r="A323" t="s">
        <v>96</v>
      </c>
      <c r="B323" t="s">
        <v>135</v>
      </c>
      <c r="C323" t="s">
        <v>107</v>
      </c>
      <c r="D323" s="75">
        <v>153</v>
      </c>
    </row>
    <row r="324" spans="1:4">
      <c r="A324" t="s">
        <v>96</v>
      </c>
      <c r="B324" t="s">
        <v>135</v>
      </c>
      <c r="C324" t="s">
        <v>108</v>
      </c>
      <c r="D324" s="75">
        <v>205</v>
      </c>
    </row>
    <row r="325" spans="1:4">
      <c r="A325" t="s">
        <v>96</v>
      </c>
      <c r="B325" t="s">
        <v>135</v>
      </c>
      <c r="C325" t="s">
        <v>109</v>
      </c>
      <c r="D325" s="75">
        <v>215</v>
      </c>
    </row>
    <row r="326" spans="1:4">
      <c r="A326" t="s">
        <v>96</v>
      </c>
      <c r="B326" t="s">
        <v>136</v>
      </c>
      <c r="C326" t="s">
        <v>98</v>
      </c>
      <c r="D326" s="75">
        <v>49</v>
      </c>
    </row>
    <row r="327" spans="1:4">
      <c r="A327" t="s">
        <v>96</v>
      </c>
      <c r="B327" t="s">
        <v>136</v>
      </c>
      <c r="C327" t="s">
        <v>99</v>
      </c>
      <c r="D327" s="75">
        <v>52</v>
      </c>
    </row>
    <row r="328" spans="1:4">
      <c r="A328" t="s">
        <v>96</v>
      </c>
      <c r="B328" t="s">
        <v>136</v>
      </c>
      <c r="C328" t="s">
        <v>100</v>
      </c>
      <c r="D328" s="75">
        <v>57</v>
      </c>
    </row>
    <row r="329" spans="1:4">
      <c r="A329" t="s">
        <v>96</v>
      </c>
      <c r="B329" t="s">
        <v>136</v>
      </c>
      <c r="C329" t="s">
        <v>101</v>
      </c>
      <c r="D329" s="75">
        <v>58</v>
      </c>
    </row>
    <row r="330" spans="1:4">
      <c r="A330" t="s">
        <v>96</v>
      </c>
      <c r="B330" t="s">
        <v>136</v>
      </c>
      <c r="C330" t="s">
        <v>102</v>
      </c>
      <c r="D330" s="75">
        <v>59</v>
      </c>
    </row>
    <row r="331" spans="1:4">
      <c r="A331" t="s">
        <v>96</v>
      </c>
      <c r="B331" t="s">
        <v>136</v>
      </c>
      <c r="C331" t="s">
        <v>103</v>
      </c>
      <c r="D331" s="75">
        <v>66</v>
      </c>
    </row>
    <row r="332" spans="1:4">
      <c r="A332" t="s">
        <v>96</v>
      </c>
      <c r="B332" t="s">
        <v>136</v>
      </c>
      <c r="C332" t="s">
        <v>104</v>
      </c>
      <c r="D332" s="75">
        <v>72</v>
      </c>
    </row>
    <row r="333" spans="1:4">
      <c r="A333" t="s">
        <v>96</v>
      </c>
      <c r="B333" t="s">
        <v>136</v>
      </c>
      <c r="C333" t="s">
        <v>105</v>
      </c>
      <c r="D333" s="75">
        <v>76</v>
      </c>
    </row>
    <row r="334" spans="1:4">
      <c r="A334" t="s">
        <v>96</v>
      </c>
      <c r="B334" t="s">
        <v>136</v>
      </c>
      <c r="C334" t="s">
        <v>106</v>
      </c>
      <c r="D334" s="75">
        <v>83</v>
      </c>
    </row>
    <row r="335" spans="1:4">
      <c r="A335" t="s">
        <v>96</v>
      </c>
      <c r="B335" t="s">
        <v>136</v>
      </c>
      <c r="C335" t="s">
        <v>107</v>
      </c>
      <c r="D335" s="75">
        <v>153</v>
      </c>
    </row>
    <row r="336" spans="1:4">
      <c r="A336" t="s">
        <v>96</v>
      </c>
      <c r="B336" t="s">
        <v>136</v>
      </c>
      <c r="C336" t="s">
        <v>108</v>
      </c>
      <c r="D336" s="75">
        <v>205</v>
      </c>
    </row>
    <row r="337" spans="1:4">
      <c r="A337" t="s">
        <v>96</v>
      </c>
      <c r="B337" t="s">
        <v>136</v>
      </c>
      <c r="C337" t="s">
        <v>109</v>
      </c>
      <c r="D337" s="75">
        <v>215</v>
      </c>
    </row>
    <row r="338" spans="1:4">
      <c r="A338" t="s">
        <v>96</v>
      </c>
      <c r="B338" t="s">
        <v>137</v>
      </c>
      <c r="C338" t="s">
        <v>98</v>
      </c>
      <c r="D338" s="75">
        <v>50</v>
      </c>
    </row>
    <row r="339" spans="1:4">
      <c r="A339" t="s">
        <v>96</v>
      </c>
      <c r="B339" t="s">
        <v>137</v>
      </c>
      <c r="C339" t="s">
        <v>99</v>
      </c>
      <c r="D339" s="75">
        <v>53</v>
      </c>
    </row>
    <row r="340" spans="1:4">
      <c r="A340" t="s">
        <v>96</v>
      </c>
      <c r="B340" t="s">
        <v>137</v>
      </c>
      <c r="C340" t="s">
        <v>100</v>
      </c>
      <c r="D340" s="75">
        <v>58</v>
      </c>
    </row>
    <row r="341" spans="1:4">
      <c r="A341" t="s">
        <v>96</v>
      </c>
      <c r="B341" t="s">
        <v>137</v>
      </c>
      <c r="C341" t="s">
        <v>101</v>
      </c>
      <c r="D341" s="75">
        <v>59</v>
      </c>
    </row>
    <row r="342" spans="1:4">
      <c r="A342" t="s">
        <v>96</v>
      </c>
      <c r="B342" t="s">
        <v>137</v>
      </c>
      <c r="C342" t="s">
        <v>102</v>
      </c>
      <c r="D342" s="75">
        <v>60</v>
      </c>
    </row>
    <row r="343" spans="1:4">
      <c r="A343" t="s">
        <v>96</v>
      </c>
      <c r="B343" t="s">
        <v>137</v>
      </c>
      <c r="C343" t="s">
        <v>103</v>
      </c>
      <c r="D343" s="75">
        <v>67</v>
      </c>
    </row>
    <row r="344" spans="1:4">
      <c r="A344" t="s">
        <v>96</v>
      </c>
      <c r="B344" t="s">
        <v>137</v>
      </c>
      <c r="C344" t="s">
        <v>104</v>
      </c>
      <c r="D344" s="75">
        <v>73</v>
      </c>
    </row>
    <row r="345" spans="1:4">
      <c r="A345" t="s">
        <v>96</v>
      </c>
      <c r="B345" t="s">
        <v>137</v>
      </c>
      <c r="C345" t="s">
        <v>105</v>
      </c>
      <c r="D345" s="75">
        <v>77</v>
      </c>
    </row>
    <row r="346" spans="1:4">
      <c r="A346" t="s">
        <v>96</v>
      </c>
      <c r="B346" t="s">
        <v>137</v>
      </c>
      <c r="C346" t="s">
        <v>106</v>
      </c>
      <c r="D346" s="75">
        <v>84</v>
      </c>
    </row>
    <row r="347" spans="1:4">
      <c r="A347" t="s">
        <v>96</v>
      </c>
      <c r="B347" t="s">
        <v>137</v>
      </c>
      <c r="C347" t="s">
        <v>107</v>
      </c>
      <c r="D347" s="75">
        <v>196</v>
      </c>
    </row>
    <row r="348" spans="1:4">
      <c r="A348" t="s">
        <v>96</v>
      </c>
      <c r="B348" t="s">
        <v>137</v>
      </c>
      <c r="C348" t="s">
        <v>108</v>
      </c>
      <c r="D348" s="75">
        <v>268</v>
      </c>
    </row>
    <row r="349" spans="1:4">
      <c r="A349" t="s">
        <v>96</v>
      </c>
      <c r="B349" t="s">
        <v>137</v>
      </c>
      <c r="C349" t="s">
        <v>109</v>
      </c>
      <c r="D349" s="75">
        <v>281</v>
      </c>
    </row>
    <row r="350" spans="1:4">
      <c r="A350" t="s">
        <v>96</v>
      </c>
      <c r="B350" t="s">
        <v>138</v>
      </c>
      <c r="C350" t="s">
        <v>98</v>
      </c>
      <c r="D350" s="75">
        <v>49</v>
      </c>
    </row>
    <row r="351" spans="1:4">
      <c r="A351" t="s">
        <v>96</v>
      </c>
      <c r="B351" t="s">
        <v>138</v>
      </c>
      <c r="C351" t="s">
        <v>99</v>
      </c>
      <c r="D351" s="75">
        <v>52</v>
      </c>
    </row>
    <row r="352" spans="1:4">
      <c r="A352" t="s">
        <v>96</v>
      </c>
      <c r="B352" t="s">
        <v>138</v>
      </c>
      <c r="C352" t="s">
        <v>100</v>
      </c>
      <c r="D352" s="75">
        <v>57</v>
      </c>
    </row>
    <row r="353" spans="1:4">
      <c r="A353" t="s">
        <v>96</v>
      </c>
      <c r="B353" t="s">
        <v>138</v>
      </c>
      <c r="C353" t="s">
        <v>101</v>
      </c>
      <c r="D353" s="75">
        <v>58</v>
      </c>
    </row>
    <row r="354" spans="1:4">
      <c r="A354" t="s">
        <v>96</v>
      </c>
      <c r="B354" t="s">
        <v>138</v>
      </c>
      <c r="C354" t="s">
        <v>102</v>
      </c>
      <c r="D354" s="75">
        <v>59</v>
      </c>
    </row>
    <row r="355" spans="1:4">
      <c r="A355" t="s">
        <v>96</v>
      </c>
      <c r="B355" t="s">
        <v>138</v>
      </c>
      <c r="C355" t="s">
        <v>103</v>
      </c>
      <c r="D355" s="75">
        <v>66</v>
      </c>
    </row>
    <row r="356" spans="1:4">
      <c r="A356" t="s">
        <v>96</v>
      </c>
      <c r="B356" t="s">
        <v>138</v>
      </c>
      <c r="C356" t="s">
        <v>104</v>
      </c>
      <c r="D356" s="75">
        <v>72</v>
      </c>
    </row>
    <row r="357" spans="1:4">
      <c r="A357" t="s">
        <v>96</v>
      </c>
      <c r="B357" t="s">
        <v>138</v>
      </c>
      <c r="C357" t="s">
        <v>105</v>
      </c>
      <c r="D357" s="75">
        <v>76</v>
      </c>
    </row>
    <row r="358" spans="1:4">
      <c r="A358" t="s">
        <v>96</v>
      </c>
      <c r="B358" t="s">
        <v>138</v>
      </c>
      <c r="C358" t="s">
        <v>106</v>
      </c>
      <c r="D358" s="75">
        <v>83</v>
      </c>
    </row>
    <row r="359" spans="1:4">
      <c r="A359" t="s">
        <v>96</v>
      </c>
      <c r="B359" t="s">
        <v>138</v>
      </c>
      <c r="C359" t="s">
        <v>107</v>
      </c>
      <c r="D359" s="75">
        <v>204</v>
      </c>
    </row>
    <row r="360" spans="1:4">
      <c r="A360" t="s">
        <v>96</v>
      </c>
      <c r="B360" t="s">
        <v>138</v>
      </c>
      <c r="C360" t="s">
        <v>108</v>
      </c>
      <c r="D360" s="75">
        <v>289</v>
      </c>
    </row>
    <row r="361" spans="1:4">
      <c r="A361" t="s">
        <v>96</v>
      </c>
      <c r="B361" t="s">
        <v>138</v>
      </c>
      <c r="C361" t="s">
        <v>109</v>
      </c>
      <c r="D361" s="75">
        <v>303</v>
      </c>
    </row>
    <row r="362" spans="1:4">
      <c r="A362" t="s">
        <v>96</v>
      </c>
      <c r="B362" t="s">
        <v>139</v>
      </c>
      <c r="C362" t="s">
        <v>98</v>
      </c>
      <c r="D362" s="75">
        <v>52</v>
      </c>
    </row>
    <row r="363" spans="1:4">
      <c r="A363" t="s">
        <v>96</v>
      </c>
      <c r="B363" t="s">
        <v>139</v>
      </c>
      <c r="C363" t="s">
        <v>99</v>
      </c>
      <c r="D363" s="75">
        <v>55</v>
      </c>
    </row>
    <row r="364" spans="1:4">
      <c r="A364" t="s">
        <v>96</v>
      </c>
      <c r="B364" t="s">
        <v>139</v>
      </c>
      <c r="C364" t="s">
        <v>100</v>
      </c>
      <c r="D364" s="75">
        <v>60</v>
      </c>
    </row>
    <row r="365" spans="1:4">
      <c r="A365" t="s">
        <v>96</v>
      </c>
      <c r="B365" t="s">
        <v>139</v>
      </c>
      <c r="C365" t="s">
        <v>101</v>
      </c>
      <c r="D365" s="75">
        <v>61</v>
      </c>
    </row>
    <row r="366" spans="1:4">
      <c r="A366" t="s">
        <v>96</v>
      </c>
      <c r="B366" t="s">
        <v>139</v>
      </c>
      <c r="C366" t="s">
        <v>102</v>
      </c>
      <c r="D366" s="75">
        <v>62</v>
      </c>
    </row>
    <row r="367" spans="1:4">
      <c r="A367" t="s">
        <v>96</v>
      </c>
      <c r="B367" t="s">
        <v>139</v>
      </c>
      <c r="C367" t="s">
        <v>103</v>
      </c>
      <c r="D367" s="75">
        <v>69</v>
      </c>
    </row>
    <row r="368" spans="1:4">
      <c r="A368" t="s">
        <v>96</v>
      </c>
      <c r="B368" t="s">
        <v>139</v>
      </c>
      <c r="C368" t="s">
        <v>104</v>
      </c>
      <c r="D368" s="75">
        <v>75</v>
      </c>
    </row>
    <row r="369" spans="1:4">
      <c r="A369" t="s">
        <v>96</v>
      </c>
      <c r="B369" t="s">
        <v>139</v>
      </c>
      <c r="C369" t="s">
        <v>105</v>
      </c>
      <c r="D369" s="75">
        <v>79</v>
      </c>
    </row>
    <row r="370" spans="1:4">
      <c r="A370" t="s">
        <v>96</v>
      </c>
      <c r="B370" t="s">
        <v>139</v>
      </c>
      <c r="C370" t="s">
        <v>106</v>
      </c>
      <c r="D370" s="75">
        <v>86</v>
      </c>
    </row>
    <row r="371" spans="1:4">
      <c r="A371" t="s">
        <v>96</v>
      </c>
      <c r="B371" t="s">
        <v>139</v>
      </c>
      <c r="C371" t="s">
        <v>107</v>
      </c>
      <c r="D371" s="75">
        <v>245</v>
      </c>
    </row>
    <row r="372" spans="1:4">
      <c r="A372" t="s">
        <v>96</v>
      </c>
      <c r="B372" t="s">
        <v>139</v>
      </c>
      <c r="C372" t="s">
        <v>108</v>
      </c>
      <c r="D372" s="75">
        <v>325</v>
      </c>
    </row>
    <row r="373" spans="1:4">
      <c r="A373" t="s">
        <v>96</v>
      </c>
      <c r="B373" t="s">
        <v>139</v>
      </c>
      <c r="C373" t="s">
        <v>109</v>
      </c>
      <c r="D373" s="75">
        <v>344</v>
      </c>
    </row>
    <row r="374" spans="1:4">
      <c r="A374" t="s">
        <v>96</v>
      </c>
      <c r="B374" t="s">
        <v>140</v>
      </c>
      <c r="C374" t="s">
        <v>98</v>
      </c>
      <c r="D374" s="75">
        <v>49</v>
      </c>
    </row>
    <row r="375" spans="1:4">
      <c r="A375" t="s">
        <v>96</v>
      </c>
      <c r="B375" t="s">
        <v>140</v>
      </c>
      <c r="C375" t="s">
        <v>99</v>
      </c>
      <c r="D375" s="75">
        <v>52</v>
      </c>
    </row>
    <row r="376" spans="1:4">
      <c r="A376" t="s">
        <v>96</v>
      </c>
      <c r="B376" t="s">
        <v>140</v>
      </c>
      <c r="C376" t="s">
        <v>100</v>
      </c>
      <c r="D376" s="75">
        <v>57</v>
      </c>
    </row>
    <row r="377" spans="1:4">
      <c r="A377" t="s">
        <v>96</v>
      </c>
      <c r="B377" t="s">
        <v>140</v>
      </c>
      <c r="C377" t="s">
        <v>101</v>
      </c>
      <c r="D377" s="75">
        <v>58</v>
      </c>
    </row>
    <row r="378" spans="1:4">
      <c r="A378" t="s">
        <v>96</v>
      </c>
      <c r="B378" t="s">
        <v>140</v>
      </c>
      <c r="C378" t="s">
        <v>102</v>
      </c>
      <c r="D378" s="75">
        <v>59</v>
      </c>
    </row>
    <row r="379" spans="1:4">
      <c r="A379" t="s">
        <v>96</v>
      </c>
      <c r="B379" t="s">
        <v>140</v>
      </c>
      <c r="C379" t="s">
        <v>103</v>
      </c>
      <c r="D379" s="75">
        <v>66</v>
      </c>
    </row>
    <row r="380" spans="1:4">
      <c r="A380" t="s">
        <v>96</v>
      </c>
      <c r="B380" t="s">
        <v>140</v>
      </c>
      <c r="C380" t="s">
        <v>104</v>
      </c>
      <c r="D380" s="75">
        <v>72</v>
      </c>
    </row>
    <row r="381" spans="1:4">
      <c r="A381" t="s">
        <v>96</v>
      </c>
      <c r="B381" t="s">
        <v>140</v>
      </c>
      <c r="C381" t="s">
        <v>105</v>
      </c>
      <c r="D381" s="75">
        <v>76</v>
      </c>
    </row>
    <row r="382" spans="1:4">
      <c r="A382" t="s">
        <v>96</v>
      </c>
      <c r="B382" t="s">
        <v>140</v>
      </c>
      <c r="C382" t="s">
        <v>106</v>
      </c>
      <c r="D382" s="75">
        <v>83</v>
      </c>
    </row>
    <row r="383" spans="1:4">
      <c r="A383" t="s">
        <v>96</v>
      </c>
      <c r="B383" t="s">
        <v>140</v>
      </c>
      <c r="C383" t="s">
        <v>107</v>
      </c>
      <c r="D383" s="75">
        <v>168</v>
      </c>
    </row>
    <row r="384" spans="1:4">
      <c r="A384" t="s">
        <v>96</v>
      </c>
      <c r="B384" t="s">
        <v>140</v>
      </c>
      <c r="C384" t="s">
        <v>108</v>
      </c>
      <c r="D384" s="75">
        <v>240</v>
      </c>
    </row>
    <row r="385" spans="1:4">
      <c r="A385" t="s">
        <v>96</v>
      </c>
      <c r="B385" t="s">
        <v>140</v>
      </c>
      <c r="C385" t="s">
        <v>109</v>
      </c>
      <c r="D385" s="75">
        <v>252</v>
      </c>
    </row>
    <row r="386" spans="1:4">
      <c r="A386" t="s">
        <v>96</v>
      </c>
      <c r="B386" t="s">
        <v>141</v>
      </c>
      <c r="C386" t="s">
        <v>98</v>
      </c>
      <c r="D386" s="75">
        <v>46</v>
      </c>
    </row>
    <row r="387" spans="1:4">
      <c r="A387" t="s">
        <v>96</v>
      </c>
      <c r="B387" t="s">
        <v>141</v>
      </c>
      <c r="C387" t="s">
        <v>99</v>
      </c>
      <c r="D387" s="75">
        <v>49</v>
      </c>
    </row>
    <row r="388" spans="1:4">
      <c r="A388" t="s">
        <v>96</v>
      </c>
      <c r="B388" t="s">
        <v>141</v>
      </c>
      <c r="C388" t="s">
        <v>100</v>
      </c>
      <c r="D388" s="75">
        <v>54</v>
      </c>
    </row>
    <row r="389" spans="1:4">
      <c r="A389" t="s">
        <v>96</v>
      </c>
      <c r="B389" t="s">
        <v>141</v>
      </c>
      <c r="C389" t="s">
        <v>101</v>
      </c>
      <c r="D389" s="75">
        <v>55</v>
      </c>
    </row>
    <row r="390" spans="1:4">
      <c r="A390" t="s">
        <v>96</v>
      </c>
      <c r="B390" t="s">
        <v>141</v>
      </c>
      <c r="C390" t="s">
        <v>102</v>
      </c>
      <c r="D390" s="75">
        <v>56</v>
      </c>
    </row>
    <row r="391" spans="1:4">
      <c r="A391" t="s">
        <v>96</v>
      </c>
      <c r="B391" t="s">
        <v>141</v>
      </c>
      <c r="C391" t="s">
        <v>103</v>
      </c>
      <c r="D391" s="75">
        <v>63</v>
      </c>
    </row>
    <row r="392" spans="1:4">
      <c r="A392" t="s">
        <v>96</v>
      </c>
      <c r="B392" t="s">
        <v>141</v>
      </c>
      <c r="C392" t="s">
        <v>104</v>
      </c>
      <c r="D392" s="75">
        <v>69</v>
      </c>
    </row>
    <row r="393" spans="1:4">
      <c r="A393" t="s">
        <v>96</v>
      </c>
      <c r="B393" t="s">
        <v>141</v>
      </c>
      <c r="C393" t="s">
        <v>105</v>
      </c>
      <c r="D393" s="75">
        <v>73</v>
      </c>
    </row>
    <row r="394" spans="1:4">
      <c r="A394" t="s">
        <v>96</v>
      </c>
      <c r="B394" t="s">
        <v>141</v>
      </c>
      <c r="C394" t="s">
        <v>106</v>
      </c>
      <c r="D394" s="75">
        <v>80</v>
      </c>
    </row>
    <row r="395" spans="1:4">
      <c r="A395" t="s">
        <v>96</v>
      </c>
      <c r="B395" t="s">
        <v>141</v>
      </c>
      <c r="C395" t="s">
        <v>107</v>
      </c>
      <c r="D395" s="75">
        <v>132</v>
      </c>
    </row>
    <row r="396" spans="1:4">
      <c r="A396" t="s">
        <v>96</v>
      </c>
      <c r="B396" t="s">
        <v>141</v>
      </c>
      <c r="C396" t="s">
        <v>108</v>
      </c>
      <c r="D396" s="75">
        <v>186</v>
      </c>
    </row>
    <row r="397" spans="1:4">
      <c r="A397" t="s">
        <v>96</v>
      </c>
      <c r="B397" t="s">
        <v>141</v>
      </c>
      <c r="C397" t="s">
        <v>109</v>
      </c>
      <c r="D397" s="75">
        <v>195</v>
      </c>
    </row>
    <row r="398" spans="1:4">
      <c r="A398" t="s">
        <v>96</v>
      </c>
      <c r="B398" t="s">
        <v>142</v>
      </c>
      <c r="C398" t="s">
        <v>98</v>
      </c>
      <c r="D398" s="75">
        <v>46</v>
      </c>
    </row>
    <row r="399" spans="1:4">
      <c r="A399" t="s">
        <v>96</v>
      </c>
      <c r="B399" t="s">
        <v>142</v>
      </c>
      <c r="C399" t="s">
        <v>99</v>
      </c>
      <c r="D399" s="75">
        <v>49</v>
      </c>
    </row>
    <row r="400" spans="1:4">
      <c r="A400" t="s">
        <v>96</v>
      </c>
      <c r="B400" t="s">
        <v>142</v>
      </c>
      <c r="C400" t="s">
        <v>100</v>
      </c>
      <c r="D400" s="75">
        <v>54</v>
      </c>
    </row>
    <row r="401" spans="1:4">
      <c r="A401" t="s">
        <v>96</v>
      </c>
      <c r="B401" t="s">
        <v>142</v>
      </c>
      <c r="C401" t="s">
        <v>101</v>
      </c>
      <c r="D401" s="75">
        <v>55</v>
      </c>
    </row>
    <row r="402" spans="1:4">
      <c r="A402" t="s">
        <v>96</v>
      </c>
      <c r="B402" t="s">
        <v>142</v>
      </c>
      <c r="C402" t="s">
        <v>102</v>
      </c>
      <c r="D402" s="75">
        <v>56</v>
      </c>
    </row>
    <row r="403" spans="1:4">
      <c r="A403" t="s">
        <v>96</v>
      </c>
      <c r="B403" t="s">
        <v>142</v>
      </c>
      <c r="C403" t="s">
        <v>103</v>
      </c>
      <c r="D403" s="75">
        <v>63</v>
      </c>
    </row>
    <row r="404" spans="1:4">
      <c r="A404" t="s">
        <v>96</v>
      </c>
      <c r="B404" t="s">
        <v>142</v>
      </c>
      <c r="C404" t="s">
        <v>104</v>
      </c>
      <c r="D404" s="75">
        <v>69</v>
      </c>
    </row>
    <row r="405" spans="1:4">
      <c r="A405" t="s">
        <v>96</v>
      </c>
      <c r="B405" t="s">
        <v>142</v>
      </c>
      <c r="C405" t="s">
        <v>105</v>
      </c>
      <c r="D405" s="75">
        <v>73</v>
      </c>
    </row>
    <row r="406" spans="1:4">
      <c r="A406" t="s">
        <v>96</v>
      </c>
      <c r="B406" t="s">
        <v>142</v>
      </c>
      <c r="C406" t="s">
        <v>106</v>
      </c>
      <c r="D406" s="75">
        <v>80</v>
      </c>
    </row>
    <row r="407" spans="1:4">
      <c r="A407" t="s">
        <v>96</v>
      </c>
      <c r="B407" t="s">
        <v>142</v>
      </c>
      <c r="C407" t="s">
        <v>107</v>
      </c>
      <c r="D407" s="75">
        <v>196</v>
      </c>
    </row>
    <row r="408" spans="1:4">
      <c r="A408" t="s">
        <v>96</v>
      </c>
      <c r="B408" t="s">
        <v>142</v>
      </c>
      <c r="C408" t="s">
        <v>108</v>
      </c>
      <c r="D408" s="75">
        <v>268</v>
      </c>
    </row>
    <row r="409" spans="1:4">
      <c r="A409" t="s">
        <v>96</v>
      </c>
      <c r="B409" t="s">
        <v>142</v>
      </c>
      <c r="C409" t="s">
        <v>109</v>
      </c>
      <c r="D409" s="75">
        <v>281</v>
      </c>
    </row>
    <row r="410" spans="1:4">
      <c r="A410" t="s">
        <v>96</v>
      </c>
      <c r="B410" t="s">
        <v>143</v>
      </c>
      <c r="C410" t="s">
        <v>98</v>
      </c>
      <c r="D410" s="75">
        <v>52</v>
      </c>
    </row>
    <row r="411" spans="1:4">
      <c r="A411" t="s">
        <v>96</v>
      </c>
      <c r="B411" t="s">
        <v>143</v>
      </c>
      <c r="C411" t="s">
        <v>99</v>
      </c>
      <c r="D411" s="75">
        <v>55</v>
      </c>
    </row>
    <row r="412" spans="1:4">
      <c r="A412" t="s">
        <v>96</v>
      </c>
      <c r="B412" t="s">
        <v>143</v>
      </c>
      <c r="C412" t="s">
        <v>100</v>
      </c>
      <c r="D412" s="75">
        <v>60</v>
      </c>
    </row>
    <row r="413" spans="1:4">
      <c r="A413" t="s">
        <v>96</v>
      </c>
      <c r="B413" t="s">
        <v>143</v>
      </c>
      <c r="C413" t="s">
        <v>101</v>
      </c>
      <c r="D413" s="75">
        <v>61</v>
      </c>
    </row>
    <row r="414" spans="1:4">
      <c r="A414" t="s">
        <v>96</v>
      </c>
      <c r="B414" t="s">
        <v>143</v>
      </c>
      <c r="C414" t="s">
        <v>102</v>
      </c>
      <c r="D414" s="75">
        <v>62</v>
      </c>
    </row>
    <row r="415" spans="1:4">
      <c r="A415" t="s">
        <v>96</v>
      </c>
      <c r="B415" t="s">
        <v>143</v>
      </c>
      <c r="C415" t="s">
        <v>103</v>
      </c>
      <c r="D415" s="75">
        <v>69</v>
      </c>
    </row>
    <row r="416" spans="1:4">
      <c r="A416" t="s">
        <v>96</v>
      </c>
      <c r="B416" t="s">
        <v>143</v>
      </c>
      <c r="C416" t="s">
        <v>104</v>
      </c>
      <c r="D416" s="75">
        <v>75</v>
      </c>
    </row>
    <row r="417" spans="1:4">
      <c r="A417" t="s">
        <v>96</v>
      </c>
      <c r="B417" t="s">
        <v>143</v>
      </c>
      <c r="C417" t="s">
        <v>105</v>
      </c>
      <c r="D417" s="75">
        <v>79</v>
      </c>
    </row>
    <row r="418" spans="1:4">
      <c r="A418" t="s">
        <v>96</v>
      </c>
      <c r="B418" t="s">
        <v>143</v>
      </c>
      <c r="C418" t="s">
        <v>106</v>
      </c>
      <c r="D418" s="75">
        <v>86</v>
      </c>
    </row>
    <row r="419" spans="1:4">
      <c r="A419" t="s">
        <v>96</v>
      </c>
      <c r="B419" t="s">
        <v>143</v>
      </c>
      <c r="C419" t="s">
        <v>107</v>
      </c>
      <c r="D419" s="75">
        <v>280</v>
      </c>
    </row>
    <row r="420" spans="1:4">
      <c r="A420" t="s">
        <v>96</v>
      </c>
      <c r="B420" t="s">
        <v>143</v>
      </c>
      <c r="C420" t="s">
        <v>108</v>
      </c>
      <c r="D420" s="75">
        <v>378</v>
      </c>
    </row>
    <row r="421" spans="1:4">
      <c r="A421" t="s">
        <v>96</v>
      </c>
      <c r="B421" t="s">
        <v>143</v>
      </c>
      <c r="C421" t="s">
        <v>109</v>
      </c>
      <c r="D421" s="75">
        <v>398</v>
      </c>
    </row>
    <row r="422" spans="1:4">
      <c r="A422" t="s">
        <v>96</v>
      </c>
      <c r="B422" t="s">
        <v>144</v>
      </c>
      <c r="C422" t="s">
        <v>98</v>
      </c>
      <c r="D422" s="75">
        <v>44</v>
      </c>
    </row>
    <row r="423" spans="1:4">
      <c r="A423" t="s">
        <v>96</v>
      </c>
      <c r="B423" t="s">
        <v>144</v>
      </c>
      <c r="C423" t="s">
        <v>99</v>
      </c>
      <c r="D423" s="75">
        <v>47</v>
      </c>
    </row>
    <row r="424" spans="1:4">
      <c r="A424" t="s">
        <v>96</v>
      </c>
      <c r="B424" t="s">
        <v>144</v>
      </c>
      <c r="C424" t="s">
        <v>100</v>
      </c>
      <c r="D424" s="75">
        <v>52</v>
      </c>
    </row>
    <row r="425" spans="1:4">
      <c r="A425" t="s">
        <v>96</v>
      </c>
      <c r="B425" t="s">
        <v>144</v>
      </c>
      <c r="C425" t="s">
        <v>101</v>
      </c>
      <c r="D425" s="75">
        <v>53</v>
      </c>
    </row>
    <row r="426" spans="1:4">
      <c r="A426" t="s">
        <v>96</v>
      </c>
      <c r="B426" t="s">
        <v>144</v>
      </c>
      <c r="C426" t="s">
        <v>102</v>
      </c>
      <c r="D426" s="75">
        <v>54</v>
      </c>
    </row>
    <row r="427" spans="1:4">
      <c r="A427" t="s">
        <v>96</v>
      </c>
      <c r="B427" t="s">
        <v>144</v>
      </c>
      <c r="C427" t="s">
        <v>103</v>
      </c>
      <c r="D427" s="75">
        <v>61</v>
      </c>
    </row>
    <row r="428" spans="1:4">
      <c r="A428" t="s">
        <v>96</v>
      </c>
      <c r="B428" t="s">
        <v>144</v>
      </c>
      <c r="C428" t="s">
        <v>104</v>
      </c>
      <c r="D428" s="75">
        <v>67</v>
      </c>
    </row>
    <row r="429" spans="1:4">
      <c r="A429" t="s">
        <v>96</v>
      </c>
      <c r="B429" t="s">
        <v>144</v>
      </c>
      <c r="C429" t="s">
        <v>105</v>
      </c>
      <c r="D429" s="75">
        <v>71</v>
      </c>
    </row>
    <row r="430" spans="1:4">
      <c r="A430" t="s">
        <v>96</v>
      </c>
      <c r="B430" t="s">
        <v>144</v>
      </c>
      <c r="C430" t="s">
        <v>106</v>
      </c>
      <c r="D430" s="75">
        <v>78</v>
      </c>
    </row>
    <row r="431" spans="1:4">
      <c r="A431" t="s">
        <v>96</v>
      </c>
      <c r="B431" t="s">
        <v>144</v>
      </c>
      <c r="C431" t="s">
        <v>107</v>
      </c>
      <c r="D431" s="75">
        <v>131</v>
      </c>
    </row>
    <row r="432" spans="1:4">
      <c r="A432" t="s">
        <v>96</v>
      </c>
      <c r="B432" t="s">
        <v>144</v>
      </c>
      <c r="C432" t="s">
        <v>108</v>
      </c>
      <c r="D432" s="75">
        <v>173</v>
      </c>
    </row>
    <row r="433" spans="1:4">
      <c r="A433" t="s">
        <v>96</v>
      </c>
      <c r="B433" t="s">
        <v>144</v>
      </c>
      <c r="C433" t="s">
        <v>109</v>
      </c>
      <c r="D433" s="75">
        <v>183</v>
      </c>
    </row>
    <row r="434" spans="1:4">
      <c r="A434" t="s">
        <v>96</v>
      </c>
      <c r="B434" t="s">
        <v>145</v>
      </c>
      <c r="C434" t="s">
        <v>98</v>
      </c>
      <c r="D434" s="75">
        <v>49</v>
      </c>
    </row>
    <row r="435" spans="1:4">
      <c r="A435" t="s">
        <v>96</v>
      </c>
      <c r="B435" t="s">
        <v>145</v>
      </c>
      <c r="C435" t="s">
        <v>99</v>
      </c>
      <c r="D435" s="75">
        <v>52</v>
      </c>
    </row>
    <row r="436" spans="1:4">
      <c r="A436" t="s">
        <v>96</v>
      </c>
      <c r="B436" t="s">
        <v>145</v>
      </c>
      <c r="C436" t="s">
        <v>100</v>
      </c>
      <c r="D436" s="75">
        <v>57</v>
      </c>
    </row>
    <row r="437" spans="1:4">
      <c r="A437" t="s">
        <v>96</v>
      </c>
      <c r="B437" t="s">
        <v>145</v>
      </c>
      <c r="C437" t="s">
        <v>101</v>
      </c>
      <c r="D437" s="75">
        <v>58</v>
      </c>
    </row>
    <row r="438" spans="1:4">
      <c r="A438" t="s">
        <v>96</v>
      </c>
      <c r="B438" t="s">
        <v>145</v>
      </c>
      <c r="C438" t="s">
        <v>102</v>
      </c>
      <c r="D438" s="75">
        <v>59</v>
      </c>
    </row>
    <row r="439" spans="1:4">
      <c r="A439" t="s">
        <v>96</v>
      </c>
      <c r="B439" t="s">
        <v>145</v>
      </c>
      <c r="C439" t="s">
        <v>103</v>
      </c>
      <c r="D439" s="75">
        <v>66</v>
      </c>
    </row>
    <row r="440" spans="1:4">
      <c r="A440" t="s">
        <v>96</v>
      </c>
      <c r="B440" t="s">
        <v>145</v>
      </c>
      <c r="C440" t="s">
        <v>104</v>
      </c>
      <c r="D440" s="75">
        <v>72</v>
      </c>
    </row>
    <row r="441" spans="1:4">
      <c r="A441" t="s">
        <v>96</v>
      </c>
      <c r="B441" t="s">
        <v>145</v>
      </c>
      <c r="C441" t="s">
        <v>105</v>
      </c>
      <c r="D441" s="75">
        <v>76</v>
      </c>
    </row>
    <row r="442" spans="1:4">
      <c r="A442" t="s">
        <v>96</v>
      </c>
      <c r="B442" t="s">
        <v>145</v>
      </c>
      <c r="C442" t="s">
        <v>106</v>
      </c>
      <c r="D442" s="75">
        <v>83</v>
      </c>
    </row>
    <row r="443" spans="1:4">
      <c r="A443" t="s">
        <v>96</v>
      </c>
      <c r="B443" t="s">
        <v>145</v>
      </c>
      <c r="C443" t="s">
        <v>107</v>
      </c>
      <c r="D443" s="75">
        <v>168</v>
      </c>
    </row>
    <row r="444" spans="1:4">
      <c r="A444" t="s">
        <v>96</v>
      </c>
      <c r="B444" t="s">
        <v>145</v>
      </c>
      <c r="C444" t="s">
        <v>108</v>
      </c>
      <c r="D444" s="75">
        <v>260</v>
      </c>
    </row>
    <row r="445" spans="1:4">
      <c r="A445" t="s">
        <v>96</v>
      </c>
      <c r="B445" t="s">
        <v>145</v>
      </c>
      <c r="C445" t="s">
        <v>109</v>
      </c>
      <c r="D445" s="75">
        <v>238</v>
      </c>
    </row>
    <row r="446" spans="1:4">
      <c r="A446" t="s">
        <v>96</v>
      </c>
      <c r="B446" t="s">
        <v>146</v>
      </c>
      <c r="C446" t="s">
        <v>98</v>
      </c>
      <c r="D446" s="75">
        <v>49</v>
      </c>
    </row>
    <row r="447" spans="1:4">
      <c r="A447" t="s">
        <v>96</v>
      </c>
      <c r="B447" t="s">
        <v>146</v>
      </c>
      <c r="C447" t="s">
        <v>99</v>
      </c>
      <c r="D447" s="75">
        <v>52</v>
      </c>
    </row>
    <row r="448" spans="1:4">
      <c r="A448" t="s">
        <v>96</v>
      </c>
      <c r="B448" t="s">
        <v>146</v>
      </c>
      <c r="C448" t="s">
        <v>100</v>
      </c>
      <c r="D448" s="75">
        <v>57</v>
      </c>
    </row>
    <row r="449" spans="1:4">
      <c r="A449" t="s">
        <v>96</v>
      </c>
      <c r="B449" t="s">
        <v>146</v>
      </c>
      <c r="C449" t="s">
        <v>101</v>
      </c>
      <c r="D449" s="75">
        <v>58</v>
      </c>
    </row>
    <row r="450" spans="1:4">
      <c r="A450" t="s">
        <v>96</v>
      </c>
      <c r="B450" t="s">
        <v>146</v>
      </c>
      <c r="C450" t="s">
        <v>102</v>
      </c>
      <c r="D450" s="75">
        <v>59</v>
      </c>
    </row>
    <row r="451" spans="1:4">
      <c r="A451" t="s">
        <v>96</v>
      </c>
      <c r="B451" t="s">
        <v>146</v>
      </c>
      <c r="C451" t="s">
        <v>103</v>
      </c>
      <c r="D451" s="75">
        <v>66</v>
      </c>
    </row>
    <row r="452" spans="1:4">
      <c r="A452" t="s">
        <v>96</v>
      </c>
      <c r="B452" t="s">
        <v>146</v>
      </c>
      <c r="C452" t="s">
        <v>104</v>
      </c>
      <c r="D452" s="75">
        <v>72</v>
      </c>
    </row>
    <row r="453" spans="1:4">
      <c r="A453" t="s">
        <v>96</v>
      </c>
      <c r="B453" t="s">
        <v>146</v>
      </c>
      <c r="C453" t="s">
        <v>105</v>
      </c>
      <c r="D453" s="75">
        <v>76</v>
      </c>
    </row>
    <row r="454" spans="1:4">
      <c r="A454" t="s">
        <v>96</v>
      </c>
      <c r="B454" t="s">
        <v>146</v>
      </c>
      <c r="C454" t="s">
        <v>106</v>
      </c>
      <c r="D454" s="75">
        <v>83</v>
      </c>
    </row>
    <row r="455" spans="1:4">
      <c r="A455" t="s">
        <v>96</v>
      </c>
      <c r="B455" t="s">
        <v>146</v>
      </c>
      <c r="C455" t="s">
        <v>107</v>
      </c>
      <c r="D455" s="75">
        <v>168</v>
      </c>
    </row>
    <row r="456" spans="1:4">
      <c r="A456" t="s">
        <v>96</v>
      </c>
      <c r="B456" t="s">
        <v>146</v>
      </c>
      <c r="C456" t="s">
        <v>108</v>
      </c>
      <c r="D456" s="75">
        <v>240</v>
      </c>
    </row>
    <row r="457" spans="1:4">
      <c r="A457" t="s">
        <v>96</v>
      </c>
      <c r="B457" t="s">
        <v>146</v>
      </c>
      <c r="C457" t="s">
        <v>109</v>
      </c>
      <c r="D457" s="75">
        <v>252</v>
      </c>
    </row>
    <row r="458" spans="1:4">
      <c r="A458" t="s">
        <v>96</v>
      </c>
      <c r="B458" t="s">
        <v>147</v>
      </c>
      <c r="C458" t="s">
        <v>98</v>
      </c>
      <c r="D458" s="75">
        <v>50</v>
      </c>
    </row>
    <row r="459" spans="1:4">
      <c r="A459" t="s">
        <v>96</v>
      </c>
      <c r="B459" t="s">
        <v>147</v>
      </c>
      <c r="C459" t="s">
        <v>99</v>
      </c>
      <c r="D459" s="75">
        <v>53</v>
      </c>
    </row>
    <row r="460" spans="1:4">
      <c r="A460" t="s">
        <v>96</v>
      </c>
      <c r="B460" t="s">
        <v>147</v>
      </c>
      <c r="C460" t="s">
        <v>100</v>
      </c>
      <c r="D460" s="75">
        <v>58</v>
      </c>
    </row>
    <row r="461" spans="1:4">
      <c r="A461" t="s">
        <v>96</v>
      </c>
      <c r="B461" t="s">
        <v>147</v>
      </c>
      <c r="C461" t="s">
        <v>101</v>
      </c>
      <c r="D461" s="75">
        <v>59</v>
      </c>
    </row>
    <row r="462" spans="1:4">
      <c r="A462" t="s">
        <v>96</v>
      </c>
      <c r="B462" t="s">
        <v>147</v>
      </c>
      <c r="C462" t="s">
        <v>102</v>
      </c>
      <c r="D462" s="75">
        <v>60</v>
      </c>
    </row>
    <row r="463" spans="1:4">
      <c r="A463" t="s">
        <v>96</v>
      </c>
      <c r="B463" t="s">
        <v>147</v>
      </c>
      <c r="C463" t="s">
        <v>103</v>
      </c>
      <c r="D463" s="75">
        <v>67</v>
      </c>
    </row>
    <row r="464" spans="1:4">
      <c r="A464" t="s">
        <v>96</v>
      </c>
      <c r="B464" t="s">
        <v>147</v>
      </c>
      <c r="C464" t="s">
        <v>104</v>
      </c>
      <c r="D464" s="75">
        <v>73</v>
      </c>
    </row>
    <row r="465" spans="1:4">
      <c r="A465" t="s">
        <v>96</v>
      </c>
      <c r="B465" t="s">
        <v>147</v>
      </c>
      <c r="C465" t="s">
        <v>105</v>
      </c>
      <c r="D465" s="75">
        <v>77</v>
      </c>
    </row>
    <row r="466" spans="1:4">
      <c r="A466" t="s">
        <v>96</v>
      </c>
      <c r="B466" t="s">
        <v>147</v>
      </c>
      <c r="C466" t="s">
        <v>106</v>
      </c>
      <c r="D466" s="75">
        <v>84</v>
      </c>
    </row>
    <row r="467" spans="1:4">
      <c r="A467" t="s">
        <v>96</v>
      </c>
      <c r="B467" t="s">
        <v>147</v>
      </c>
      <c r="C467" t="s">
        <v>107</v>
      </c>
      <c r="D467" s="75">
        <v>196</v>
      </c>
    </row>
    <row r="468" spans="1:4">
      <c r="A468" t="s">
        <v>96</v>
      </c>
      <c r="B468" t="s">
        <v>147</v>
      </c>
      <c r="C468" t="s">
        <v>108</v>
      </c>
      <c r="D468" s="75">
        <v>274</v>
      </c>
    </row>
    <row r="469" spans="1:4">
      <c r="A469" t="s">
        <v>96</v>
      </c>
      <c r="B469" t="s">
        <v>147</v>
      </c>
      <c r="C469" t="s">
        <v>109</v>
      </c>
      <c r="D469" s="75">
        <v>268</v>
      </c>
    </row>
    <row r="470" spans="1:4">
      <c r="A470" t="s">
        <v>96</v>
      </c>
      <c r="B470" t="s">
        <v>148</v>
      </c>
      <c r="C470" t="s">
        <v>98</v>
      </c>
      <c r="D470" s="75">
        <v>36</v>
      </c>
    </row>
    <row r="471" spans="1:4">
      <c r="A471" t="s">
        <v>96</v>
      </c>
      <c r="B471" t="s">
        <v>148</v>
      </c>
      <c r="C471" t="s">
        <v>99</v>
      </c>
      <c r="D471" s="75">
        <v>39</v>
      </c>
    </row>
    <row r="472" spans="1:4">
      <c r="A472" t="s">
        <v>96</v>
      </c>
      <c r="B472" t="s">
        <v>148</v>
      </c>
      <c r="C472" t="s">
        <v>100</v>
      </c>
      <c r="D472" s="75">
        <v>44</v>
      </c>
    </row>
    <row r="473" spans="1:4">
      <c r="A473" t="s">
        <v>96</v>
      </c>
      <c r="B473" t="s">
        <v>148</v>
      </c>
      <c r="C473" t="s">
        <v>101</v>
      </c>
      <c r="D473" s="75">
        <v>45</v>
      </c>
    </row>
    <row r="474" spans="1:4">
      <c r="A474" t="s">
        <v>96</v>
      </c>
      <c r="B474" t="s">
        <v>148</v>
      </c>
      <c r="C474" t="s">
        <v>102</v>
      </c>
      <c r="D474" s="75">
        <v>46</v>
      </c>
    </row>
    <row r="475" spans="1:4">
      <c r="A475" t="s">
        <v>96</v>
      </c>
      <c r="B475" t="s">
        <v>148</v>
      </c>
      <c r="C475" t="s">
        <v>103</v>
      </c>
      <c r="D475" s="75">
        <v>53</v>
      </c>
    </row>
    <row r="476" spans="1:4">
      <c r="A476" t="s">
        <v>96</v>
      </c>
      <c r="B476" t="s">
        <v>148</v>
      </c>
      <c r="C476" t="s">
        <v>104</v>
      </c>
      <c r="D476" s="75">
        <v>59</v>
      </c>
    </row>
    <row r="477" spans="1:4">
      <c r="A477" t="s">
        <v>96</v>
      </c>
      <c r="B477" t="s">
        <v>148</v>
      </c>
      <c r="C477" t="s">
        <v>105</v>
      </c>
      <c r="D477" s="75">
        <v>63</v>
      </c>
    </row>
    <row r="478" spans="1:4">
      <c r="A478" t="s">
        <v>96</v>
      </c>
      <c r="B478" t="s">
        <v>148</v>
      </c>
      <c r="C478" t="s">
        <v>106</v>
      </c>
      <c r="D478" s="75">
        <v>70</v>
      </c>
    </row>
    <row r="479" spans="1:4">
      <c r="A479" t="s">
        <v>96</v>
      </c>
      <c r="B479" t="s">
        <v>148</v>
      </c>
      <c r="C479" t="s">
        <v>107</v>
      </c>
      <c r="D479" s="75">
        <v>102</v>
      </c>
    </row>
    <row r="480" spans="1:4">
      <c r="A480" t="s">
        <v>96</v>
      </c>
      <c r="B480" t="s">
        <v>148</v>
      </c>
      <c r="C480" t="s">
        <v>108</v>
      </c>
      <c r="D480" s="75">
        <v>146</v>
      </c>
    </row>
    <row r="481" spans="1:4">
      <c r="A481" t="s">
        <v>96</v>
      </c>
      <c r="B481" t="s">
        <v>148</v>
      </c>
      <c r="C481" t="s">
        <v>109</v>
      </c>
      <c r="D481" s="75">
        <v>153</v>
      </c>
    </row>
    <row r="482" spans="1:4">
      <c r="A482" t="s">
        <v>96</v>
      </c>
      <c r="B482" t="s">
        <v>149</v>
      </c>
      <c r="C482" t="s">
        <v>98</v>
      </c>
      <c r="D482" s="75">
        <v>49</v>
      </c>
    </row>
    <row r="483" spans="1:4">
      <c r="A483" t="s">
        <v>96</v>
      </c>
      <c r="B483" t="s">
        <v>149</v>
      </c>
      <c r="C483" t="s">
        <v>99</v>
      </c>
      <c r="D483" s="75">
        <v>52</v>
      </c>
    </row>
    <row r="484" spans="1:4">
      <c r="A484" t="s">
        <v>96</v>
      </c>
      <c r="B484" t="s">
        <v>149</v>
      </c>
      <c r="C484" t="s">
        <v>100</v>
      </c>
      <c r="D484" s="75">
        <v>57</v>
      </c>
    </row>
    <row r="485" spans="1:4">
      <c r="A485" t="s">
        <v>96</v>
      </c>
      <c r="B485" t="s">
        <v>149</v>
      </c>
      <c r="C485" t="s">
        <v>101</v>
      </c>
      <c r="D485" s="75">
        <v>58</v>
      </c>
    </row>
    <row r="486" spans="1:4">
      <c r="A486" t="s">
        <v>96</v>
      </c>
      <c r="B486" t="s">
        <v>149</v>
      </c>
      <c r="C486" t="s">
        <v>102</v>
      </c>
      <c r="D486" s="75">
        <v>59</v>
      </c>
    </row>
    <row r="487" spans="1:4">
      <c r="A487" t="s">
        <v>96</v>
      </c>
      <c r="B487" t="s">
        <v>149</v>
      </c>
      <c r="C487" t="s">
        <v>103</v>
      </c>
      <c r="D487" s="75">
        <v>66</v>
      </c>
    </row>
    <row r="488" spans="1:4">
      <c r="A488" t="s">
        <v>96</v>
      </c>
      <c r="B488" t="s">
        <v>149</v>
      </c>
      <c r="C488" t="s">
        <v>104</v>
      </c>
      <c r="D488" s="75">
        <v>72</v>
      </c>
    </row>
    <row r="489" spans="1:4">
      <c r="A489" t="s">
        <v>96</v>
      </c>
      <c r="B489" t="s">
        <v>149</v>
      </c>
      <c r="C489" t="s">
        <v>105</v>
      </c>
      <c r="D489" s="75">
        <v>76</v>
      </c>
    </row>
    <row r="490" spans="1:4">
      <c r="A490" t="s">
        <v>96</v>
      </c>
      <c r="B490" t="s">
        <v>149</v>
      </c>
      <c r="C490" t="s">
        <v>106</v>
      </c>
      <c r="D490" s="75">
        <v>83</v>
      </c>
    </row>
    <row r="491" spans="1:4">
      <c r="A491" t="s">
        <v>96</v>
      </c>
      <c r="B491" t="s">
        <v>149</v>
      </c>
      <c r="C491" t="s">
        <v>107</v>
      </c>
      <c r="D491" s="75">
        <v>259</v>
      </c>
    </row>
    <row r="492" spans="1:4">
      <c r="A492" t="s">
        <v>96</v>
      </c>
      <c r="B492" t="s">
        <v>149</v>
      </c>
      <c r="C492" t="s">
        <v>108</v>
      </c>
      <c r="D492" s="75">
        <v>350</v>
      </c>
    </row>
    <row r="493" spans="1:4">
      <c r="A493" t="s">
        <v>96</v>
      </c>
      <c r="B493" t="s">
        <v>149</v>
      </c>
      <c r="C493" t="s">
        <v>109</v>
      </c>
      <c r="D493" s="75">
        <v>368</v>
      </c>
    </row>
    <row r="494" spans="1:4">
      <c r="A494" t="s">
        <v>96</v>
      </c>
      <c r="B494" t="s">
        <v>150</v>
      </c>
      <c r="C494" t="s">
        <v>98</v>
      </c>
      <c r="D494" s="75">
        <v>46</v>
      </c>
    </row>
    <row r="495" spans="1:4">
      <c r="A495" t="s">
        <v>96</v>
      </c>
      <c r="B495" t="s">
        <v>150</v>
      </c>
      <c r="C495" t="s">
        <v>99</v>
      </c>
      <c r="D495" s="75">
        <v>49</v>
      </c>
    </row>
    <row r="496" spans="1:4">
      <c r="A496" t="s">
        <v>96</v>
      </c>
      <c r="B496" t="s">
        <v>150</v>
      </c>
      <c r="C496" t="s">
        <v>100</v>
      </c>
      <c r="D496" s="75">
        <v>54</v>
      </c>
    </row>
    <row r="497" spans="1:4">
      <c r="A497" t="s">
        <v>96</v>
      </c>
      <c r="B497" t="s">
        <v>150</v>
      </c>
      <c r="C497" t="s">
        <v>101</v>
      </c>
      <c r="D497" s="75">
        <v>55</v>
      </c>
    </row>
    <row r="498" spans="1:4">
      <c r="A498" t="s">
        <v>96</v>
      </c>
      <c r="B498" t="s">
        <v>150</v>
      </c>
      <c r="C498" t="s">
        <v>102</v>
      </c>
      <c r="D498" s="75">
        <v>56</v>
      </c>
    </row>
    <row r="499" spans="1:4">
      <c r="A499" t="s">
        <v>96</v>
      </c>
      <c r="B499" t="s">
        <v>150</v>
      </c>
      <c r="C499" t="s">
        <v>103</v>
      </c>
      <c r="D499" s="75">
        <v>63</v>
      </c>
    </row>
    <row r="500" spans="1:4">
      <c r="A500" t="s">
        <v>96</v>
      </c>
      <c r="B500" t="s">
        <v>150</v>
      </c>
      <c r="C500" t="s">
        <v>104</v>
      </c>
      <c r="D500" s="75">
        <v>69</v>
      </c>
    </row>
    <row r="501" spans="1:4">
      <c r="A501" t="s">
        <v>96</v>
      </c>
      <c r="B501" t="s">
        <v>150</v>
      </c>
      <c r="C501" t="s">
        <v>105</v>
      </c>
      <c r="D501" s="75">
        <v>73</v>
      </c>
    </row>
    <row r="502" spans="1:4">
      <c r="A502" t="s">
        <v>96</v>
      </c>
      <c r="B502" t="s">
        <v>150</v>
      </c>
      <c r="C502" t="s">
        <v>106</v>
      </c>
      <c r="D502" s="75">
        <v>80</v>
      </c>
    </row>
    <row r="503" spans="1:4">
      <c r="A503" t="s">
        <v>96</v>
      </c>
      <c r="B503" t="s">
        <v>150</v>
      </c>
      <c r="C503" t="s">
        <v>107</v>
      </c>
      <c r="D503" s="75">
        <v>130</v>
      </c>
    </row>
    <row r="504" spans="1:4">
      <c r="A504" t="s">
        <v>96</v>
      </c>
      <c r="B504" t="s">
        <v>150</v>
      </c>
      <c r="C504" t="s">
        <v>108</v>
      </c>
      <c r="D504" s="75">
        <v>182</v>
      </c>
    </row>
    <row r="505" spans="1:4">
      <c r="A505" t="s">
        <v>96</v>
      </c>
      <c r="B505" t="s">
        <v>150</v>
      </c>
      <c r="C505" t="s">
        <v>109</v>
      </c>
      <c r="D505" s="75">
        <v>191</v>
      </c>
    </row>
    <row r="506" spans="1:4">
      <c r="A506" t="s">
        <v>96</v>
      </c>
      <c r="B506" t="s">
        <v>151</v>
      </c>
      <c r="C506" t="s">
        <v>98</v>
      </c>
      <c r="D506" s="75">
        <v>46</v>
      </c>
    </row>
    <row r="507" spans="1:4">
      <c r="A507" t="s">
        <v>96</v>
      </c>
      <c r="B507" t="s">
        <v>151</v>
      </c>
      <c r="C507" t="s">
        <v>99</v>
      </c>
      <c r="D507" s="75">
        <v>49</v>
      </c>
    </row>
    <row r="508" spans="1:4">
      <c r="A508" t="s">
        <v>96</v>
      </c>
      <c r="B508" t="s">
        <v>151</v>
      </c>
      <c r="C508" t="s">
        <v>100</v>
      </c>
      <c r="D508" s="75">
        <v>54</v>
      </c>
    </row>
    <row r="509" spans="1:4">
      <c r="A509" t="s">
        <v>96</v>
      </c>
      <c r="B509" t="s">
        <v>151</v>
      </c>
      <c r="C509" t="s">
        <v>101</v>
      </c>
      <c r="D509" s="75">
        <v>55</v>
      </c>
    </row>
    <row r="510" spans="1:4">
      <c r="A510" t="s">
        <v>96</v>
      </c>
      <c r="B510" t="s">
        <v>151</v>
      </c>
      <c r="C510" t="s">
        <v>102</v>
      </c>
      <c r="D510" s="75">
        <v>56</v>
      </c>
    </row>
    <row r="511" spans="1:4">
      <c r="A511" t="s">
        <v>96</v>
      </c>
      <c r="B511" t="s">
        <v>151</v>
      </c>
      <c r="C511" t="s">
        <v>103</v>
      </c>
      <c r="D511" s="75">
        <v>63</v>
      </c>
    </row>
    <row r="512" spans="1:4">
      <c r="A512" t="s">
        <v>96</v>
      </c>
      <c r="B512" t="s">
        <v>151</v>
      </c>
      <c r="C512" t="s">
        <v>104</v>
      </c>
      <c r="D512" s="75">
        <v>69</v>
      </c>
    </row>
    <row r="513" spans="1:4">
      <c r="A513" t="s">
        <v>96</v>
      </c>
      <c r="B513" t="s">
        <v>151</v>
      </c>
      <c r="C513" t="s">
        <v>105</v>
      </c>
      <c r="D513" s="75">
        <v>73</v>
      </c>
    </row>
    <row r="514" spans="1:4">
      <c r="A514" t="s">
        <v>96</v>
      </c>
      <c r="B514" t="s">
        <v>151</v>
      </c>
      <c r="C514" t="s">
        <v>106</v>
      </c>
      <c r="D514" s="75">
        <v>80</v>
      </c>
    </row>
    <row r="515" spans="1:4">
      <c r="A515" t="s">
        <v>96</v>
      </c>
      <c r="B515" t="s">
        <v>151</v>
      </c>
      <c r="C515" t="s">
        <v>107</v>
      </c>
      <c r="D515" s="75">
        <v>196</v>
      </c>
    </row>
    <row r="516" spans="1:4">
      <c r="A516" t="s">
        <v>96</v>
      </c>
      <c r="B516" t="s">
        <v>151</v>
      </c>
      <c r="C516" t="s">
        <v>108</v>
      </c>
      <c r="D516" s="75">
        <v>268</v>
      </c>
    </row>
    <row r="517" spans="1:4">
      <c r="A517" t="s">
        <v>96</v>
      </c>
      <c r="B517" t="s">
        <v>151</v>
      </c>
      <c r="C517" t="s">
        <v>109</v>
      </c>
      <c r="D517" s="75">
        <v>281</v>
      </c>
    </row>
    <row r="518" spans="1:4">
      <c r="A518" t="s">
        <v>96</v>
      </c>
      <c r="B518" t="s">
        <v>152</v>
      </c>
      <c r="C518" t="s">
        <v>98</v>
      </c>
      <c r="D518" s="75">
        <v>52</v>
      </c>
    </row>
    <row r="519" spans="1:4">
      <c r="A519" t="s">
        <v>96</v>
      </c>
      <c r="B519" t="s">
        <v>152</v>
      </c>
      <c r="C519" t="s">
        <v>99</v>
      </c>
      <c r="D519" s="75">
        <v>55</v>
      </c>
    </row>
    <row r="520" spans="1:4">
      <c r="A520" t="s">
        <v>96</v>
      </c>
      <c r="B520" t="s">
        <v>152</v>
      </c>
      <c r="C520" t="s">
        <v>100</v>
      </c>
      <c r="D520" s="75">
        <v>60</v>
      </c>
    </row>
    <row r="521" spans="1:4">
      <c r="A521" t="s">
        <v>96</v>
      </c>
      <c r="B521" t="s">
        <v>152</v>
      </c>
      <c r="C521" t="s">
        <v>101</v>
      </c>
      <c r="D521" s="75">
        <v>61</v>
      </c>
    </row>
    <row r="522" spans="1:4">
      <c r="A522" t="s">
        <v>96</v>
      </c>
      <c r="B522" t="s">
        <v>152</v>
      </c>
      <c r="C522" t="s">
        <v>102</v>
      </c>
      <c r="D522" s="75">
        <v>62</v>
      </c>
    </row>
    <row r="523" spans="1:4">
      <c r="A523" t="s">
        <v>96</v>
      </c>
      <c r="B523" t="s">
        <v>152</v>
      </c>
      <c r="C523" t="s">
        <v>103</v>
      </c>
      <c r="D523" s="75">
        <v>69</v>
      </c>
    </row>
    <row r="524" spans="1:4">
      <c r="A524" t="s">
        <v>96</v>
      </c>
      <c r="B524" t="s">
        <v>152</v>
      </c>
      <c r="C524" t="s">
        <v>104</v>
      </c>
      <c r="D524" s="75">
        <v>75</v>
      </c>
    </row>
    <row r="525" spans="1:4">
      <c r="A525" t="s">
        <v>96</v>
      </c>
      <c r="B525" t="s">
        <v>152</v>
      </c>
      <c r="C525" t="s">
        <v>105</v>
      </c>
      <c r="D525" s="75">
        <v>79</v>
      </c>
    </row>
    <row r="526" spans="1:4">
      <c r="A526" t="s">
        <v>96</v>
      </c>
      <c r="B526" t="s">
        <v>152</v>
      </c>
      <c r="C526" t="s">
        <v>106</v>
      </c>
      <c r="D526" s="75">
        <v>86</v>
      </c>
    </row>
    <row r="527" spans="1:4">
      <c r="A527" t="s">
        <v>96</v>
      </c>
      <c r="B527" t="s">
        <v>152</v>
      </c>
      <c r="C527" t="s">
        <v>107</v>
      </c>
      <c r="D527" s="75">
        <v>238</v>
      </c>
    </row>
    <row r="528" spans="1:4">
      <c r="A528" t="s">
        <v>96</v>
      </c>
      <c r="B528" t="s">
        <v>152</v>
      </c>
      <c r="C528" t="s">
        <v>108</v>
      </c>
      <c r="D528" s="75">
        <v>317</v>
      </c>
    </row>
    <row r="529" spans="1:4">
      <c r="A529" t="s">
        <v>96</v>
      </c>
      <c r="B529" t="s">
        <v>152</v>
      </c>
      <c r="C529" t="s">
        <v>109</v>
      </c>
      <c r="D529" s="75">
        <v>334</v>
      </c>
    </row>
    <row r="530" spans="1:4">
      <c r="A530" t="s">
        <v>96</v>
      </c>
      <c r="B530" t="s">
        <v>153</v>
      </c>
      <c r="C530" t="s">
        <v>98</v>
      </c>
      <c r="D530" s="75">
        <v>46</v>
      </c>
    </row>
    <row r="531" spans="1:4">
      <c r="A531" t="s">
        <v>96</v>
      </c>
      <c r="B531" t="s">
        <v>153</v>
      </c>
      <c r="C531" t="s">
        <v>99</v>
      </c>
      <c r="D531" s="75">
        <v>49</v>
      </c>
    </row>
    <row r="532" spans="1:4">
      <c r="A532" t="s">
        <v>96</v>
      </c>
      <c r="B532" t="s">
        <v>153</v>
      </c>
      <c r="C532" t="s">
        <v>100</v>
      </c>
      <c r="D532" s="75">
        <v>54</v>
      </c>
    </row>
    <row r="533" spans="1:4">
      <c r="A533" t="s">
        <v>96</v>
      </c>
      <c r="B533" t="s">
        <v>153</v>
      </c>
      <c r="C533" t="s">
        <v>101</v>
      </c>
      <c r="D533" s="75">
        <v>55</v>
      </c>
    </row>
    <row r="534" spans="1:4">
      <c r="A534" t="s">
        <v>96</v>
      </c>
      <c r="B534" t="s">
        <v>153</v>
      </c>
      <c r="C534" t="s">
        <v>102</v>
      </c>
      <c r="D534" s="75">
        <v>56</v>
      </c>
    </row>
    <row r="535" spans="1:4">
      <c r="A535" t="s">
        <v>96</v>
      </c>
      <c r="B535" t="s">
        <v>153</v>
      </c>
      <c r="C535" t="s">
        <v>103</v>
      </c>
      <c r="D535" s="75">
        <v>63</v>
      </c>
    </row>
    <row r="536" spans="1:4">
      <c r="A536" t="s">
        <v>96</v>
      </c>
      <c r="B536" t="s">
        <v>153</v>
      </c>
      <c r="C536" t="s">
        <v>104</v>
      </c>
      <c r="D536" s="75">
        <v>69</v>
      </c>
    </row>
    <row r="537" spans="1:4">
      <c r="A537" t="s">
        <v>96</v>
      </c>
      <c r="B537" t="s">
        <v>153</v>
      </c>
      <c r="C537" t="s">
        <v>105</v>
      </c>
      <c r="D537" s="75">
        <v>73</v>
      </c>
    </row>
    <row r="538" spans="1:4">
      <c r="A538" t="s">
        <v>96</v>
      </c>
      <c r="B538" t="s">
        <v>153</v>
      </c>
      <c r="C538" t="s">
        <v>106</v>
      </c>
      <c r="D538" s="75">
        <v>80</v>
      </c>
    </row>
    <row r="539" spans="1:4">
      <c r="A539" t="s">
        <v>96</v>
      </c>
      <c r="B539" t="s">
        <v>153</v>
      </c>
      <c r="C539" t="s">
        <v>107</v>
      </c>
      <c r="D539" s="75">
        <v>139</v>
      </c>
    </row>
    <row r="540" spans="1:4">
      <c r="A540" t="s">
        <v>96</v>
      </c>
      <c r="B540" t="s">
        <v>153</v>
      </c>
      <c r="C540" t="s">
        <v>108</v>
      </c>
      <c r="D540" s="75">
        <v>197</v>
      </c>
    </row>
    <row r="541" spans="1:4">
      <c r="A541" t="s">
        <v>96</v>
      </c>
      <c r="B541" t="s">
        <v>153</v>
      </c>
      <c r="C541" t="s">
        <v>109</v>
      </c>
      <c r="D541" s="75">
        <v>207</v>
      </c>
    </row>
    <row r="542" spans="1:4">
      <c r="A542" t="s">
        <v>96</v>
      </c>
      <c r="B542" t="s">
        <v>154</v>
      </c>
      <c r="C542" t="s">
        <v>98</v>
      </c>
      <c r="D542" s="75">
        <v>46</v>
      </c>
    </row>
    <row r="543" spans="1:4">
      <c r="A543" t="s">
        <v>96</v>
      </c>
      <c r="B543" t="s">
        <v>154</v>
      </c>
      <c r="C543" t="s">
        <v>98</v>
      </c>
      <c r="D543" s="75">
        <v>46</v>
      </c>
    </row>
    <row r="544" spans="1:4">
      <c r="A544" t="s">
        <v>96</v>
      </c>
      <c r="B544" t="s">
        <v>154</v>
      </c>
      <c r="C544" t="s">
        <v>99</v>
      </c>
      <c r="D544" s="75">
        <v>52</v>
      </c>
    </row>
    <row r="545" spans="1:4">
      <c r="A545" t="s">
        <v>96</v>
      </c>
      <c r="B545" t="s">
        <v>154</v>
      </c>
      <c r="C545" t="s">
        <v>99</v>
      </c>
      <c r="D545" s="75">
        <v>52</v>
      </c>
    </row>
    <row r="546" spans="1:4">
      <c r="A546" t="s">
        <v>96</v>
      </c>
      <c r="B546" t="s">
        <v>154</v>
      </c>
      <c r="C546" t="s">
        <v>100</v>
      </c>
      <c r="D546" s="75">
        <v>57</v>
      </c>
    </row>
    <row r="547" spans="1:4">
      <c r="A547" t="s">
        <v>96</v>
      </c>
      <c r="B547" t="s">
        <v>154</v>
      </c>
      <c r="C547" t="s">
        <v>100</v>
      </c>
      <c r="D547" s="75">
        <v>57</v>
      </c>
    </row>
    <row r="548" spans="1:4">
      <c r="A548" t="s">
        <v>96</v>
      </c>
      <c r="B548" t="s">
        <v>154</v>
      </c>
      <c r="C548" t="s">
        <v>101</v>
      </c>
      <c r="D548" s="75">
        <v>58</v>
      </c>
    </row>
    <row r="549" spans="1:4">
      <c r="A549" t="s">
        <v>96</v>
      </c>
      <c r="B549" t="s">
        <v>154</v>
      </c>
      <c r="C549" t="s">
        <v>101</v>
      </c>
      <c r="D549" s="75">
        <v>58</v>
      </c>
    </row>
    <row r="550" spans="1:4">
      <c r="A550" t="s">
        <v>96</v>
      </c>
      <c r="B550" t="s">
        <v>154</v>
      </c>
      <c r="C550" t="s">
        <v>102</v>
      </c>
      <c r="D550" s="75">
        <v>59</v>
      </c>
    </row>
    <row r="551" spans="1:4">
      <c r="A551" t="s">
        <v>96</v>
      </c>
      <c r="B551" t="s">
        <v>154</v>
      </c>
      <c r="C551" t="s">
        <v>102</v>
      </c>
      <c r="D551" s="75">
        <v>59</v>
      </c>
    </row>
    <row r="552" spans="1:4">
      <c r="A552" t="s">
        <v>96</v>
      </c>
      <c r="B552" t="s">
        <v>154</v>
      </c>
      <c r="C552" t="s">
        <v>103</v>
      </c>
      <c r="D552" s="75">
        <v>66</v>
      </c>
    </row>
    <row r="553" spans="1:4">
      <c r="A553" t="s">
        <v>96</v>
      </c>
      <c r="B553" t="s">
        <v>154</v>
      </c>
      <c r="C553" t="s">
        <v>103</v>
      </c>
      <c r="D553" s="75">
        <v>66</v>
      </c>
    </row>
    <row r="554" spans="1:4">
      <c r="A554" t="s">
        <v>96</v>
      </c>
      <c r="B554" t="s">
        <v>154</v>
      </c>
      <c r="C554" t="s">
        <v>104</v>
      </c>
      <c r="D554" s="75">
        <v>72</v>
      </c>
    </row>
    <row r="555" spans="1:4">
      <c r="A555" t="s">
        <v>96</v>
      </c>
      <c r="B555" t="s">
        <v>154</v>
      </c>
      <c r="C555" t="s">
        <v>104</v>
      </c>
      <c r="D555" s="75">
        <v>72</v>
      </c>
    </row>
    <row r="556" spans="1:4">
      <c r="A556" t="s">
        <v>96</v>
      </c>
      <c r="B556" t="s">
        <v>154</v>
      </c>
      <c r="C556" t="s">
        <v>105</v>
      </c>
      <c r="D556" s="75">
        <v>76</v>
      </c>
    </row>
    <row r="557" spans="1:4">
      <c r="A557" t="s">
        <v>96</v>
      </c>
      <c r="B557" t="s">
        <v>154</v>
      </c>
      <c r="C557" t="s">
        <v>105</v>
      </c>
      <c r="D557" s="75">
        <v>76</v>
      </c>
    </row>
    <row r="558" spans="1:4">
      <c r="A558" t="s">
        <v>96</v>
      </c>
      <c r="B558" t="s">
        <v>154</v>
      </c>
      <c r="C558" t="s">
        <v>106</v>
      </c>
      <c r="D558" s="75">
        <v>83</v>
      </c>
    </row>
    <row r="559" spans="1:4">
      <c r="A559" t="s">
        <v>96</v>
      </c>
      <c r="B559" t="s">
        <v>154</v>
      </c>
      <c r="C559" t="s">
        <v>106</v>
      </c>
      <c r="D559" s="75">
        <v>83</v>
      </c>
    </row>
    <row r="560" spans="1:4">
      <c r="A560" t="s">
        <v>96</v>
      </c>
      <c r="B560" t="s">
        <v>154</v>
      </c>
      <c r="C560" t="s">
        <v>107</v>
      </c>
      <c r="D560" s="75">
        <v>196</v>
      </c>
    </row>
    <row r="561" spans="1:4">
      <c r="A561" t="s">
        <v>96</v>
      </c>
      <c r="B561" t="s">
        <v>154</v>
      </c>
      <c r="C561" t="s">
        <v>108</v>
      </c>
      <c r="D561" s="75">
        <v>268</v>
      </c>
    </row>
    <row r="562" spans="1:4">
      <c r="A562" t="s">
        <v>96</v>
      </c>
      <c r="B562" t="s">
        <v>154</v>
      </c>
      <c r="C562" t="s">
        <v>109</v>
      </c>
      <c r="D562" s="75">
        <v>281</v>
      </c>
    </row>
    <row r="563" spans="1:4">
      <c r="A563" t="s">
        <v>96</v>
      </c>
      <c r="B563" t="s">
        <v>155</v>
      </c>
      <c r="C563" t="s">
        <v>98</v>
      </c>
      <c r="D563" s="75">
        <v>52</v>
      </c>
    </row>
    <row r="564" spans="1:4">
      <c r="A564" t="s">
        <v>96</v>
      </c>
      <c r="B564" t="s">
        <v>155</v>
      </c>
      <c r="C564" t="s">
        <v>99</v>
      </c>
      <c r="D564" s="75">
        <v>55</v>
      </c>
    </row>
    <row r="565" spans="1:4">
      <c r="A565" t="s">
        <v>96</v>
      </c>
      <c r="B565" t="s">
        <v>155</v>
      </c>
      <c r="C565" t="s">
        <v>100</v>
      </c>
      <c r="D565" s="75">
        <v>60</v>
      </c>
    </row>
    <row r="566" spans="1:4">
      <c r="A566" t="s">
        <v>96</v>
      </c>
      <c r="B566" t="s">
        <v>155</v>
      </c>
      <c r="C566" t="s">
        <v>101</v>
      </c>
      <c r="D566" s="75">
        <v>61</v>
      </c>
    </row>
    <row r="567" spans="1:4">
      <c r="A567" t="s">
        <v>96</v>
      </c>
      <c r="B567" t="s">
        <v>155</v>
      </c>
      <c r="C567" t="s">
        <v>102</v>
      </c>
      <c r="D567" s="75">
        <v>62</v>
      </c>
    </row>
    <row r="568" spans="1:4">
      <c r="A568" t="s">
        <v>96</v>
      </c>
      <c r="B568" t="s">
        <v>155</v>
      </c>
      <c r="C568" t="s">
        <v>103</v>
      </c>
      <c r="D568" s="75">
        <v>69</v>
      </c>
    </row>
    <row r="569" spans="1:4">
      <c r="A569" t="s">
        <v>96</v>
      </c>
      <c r="B569" t="s">
        <v>155</v>
      </c>
      <c r="C569" t="s">
        <v>104</v>
      </c>
      <c r="D569" s="75">
        <v>75</v>
      </c>
    </row>
    <row r="570" spans="1:4">
      <c r="A570" t="s">
        <v>96</v>
      </c>
      <c r="B570" t="s">
        <v>155</v>
      </c>
      <c r="C570" t="s">
        <v>105</v>
      </c>
      <c r="D570" s="75">
        <v>79</v>
      </c>
    </row>
    <row r="571" spans="1:4">
      <c r="A571" t="s">
        <v>96</v>
      </c>
      <c r="B571" t="s">
        <v>155</v>
      </c>
      <c r="C571" t="s">
        <v>106</v>
      </c>
      <c r="D571" s="75">
        <v>86</v>
      </c>
    </row>
    <row r="572" spans="1:4">
      <c r="A572" t="s">
        <v>96</v>
      </c>
      <c r="B572" t="s">
        <v>155</v>
      </c>
      <c r="C572" t="s">
        <v>107</v>
      </c>
      <c r="D572" s="75">
        <v>241</v>
      </c>
    </row>
    <row r="573" spans="1:4">
      <c r="A573" t="s">
        <v>96</v>
      </c>
      <c r="B573" t="s">
        <v>155</v>
      </c>
      <c r="C573" t="s">
        <v>108</v>
      </c>
      <c r="D573" s="75">
        <v>345</v>
      </c>
    </row>
    <row r="574" spans="1:4">
      <c r="A574" t="s">
        <v>96</v>
      </c>
      <c r="B574" t="s">
        <v>155</v>
      </c>
      <c r="C574" t="s">
        <v>109</v>
      </c>
      <c r="D574" s="75">
        <v>360</v>
      </c>
    </row>
    <row r="575" spans="1:4">
      <c r="A575" t="s">
        <v>96</v>
      </c>
      <c r="B575" t="s">
        <v>156</v>
      </c>
      <c r="C575" t="s">
        <v>98</v>
      </c>
      <c r="D575" s="75">
        <v>49</v>
      </c>
    </row>
    <row r="576" spans="1:4">
      <c r="A576" t="s">
        <v>96</v>
      </c>
      <c r="B576" t="s">
        <v>156</v>
      </c>
      <c r="C576" t="s">
        <v>99</v>
      </c>
      <c r="D576" s="75">
        <v>52</v>
      </c>
    </row>
    <row r="577" spans="1:4">
      <c r="A577" t="s">
        <v>96</v>
      </c>
      <c r="B577" t="s">
        <v>156</v>
      </c>
      <c r="C577" t="s">
        <v>100</v>
      </c>
      <c r="D577" s="75">
        <v>57</v>
      </c>
    </row>
    <row r="578" spans="1:4">
      <c r="A578" t="s">
        <v>96</v>
      </c>
      <c r="B578" t="s">
        <v>156</v>
      </c>
      <c r="C578" t="s">
        <v>101</v>
      </c>
      <c r="D578" s="75">
        <v>58</v>
      </c>
    </row>
    <row r="579" spans="1:4">
      <c r="A579" t="s">
        <v>96</v>
      </c>
      <c r="B579" t="s">
        <v>156</v>
      </c>
      <c r="C579" t="s">
        <v>102</v>
      </c>
      <c r="D579" s="75">
        <v>59</v>
      </c>
    </row>
    <row r="580" spans="1:4">
      <c r="A580" t="s">
        <v>96</v>
      </c>
      <c r="B580" t="s">
        <v>156</v>
      </c>
      <c r="C580" t="s">
        <v>103</v>
      </c>
      <c r="D580" s="75">
        <v>66</v>
      </c>
    </row>
    <row r="581" spans="1:4">
      <c r="A581" t="s">
        <v>96</v>
      </c>
      <c r="B581" t="s">
        <v>156</v>
      </c>
      <c r="C581" t="s">
        <v>104</v>
      </c>
      <c r="D581" s="75">
        <v>72</v>
      </c>
    </row>
    <row r="582" spans="1:4">
      <c r="A582" t="s">
        <v>96</v>
      </c>
      <c r="B582" t="s">
        <v>156</v>
      </c>
      <c r="C582" t="s">
        <v>105</v>
      </c>
      <c r="D582" s="75">
        <v>76</v>
      </c>
    </row>
    <row r="583" spans="1:4">
      <c r="A583" t="s">
        <v>96</v>
      </c>
      <c r="B583" t="s">
        <v>156</v>
      </c>
      <c r="C583" t="s">
        <v>106</v>
      </c>
      <c r="D583" s="75">
        <v>83</v>
      </c>
    </row>
    <row r="584" spans="1:4">
      <c r="A584" t="s">
        <v>96</v>
      </c>
      <c r="B584" t="s">
        <v>156</v>
      </c>
      <c r="C584" t="s">
        <v>107</v>
      </c>
      <c r="D584" s="75">
        <v>269</v>
      </c>
    </row>
    <row r="585" spans="1:4">
      <c r="A585" t="s">
        <v>96</v>
      </c>
      <c r="B585" t="s">
        <v>156</v>
      </c>
      <c r="C585" t="s">
        <v>108</v>
      </c>
      <c r="D585" s="75">
        <v>365</v>
      </c>
    </row>
    <row r="586" spans="1:4">
      <c r="A586" t="s">
        <v>96</v>
      </c>
      <c r="B586" t="s">
        <v>156</v>
      </c>
      <c r="C586" t="s">
        <v>109</v>
      </c>
      <c r="D586" s="75">
        <v>384</v>
      </c>
    </row>
    <row r="587" spans="1:4">
      <c r="A587" t="s">
        <v>96</v>
      </c>
      <c r="B587" t="s">
        <v>157</v>
      </c>
      <c r="C587" t="s">
        <v>98</v>
      </c>
      <c r="D587" s="75">
        <v>46</v>
      </c>
    </row>
    <row r="588" spans="1:4">
      <c r="A588" t="s">
        <v>96</v>
      </c>
      <c r="B588" t="s">
        <v>157</v>
      </c>
      <c r="C588" t="s">
        <v>99</v>
      </c>
      <c r="D588" s="75">
        <v>49</v>
      </c>
    </row>
    <row r="589" spans="1:4">
      <c r="A589" t="s">
        <v>96</v>
      </c>
      <c r="B589" t="s">
        <v>157</v>
      </c>
      <c r="C589" t="s">
        <v>100</v>
      </c>
      <c r="D589" s="75">
        <v>54</v>
      </c>
    </row>
    <row r="590" spans="1:4">
      <c r="A590" t="s">
        <v>96</v>
      </c>
      <c r="B590" t="s">
        <v>157</v>
      </c>
      <c r="C590" t="s">
        <v>101</v>
      </c>
      <c r="D590" s="75">
        <v>55</v>
      </c>
    </row>
    <row r="591" spans="1:4">
      <c r="A591" t="s">
        <v>96</v>
      </c>
      <c r="B591" t="s">
        <v>157</v>
      </c>
      <c r="C591" t="s">
        <v>102</v>
      </c>
      <c r="D591" s="75">
        <v>56</v>
      </c>
    </row>
    <row r="592" spans="1:4">
      <c r="A592" t="s">
        <v>96</v>
      </c>
      <c r="B592" t="s">
        <v>157</v>
      </c>
      <c r="C592" t="s">
        <v>103</v>
      </c>
      <c r="D592" s="75">
        <v>63</v>
      </c>
    </row>
    <row r="593" spans="1:4">
      <c r="A593" t="s">
        <v>96</v>
      </c>
      <c r="B593" t="s">
        <v>157</v>
      </c>
      <c r="C593" t="s">
        <v>104</v>
      </c>
      <c r="D593" s="75">
        <v>69</v>
      </c>
    </row>
    <row r="594" spans="1:4">
      <c r="A594" t="s">
        <v>96</v>
      </c>
      <c r="B594" t="s">
        <v>157</v>
      </c>
      <c r="C594" t="s">
        <v>105</v>
      </c>
      <c r="D594" s="75">
        <v>73</v>
      </c>
    </row>
    <row r="595" spans="1:4">
      <c r="A595" t="s">
        <v>96</v>
      </c>
      <c r="B595" t="s">
        <v>157</v>
      </c>
      <c r="C595" t="s">
        <v>106</v>
      </c>
      <c r="D595" s="75">
        <v>80</v>
      </c>
    </row>
    <row r="596" spans="1:4">
      <c r="A596" t="s">
        <v>96</v>
      </c>
      <c r="B596" t="s">
        <v>157</v>
      </c>
      <c r="C596" t="s">
        <v>107</v>
      </c>
      <c r="D596" s="75">
        <v>144</v>
      </c>
    </row>
    <row r="597" spans="1:4">
      <c r="A597" t="s">
        <v>96</v>
      </c>
      <c r="B597" t="s">
        <v>157</v>
      </c>
      <c r="C597" t="s">
        <v>108</v>
      </c>
      <c r="D597" s="75">
        <v>194</v>
      </c>
    </row>
    <row r="598" spans="1:4">
      <c r="A598" t="s">
        <v>96</v>
      </c>
      <c r="B598" t="s">
        <v>157</v>
      </c>
      <c r="C598" t="s">
        <v>109</v>
      </c>
      <c r="D598" s="75">
        <v>203</v>
      </c>
    </row>
    <row r="599" spans="1:4">
      <c r="A599" t="s">
        <v>96</v>
      </c>
      <c r="B599" t="s">
        <v>158</v>
      </c>
      <c r="C599" t="s">
        <v>98</v>
      </c>
      <c r="D599" s="75">
        <v>49</v>
      </c>
    </row>
    <row r="600" spans="1:4">
      <c r="A600" t="s">
        <v>96</v>
      </c>
      <c r="B600" t="s">
        <v>158</v>
      </c>
      <c r="C600" t="s">
        <v>99</v>
      </c>
      <c r="D600" s="75">
        <v>52</v>
      </c>
    </row>
    <row r="601" spans="1:4">
      <c r="A601" t="s">
        <v>96</v>
      </c>
      <c r="B601" t="s">
        <v>158</v>
      </c>
      <c r="C601" t="s">
        <v>100</v>
      </c>
      <c r="D601" s="75">
        <v>57</v>
      </c>
    </row>
    <row r="602" spans="1:4">
      <c r="A602" t="s">
        <v>96</v>
      </c>
      <c r="B602" t="s">
        <v>158</v>
      </c>
      <c r="C602" t="s">
        <v>101</v>
      </c>
      <c r="D602" s="75">
        <v>58</v>
      </c>
    </row>
    <row r="603" spans="1:4">
      <c r="A603" t="s">
        <v>96</v>
      </c>
      <c r="B603" t="s">
        <v>158</v>
      </c>
      <c r="C603" t="s">
        <v>102</v>
      </c>
      <c r="D603" s="75">
        <v>59</v>
      </c>
    </row>
    <row r="604" spans="1:4">
      <c r="A604" t="s">
        <v>96</v>
      </c>
      <c r="B604" t="s">
        <v>158</v>
      </c>
      <c r="C604" t="s">
        <v>103</v>
      </c>
      <c r="D604" s="75">
        <v>66</v>
      </c>
    </row>
    <row r="605" spans="1:4">
      <c r="A605" t="s">
        <v>96</v>
      </c>
      <c r="B605" t="s">
        <v>158</v>
      </c>
      <c r="C605" t="s">
        <v>104</v>
      </c>
      <c r="D605" s="75">
        <v>72</v>
      </c>
    </row>
    <row r="606" spans="1:4">
      <c r="A606" t="s">
        <v>96</v>
      </c>
      <c r="B606" t="s">
        <v>158</v>
      </c>
      <c r="C606" t="s">
        <v>105</v>
      </c>
      <c r="D606" s="75">
        <v>76</v>
      </c>
    </row>
    <row r="607" spans="1:4">
      <c r="A607" t="s">
        <v>96</v>
      </c>
      <c r="B607" t="s">
        <v>158</v>
      </c>
      <c r="C607" t="s">
        <v>106</v>
      </c>
      <c r="D607" s="75">
        <v>83</v>
      </c>
    </row>
    <row r="608" spans="1:4">
      <c r="A608" t="s">
        <v>96</v>
      </c>
      <c r="B608" t="s">
        <v>158</v>
      </c>
      <c r="C608" t="s">
        <v>107</v>
      </c>
      <c r="D608" s="75">
        <v>196</v>
      </c>
    </row>
    <row r="609" spans="1:4">
      <c r="A609" t="s">
        <v>96</v>
      </c>
      <c r="B609" t="s">
        <v>158</v>
      </c>
      <c r="C609" t="s">
        <v>108</v>
      </c>
      <c r="D609" s="75">
        <v>268</v>
      </c>
    </row>
    <row r="610" spans="1:4">
      <c r="A610" t="s">
        <v>96</v>
      </c>
      <c r="B610" t="s">
        <v>158</v>
      </c>
      <c r="C610" t="s">
        <v>109</v>
      </c>
      <c r="D610" s="75">
        <v>281</v>
      </c>
    </row>
    <row r="611" spans="1:4">
      <c r="A611" t="s">
        <v>96</v>
      </c>
      <c r="B611" t="s">
        <v>159</v>
      </c>
      <c r="C611" t="s">
        <v>98</v>
      </c>
      <c r="D611" s="75">
        <v>49</v>
      </c>
    </row>
    <row r="612" spans="1:4">
      <c r="A612" t="s">
        <v>96</v>
      </c>
      <c r="B612" t="s">
        <v>159</v>
      </c>
      <c r="C612" t="s">
        <v>99</v>
      </c>
      <c r="D612" s="75">
        <v>52</v>
      </c>
    </row>
    <row r="613" spans="1:4">
      <c r="A613" t="s">
        <v>96</v>
      </c>
      <c r="B613" t="s">
        <v>159</v>
      </c>
      <c r="C613" t="s">
        <v>100</v>
      </c>
      <c r="D613" s="75">
        <v>57</v>
      </c>
    </row>
    <row r="614" spans="1:4">
      <c r="A614" t="s">
        <v>96</v>
      </c>
      <c r="B614" t="s">
        <v>159</v>
      </c>
      <c r="C614" t="s">
        <v>101</v>
      </c>
      <c r="D614" s="75">
        <v>58</v>
      </c>
    </row>
    <row r="615" spans="1:4">
      <c r="A615" t="s">
        <v>96</v>
      </c>
      <c r="B615" t="s">
        <v>159</v>
      </c>
      <c r="C615" t="s">
        <v>102</v>
      </c>
      <c r="D615" s="75">
        <v>59</v>
      </c>
    </row>
    <row r="616" spans="1:4">
      <c r="A616" t="s">
        <v>96</v>
      </c>
      <c r="B616" t="s">
        <v>159</v>
      </c>
      <c r="C616" t="s">
        <v>103</v>
      </c>
      <c r="D616" s="75">
        <v>66</v>
      </c>
    </row>
    <row r="617" spans="1:4">
      <c r="A617" t="s">
        <v>96</v>
      </c>
      <c r="B617" t="s">
        <v>159</v>
      </c>
      <c r="C617" t="s">
        <v>104</v>
      </c>
      <c r="D617" s="75">
        <v>72</v>
      </c>
    </row>
    <row r="618" spans="1:4">
      <c r="A618" t="s">
        <v>96</v>
      </c>
      <c r="B618" t="s">
        <v>159</v>
      </c>
      <c r="C618" t="s">
        <v>105</v>
      </c>
      <c r="D618" s="75">
        <v>76</v>
      </c>
    </row>
    <row r="619" spans="1:4">
      <c r="A619" t="s">
        <v>96</v>
      </c>
      <c r="B619" t="s">
        <v>159</v>
      </c>
      <c r="C619" t="s">
        <v>106</v>
      </c>
      <c r="D619" s="75">
        <v>83</v>
      </c>
    </row>
    <row r="620" spans="1:4">
      <c r="A620" t="s">
        <v>96</v>
      </c>
      <c r="B620" t="s">
        <v>159</v>
      </c>
      <c r="C620" t="s">
        <v>107</v>
      </c>
      <c r="D620" s="75">
        <v>196</v>
      </c>
    </row>
    <row r="621" spans="1:4">
      <c r="A621" t="s">
        <v>96</v>
      </c>
      <c r="B621" t="s">
        <v>159</v>
      </c>
      <c r="C621" t="s">
        <v>108</v>
      </c>
      <c r="D621" s="75">
        <v>268</v>
      </c>
    </row>
    <row r="622" spans="1:4">
      <c r="A622" t="s">
        <v>96</v>
      </c>
      <c r="B622" t="s">
        <v>159</v>
      </c>
      <c r="C622" t="s">
        <v>109</v>
      </c>
      <c r="D622" s="75">
        <v>281</v>
      </c>
    </row>
    <row r="623" spans="1:4">
      <c r="A623" t="s">
        <v>96</v>
      </c>
      <c r="B623" t="s">
        <v>160</v>
      </c>
      <c r="C623" t="s">
        <v>98</v>
      </c>
      <c r="D623" s="75">
        <v>52</v>
      </c>
    </row>
    <row r="624" spans="1:4">
      <c r="A624" t="s">
        <v>96</v>
      </c>
      <c r="B624" t="s">
        <v>160</v>
      </c>
      <c r="C624" t="s">
        <v>99</v>
      </c>
      <c r="D624" s="75">
        <v>55</v>
      </c>
    </row>
    <row r="625" spans="1:4">
      <c r="A625" t="s">
        <v>96</v>
      </c>
      <c r="B625" t="s">
        <v>160</v>
      </c>
      <c r="C625" t="s">
        <v>100</v>
      </c>
      <c r="D625" s="75">
        <v>60</v>
      </c>
    </row>
    <row r="626" spans="1:4">
      <c r="A626" t="s">
        <v>96</v>
      </c>
      <c r="B626" t="s">
        <v>160</v>
      </c>
      <c r="C626" t="s">
        <v>101</v>
      </c>
      <c r="D626" s="75">
        <v>61</v>
      </c>
    </row>
    <row r="627" spans="1:4">
      <c r="A627" t="s">
        <v>96</v>
      </c>
      <c r="B627" t="s">
        <v>160</v>
      </c>
      <c r="C627" t="s">
        <v>102</v>
      </c>
      <c r="D627" s="75">
        <v>62</v>
      </c>
    </row>
    <row r="628" spans="1:4">
      <c r="A628" t="s">
        <v>96</v>
      </c>
      <c r="B628" t="s">
        <v>160</v>
      </c>
      <c r="C628" t="s">
        <v>103</v>
      </c>
      <c r="D628" s="75">
        <v>69</v>
      </c>
    </row>
    <row r="629" spans="1:4">
      <c r="A629" t="s">
        <v>96</v>
      </c>
      <c r="B629" t="s">
        <v>160</v>
      </c>
      <c r="C629" t="s">
        <v>104</v>
      </c>
      <c r="D629" s="75">
        <v>75</v>
      </c>
    </row>
    <row r="630" spans="1:4">
      <c r="A630" t="s">
        <v>96</v>
      </c>
      <c r="B630" t="s">
        <v>160</v>
      </c>
      <c r="C630" t="s">
        <v>105</v>
      </c>
      <c r="D630" s="75">
        <v>79</v>
      </c>
    </row>
    <row r="631" spans="1:4">
      <c r="A631" t="s">
        <v>96</v>
      </c>
      <c r="B631" t="s">
        <v>160</v>
      </c>
      <c r="C631" t="s">
        <v>106</v>
      </c>
      <c r="D631" s="75">
        <v>86</v>
      </c>
    </row>
    <row r="632" spans="1:4">
      <c r="A632" t="s">
        <v>96</v>
      </c>
      <c r="B632" t="s">
        <v>160</v>
      </c>
      <c r="C632" t="s">
        <v>107</v>
      </c>
      <c r="D632" s="75">
        <v>255</v>
      </c>
    </row>
    <row r="633" spans="1:4">
      <c r="A633" t="s">
        <v>96</v>
      </c>
      <c r="B633" t="s">
        <v>160</v>
      </c>
      <c r="C633" t="s">
        <v>108</v>
      </c>
      <c r="D633" s="75">
        <v>342</v>
      </c>
    </row>
    <row r="634" spans="1:4">
      <c r="A634" t="s">
        <v>96</v>
      </c>
      <c r="B634" t="s">
        <v>160</v>
      </c>
      <c r="C634" t="s">
        <v>109</v>
      </c>
      <c r="D634" s="75">
        <v>360</v>
      </c>
    </row>
    <row r="635" spans="1:4">
      <c r="A635" t="s">
        <v>96</v>
      </c>
      <c r="B635" t="s">
        <v>161</v>
      </c>
      <c r="C635" t="s">
        <v>98</v>
      </c>
      <c r="D635" s="75">
        <v>48.5</v>
      </c>
    </row>
    <row r="636" spans="1:4">
      <c r="A636" t="s">
        <v>96</v>
      </c>
      <c r="B636" t="s">
        <v>161</v>
      </c>
      <c r="C636" t="s">
        <v>99</v>
      </c>
      <c r="D636" s="75">
        <v>52</v>
      </c>
    </row>
    <row r="637" spans="1:4">
      <c r="A637" t="s">
        <v>96</v>
      </c>
      <c r="B637" t="s">
        <v>161</v>
      </c>
      <c r="C637" t="s">
        <v>100</v>
      </c>
      <c r="D637" s="75">
        <v>57</v>
      </c>
    </row>
    <row r="638" spans="1:4">
      <c r="A638" t="s">
        <v>96</v>
      </c>
      <c r="B638" t="s">
        <v>161</v>
      </c>
      <c r="C638" t="s">
        <v>101</v>
      </c>
      <c r="D638" s="75">
        <v>58</v>
      </c>
    </row>
    <row r="639" spans="1:4">
      <c r="A639" t="s">
        <v>96</v>
      </c>
      <c r="B639" t="s">
        <v>161</v>
      </c>
      <c r="C639" t="s">
        <v>102</v>
      </c>
      <c r="D639" s="75">
        <v>59</v>
      </c>
    </row>
    <row r="640" spans="1:4">
      <c r="A640" t="s">
        <v>96</v>
      </c>
      <c r="B640" t="s">
        <v>161</v>
      </c>
      <c r="C640" t="s">
        <v>103</v>
      </c>
      <c r="D640" s="75">
        <v>66</v>
      </c>
    </row>
    <row r="641" spans="1:4">
      <c r="A641" t="s">
        <v>96</v>
      </c>
      <c r="B641" t="s">
        <v>161</v>
      </c>
      <c r="C641" t="s">
        <v>104</v>
      </c>
      <c r="D641" s="75">
        <v>72</v>
      </c>
    </row>
    <row r="642" spans="1:4">
      <c r="A642" t="s">
        <v>96</v>
      </c>
      <c r="B642" t="s">
        <v>161</v>
      </c>
      <c r="C642" t="s">
        <v>105</v>
      </c>
      <c r="D642" s="75">
        <v>76</v>
      </c>
    </row>
    <row r="643" spans="1:4">
      <c r="A643" t="s">
        <v>96</v>
      </c>
      <c r="B643" t="s">
        <v>161</v>
      </c>
      <c r="C643" t="s">
        <v>106</v>
      </c>
      <c r="D643" s="75">
        <v>83</v>
      </c>
    </row>
    <row r="644" spans="1:4">
      <c r="A644" t="s">
        <v>96</v>
      </c>
      <c r="B644" t="s">
        <v>161</v>
      </c>
      <c r="C644" t="s">
        <v>107</v>
      </c>
      <c r="D644" s="75">
        <v>196</v>
      </c>
    </row>
    <row r="645" spans="1:4">
      <c r="A645" t="s">
        <v>96</v>
      </c>
      <c r="B645" t="s">
        <v>161</v>
      </c>
      <c r="C645" t="s">
        <v>108</v>
      </c>
      <c r="D645" s="75">
        <v>268</v>
      </c>
    </row>
    <row r="646" spans="1:4">
      <c r="A646" t="s">
        <v>96</v>
      </c>
      <c r="B646" t="s">
        <v>161</v>
      </c>
      <c r="C646" t="s">
        <v>109</v>
      </c>
      <c r="D646" s="75">
        <v>281</v>
      </c>
    </row>
    <row r="647" spans="1:4">
      <c r="A647" t="s">
        <v>96</v>
      </c>
      <c r="B647" t="s">
        <v>162</v>
      </c>
      <c r="C647" t="s">
        <v>98</v>
      </c>
      <c r="D647" s="75">
        <v>52</v>
      </c>
    </row>
    <row r="648" spans="1:4">
      <c r="A648" t="s">
        <v>96</v>
      </c>
      <c r="B648" t="s">
        <v>162</v>
      </c>
      <c r="C648" t="s">
        <v>99</v>
      </c>
      <c r="D648" s="75">
        <v>55</v>
      </c>
    </row>
    <row r="649" spans="1:4">
      <c r="A649" t="s">
        <v>96</v>
      </c>
      <c r="B649" t="s">
        <v>162</v>
      </c>
      <c r="C649" t="s">
        <v>100</v>
      </c>
      <c r="D649" s="75">
        <v>60</v>
      </c>
    </row>
    <row r="650" spans="1:4">
      <c r="A650" t="s">
        <v>96</v>
      </c>
      <c r="B650" t="s">
        <v>162</v>
      </c>
      <c r="C650" t="s">
        <v>101</v>
      </c>
      <c r="D650" s="75">
        <v>61</v>
      </c>
    </row>
    <row r="651" spans="1:4">
      <c r="A651" t="s">
        <v>96</v>
      </c>
      <c r="B651" t="s">
        <v>162</v>
      </c>
      <c r="C651" t="s">
        <v>102</v>
      </c>
      <c r="D651" s="75">
        <v>62</v>
      </c>
    </row>
    <row r="652" spans="1:4">
      <c r="A652" t="s">
        <v>96</v>
      </c>
      <c r="B652" t="s">
        <v>162</v>
      </c>
      <c r="C652" t="s">
        <v>103</v>
      </c>
      <c r="D652" s="75">
        <v>69</v>
      </c>
    </row>
    <row r="653" spans="1:4">
      <c r="A653" t="s">
        <v>96</v>
      </c>
      <c r="B653" t="s">
        <v>162</v>
      </c>
      <c r="C653" t="s">
        <v>104</v>
      </c>
      <c r="D653" s="75">
        <v>75</v>
      </c>
    </row>
    <row r="654" spans="1:4">
      <c r="A654" t="s">
        <v>96</v>
      </c>
      <c r="B654" t="s">
        <v>162</v>
      </c>
      <c r="C654" t="s">
        <v>105</v>
      </c>
      <c r="D654" s="75">
        <v>79</v>
      </c>
    </row>
    <row r="655" spans="1:4">
      <c r="A655" t="s">
        <v>96</v>
      </c>
      <c r="B655" t="s">
        <v>162</v>
      </c>
      <c r="C655" t="s">
        <v>106</v>
      </c>
      <c r="D655" s="75">
        <v>86</v>
      </c>
    </row>
    <row r="656" spans="1:4">
      <c r="A656" t="s">
        <v>96</v>
      </c>
      <c r="B656" t="s">
        <v>162</v>
      </c>
      <c r="C656" t="s">
        <v>107</v>
      </c>
      <c r="D656" s="75">
        <v>230</v>
      </c>
    </row>
    <row r="657" spans="1:4">
      <c r="A657" t="s">
        <v>96</v>
      </c>
      <c r="B657" t="s">
        <v>162</v>
      </c>
      <c r="C657" t="s">
        <v>108</v>
      </c>
      <c r="D657" s="75">
        <v>351</v>
      </c>
    </row>
    <row r="658" spans="1:4">
      <c r="A658" t="s">
        <v>96</v>
      </c>
      <c r="B658" t="s">
        <v>162</v>
      </c>
      <c r="C658" t="s">
        <v>109</v>
      </c>
      <c r="D658" s="75">
        <v>369</v>
      </c>
    </row>
    <row r="659" spans="1:4">
      <c r="A659" t="s">
        <v>96</v>
      </c>
      <c r="B659" t="s">
        <v>163</v>
      </c>
      <c r="C659" t="s">
        <v>98</v>
      </c>
      <c r="D659" s="75">
        <v>52</v>
      </c>
    </row>
    <row r="660" spans="1:4">
      <c r="A660" t="s">
        <v>96</v>
      </c>
      <c r="B660" t="s">
        <v>163</v>
      </c>
      <c r="C660" t="s">
        <v>99</v>
      </c>
      <c r="D660" s="75">
        <v>55</v>
      </c>
    </row>
    <row r="661" spans="1:4">
      <c r="A661" t="s">
        <v>96</v>
      </c>
      <c r="B661" t="s">
        <v>163</v>
      </c>
      <c r="C661" t="s">
        <v>100</v>
      </c>
      <c r="D661" s="75">
        <v>60</v>
      </c>
    </row>
    <row r="662" spans="1:4">
      <c r="A662" t="s">
        <v>96</v>
      </c>
      <c r="B662" t="s">
        <v>163</v>
      </c>
      <c r="C662" t="s">
        <v>101</v>
      </c>
      <c r="D662" s="75">
        <v>61</v>
      </c>
    </row>
    <row r="663" spans="1:4">
      <c r="A663" t="s">
        <v>96</v>
      </c>
      <c r="B663" t="s">
        <v>163</v>
      </c>
      <c r="C663" t="s">
        <v>102</v>
      </c>
      <c r="D663" s="75">
        <v>62</v>
      </c>
    </row>
    <row r="664" spans="1:4">
      <c r="A664" t="s">
        <v>96</v>
      </c>
      <c r="B664" t="s">
        <v>163</v>
      </c>
      <c r="C664" t="s">
        <v>103</v>
      </c>
      <c r="D664" s="75">
        <v>69</v>
      </c>
    </row>
    <row r="665" spans="1:4">
      <c r="A665" t="s">
        <v>96</v>
      </c>
      <c r="B665" t="s">
        <v>163</v>
      </c>
      <c r="C665" t="s">
        <v>104</v>
      </c>
      <c r="D665" s="75">
        <v>75</v>
      </c>
    </row>
    <row r="666" spans="1:4">
      <c r="A666" t="s">
        <v>96</v>
      </c>
      <c r="B666" t="s">
        <v>163</v>
      </c>
      <c r="C666" t="s">
        <v>105</v>
      </c>
      <c r="D666" s="75">
        <v>79</v>
      </c>
    </row>
    <row r="667" spans="1:4">
      <c r="A667" t="s">
        <v>96</v>
      </c>
      <c r="B667" t="s">
        <v>163</v>
      </c>
      <c r="C667" t="s">
        <v>106</v>
      </c>
      <c r="D667" s="75">
        <v>86</v>
      </c>
    </row>
    <row r="668" spans="1:4">
      <c r="A668" t="s">
        <v>96</v>
      </c>
      <c r="B668" t="s">
        <v>163</v>
      </c>
      <c r="C668" t="s">
        <v>107</v>
      </c>
      <c r="D668" s="75">
        <v>283</v>
      </c>
    </row>
    <row r="669" spans="1:4">
      <c r="A669" t="s">
        <v>96</v>
      </c>
      <c r="B669" t="s">
        <v>163</v>
      </c>
      <c r="C669" t="s">
        <v>108</v>
      </c>
      <c r="D669" s="75">
        <v>406</v>
      </c>
    </row>
    <row r="670" spans="1:4">
      <c r="A670" t="s">
        <v>96</v>
      </c>
      <c r="B670" t="s">
        <v>163</v>
      </c>
      <c r="C670" t="s">
        <v>109</v>
      </c>
      <c r="D670" s="75">
        <v>428</v>
      </c>
    </row>
    <row r="671" spans="1:4">
      <c r="A671" t="s">
        <v>96</v>
      </c>
      <c r="B671" t="s">
        <v>164</v>
      </c>
      <c r="C671" t="s">
        <v>98</v>
      </c>
      <c r="D671" s="75">
        <v>49</v>
      </c>
    </row>
    <row r="672" spans="1:4">
      <c r="A672" t="s">
        <v>96</v>
      </c>
      <c r="B672" t="s">
        <v>164</v>
      </c>
      <c r="C672" t="s">
        <v>99</v>
      </c>
      <c r="D672" s="75">
        <v>52</v>
      </c>
    </row>
    <row r="673" spans="1:4">
      <c r="A673" t="s">
        <v>96</v>
      </c>
      <c r="B673" t="s">
        <v>164</v>
      </c>
      <c r="C673" t="s">
        <v>100</v>
      </c>
      <c r="D673" s="75">
        <v>57</v>
      </c>
    </row>
    <row r="674" spans="1:4">
      <c r="A674" t="s">
        <v>96</v>
      </c>
      <c r="B674" t="s">
        <v>164</v>
      </c>
      <c r="C674" t="s">
        <v>101</v>
      </c>
      <c r="D674" s="75">
        <v>58</v>
      </c>
    </row>
    <row r="675" spans="1:4">
      <c r="A675" t="s">
        <v>96</v>
      </c>
      <c r="B675" t="s">
        <v>164</v>
      </c>
      <c r="C675" t="s">
        <v>102</v>
      </c>
      <c r="D675" s="75">
        <v>59</v>
      </c>
    </row>
    <row r="676" spans="1:4">
      <c r="A676" t="s">
        <v>96</v>
      </c>
      <c r="B676" t="s">
        <v>164</v>
      </c>
      <c r="C676" t="s">
        <v>103</v>
      </c>
      <c r="D676" s="75">
        <v>66</v>
      </c>
    </row>
    <row r="677" spans="1:4">
      <c r="A677" t="s">
        <v>96</v>
      </c>
      <c r="B677" t="s">
        <v>164</v>
      </c>
      <c r="C677" t="s">
        <v>104</v>
      </c>
      <c r="D677" s="75">
        <v>72</v>
      </c>
    </row>
    <row r="678" spans="1:4">
      <c r="A678" t="s">
        <v>96</v>
      </c>
      <c r="B678" t="s">
        <v>164</v>
      </c>
      <c r="C678" t="s">
        <v>105</v>
      </c>
      <c r="D678" s="75">
        <v>76</v>
      </c>
    </row>
    <row r="679" spans="1:4">
      <c r="A679" t="s">
        <v>96</v>
      </c>
      <c r="B679" t="s">
        <v>164</v>
      </c>
      <c r="C679" t="s">
        <v>106</v>
      </c>
      <c r="D679" s="75">
        <v>83</v>
      </c>
    </row>
    <row r="680" spans="1:4">
      <c r="A680" t="s">
        <v>96</v>
      </c>
      <c r="B680" t="s">
        <v>164</v>
      </c>
      <c r="C680" t="s">
        <v>107</v>
      </c>
      <c r="D680" s="75">
        <v>123</v>
      </c>
    </row>
    <row r="681" spans="1:4">
      <c r="A681" t="s">
        <v>96</v>
      </c>
      <c r="B681" t="s">
        <v>164</v>
      </c>
      <c r="C681" t="s">
        <v>108</v>
      </c>
      <c r="D681" s="75">
        <v>170</v>
      </c>
    </row>
    <row r="682" spans="1:4">
      <c r="A682" t="s">
        <v>96</v>
      </c>
      <c r="B682" t="s">
        <v>164</v>
      </c>
      <c r="C682" t="s">
        <v>109</v>
      </c>
      <c r="D682" s="75">
        <v>178</v>
      </c>
    </row>
    <row r="683" spans="1:4">
      <c r="A683" t="s">
        <v>96</v>
      </c>
      <c r="B683" t="s">
        <v>165</v>
      </c>
      <c r="C683" t="s">
        <v>98</v>
      </c>
      <c r="D683" s="75">
        <v>52</v>
      </c>
    </row>
    <row r="684" spans="1:4">
      <c r="A684" t="s">
        <v>96</v>
      </c>
      <c r="B684" t="s">
        <v>165</v>
      </c>
      <c r="C684" t="s">
        <v>99</v>
      </c>
      <c r="D684" s="75">
        <v>55</v>
      </c>
    </row>
    <row r="685" spans="1:4">
      <c r="A685" t="s">
        <v>96</v>
      </c>
      <c r="B685" t="s">
        <v>165</v>
      </c>
      <c r="C685" t="s">
        <v>100</v>
      </c>
      <c r="D685" s="75">
        <v>60</v>
      </c>
    </row>
    <row r="686" spans="1:4">
      <c r="A686" t="s">
        <v>96</v>
      </c>
      <c r="B686" t="s">
        <v>165</v>
      </c>
      <c r="C686" t="s">
        <v>101</v>
      </c>
      <c r="D686" s="75">
        <v>61</v>
      </c>
    </row>
    <row r="687" spans="1:4">
      <c r="A687" t="s">
        <v>96</v>
      </c>
      <c r="B687" t="s">
        <v>165</v>
      </c>
      <c r="C687" t="s">
        <v>102</v>
      </c>
      <c r="D687" s="75">
        <v>62</v>
      </c>
    </row>
    <row r="688" spans="1:4">
      <c r="A688" t="s">
        <v>96</v>
      </c>
      <c r="B688" t="s">
        <v>165</v>
      </c>
      <c r="C688" t="s">
        <v>103</v>
      </c>
      <c r="D688" s="75">
        <v>69</v>
      </c>
    </row>
    <row r="689" spans="1:4">
      <c r="A689" t="s">
        <v>96</v>
      </c>
      <c r="B689" t="s">
        <v>165</v>
      </c>
      <c r="C689" t="s">
        <v>104</v>
      </c>
      <c r="D689" s="75">
        <v>75</v>
      </c>
    </row>
    <row r="690" spans="1:4">
      <c r="A690" t="s">
        <v>96</v>
      </c>
      <c r="B690" t="s">
        <v>165</v>
      </c>
      <c r="C690" t="s">
        <v>105</v>
      </c>
      <c r="D690" s="75">
        <v>79</v>
      </c>
    </row>
    <row r="691" spans="1:4">
      <c r="A691" t="s">
        <v>96</v>
      </c>
      <c r="B691" t="s">
        <v>165</v>
      </c>
      <c r="C691" t="s">
        <v>106</v>
      </c>
      <c r="D691" s="75">
        <v>86</v>
      </c>
    </row>
    <row r="692" spans="1:4">
      <c r="A692" t="s">
        <v>96</v>
      </c>
      <c r="B692" t="s">
        <v>165</v>
      </c>
      <c r="C692" t="s">
        <v>107</v>
      </c>
      <c r="D692" s="75">
        <v>245</v>
      </c>
    </row>
    <row r="693" spans="1:4">
      <c r="A693" t="s">
        <v>96</v>
      </c>
      <c r="B693" t="s">
        <v>165</v>
      </c>
      <c r="C693" t="s">
        <v>108</v>
      </c>
      <c r="D693" s="75">
        <v>327</v>
      </c>
    </row>
    <row r="694" spans="1:4">
      <c r="A694" t="s">
        <v>96</v>
      </c>
      <c r="B694" t="s">
        <v>165</v>
      </c>
      <c r="C694" t="s">
        <v>109</v>
      </c>
      <c r="D694" s="75">
        <v>344</v>
      </c>
    </row>
    <row r="695" spans="1:4">
      <c r="A695" t="s">
        <v>96</v>
      </c>
      <c r="B695" t="s">
        <v>166</v>
      </c>
      <c r="C695" t="s">
        <v>98</v>
      </c>
      <c r="D695" s="75">
        <v>49</v>
      </c>
    </row>
    <row r="696" spans="1:4">
      <c r="A696" t="s">
        <v>96</v>
      </c>
      <c r="B696" t="s">
        <v>166</v>
      </c>
      <c r="C696" t="s">
        <v>99</v>
      </c>
      <c r="D696" s="75">
        <v>52</v>
      </c>
    </row>
    <row r="697" spans="1:4">
      <c r="A697" t="s">
        <v>96</v>
      </c>
      <c r="B697" t="s">
        <v>166</v>
      </c>
      <c r="C697" t="s">
        <v>100</v>
      </c>
      <c r="D697" s="75">
        <v>57</v>
      </c>
    </row>
    <row r="698" spans="1:4">
      <c r="A698" t="s">
        <v>96</v>
      </c>
      <c r="B698" t="s">
        <v>166</v>
      </c>
      <c r="C698" t="s">
        <v>101</v>
      </c>
      <c r="D698" s="75">
        <v>58</v>
      </c>
    </row>
    <row r="699" spans="1:4">
      <c r="A699" t="s">
        <v>96</v>
      </c>
      <c r="B699" t="s">
        <v>166</v>
      </c>
      <c r="C699" t="s">
        <v>102</v>
      </c>
      <c r="D699" s="75">
        <v>59</v>
      </c>
    </row>
    <row r="700" spans="1:4">
      <c r="A700" t="s">
        <v>96</v>
      </c>
      <c r="B700" t="s">
        <v>166</v>
      </c>
      <c r="C700" t="s">
        <v>103</v>
      </c>
      <c r="D700" s="75">
        <v>66</v>
      </c>
    </row>
    <row r="701" spans="1:4">
      <c r="A701" t="s">
        <v>96</v>
      </c>
      <c r="B701" t="s">
        <v>166</v>
      </c>
      <c r="C701" t="s">
        <v>104</v>
      </c>
      <c r="D701" s="75">
        <v>72</v>
      </c>
    </row>
    <row r="702" spans="1:4">
      <c r="A702" t="s">
        <v>96</v>
      </c>
      <c r="B702" t="s">
        <v>166</v>
      </c>
      <c r="C702" t="s">
        <v>105</v>
      </c>
      <c r="D702" s="75">
        <v>76</v>
      </c>
    </row>
    <row r="703" spans="1:4">
      <c r="A703" t="s">
        <v>96</v>
      </c>
      <c r="B703" t="s">
        <v>166</v>
      </c>
      <c r="C703" t="s">
        <v>106</v>
      </c>
      <c r="D703" s="75">
        <v>83</v>
      </c>
    </row>
    <row r="704" spans="1:4">
      <c r="A704" t="s">
        <v>96</v>
      </c>
      <c r="B704" t="s">
        <v>166</v>
      </c>
      <c r="C704" t="s">
        <v>107</v>
      </c>
      <c r="D704" s="75">
        <v>196</v>
      </c>
    </row>
    <row r="705" spans="1:4">
      <c r="A705" t="s">
        <v>96</v>
      </c>
      <c r="B705" t="s">
        <v>166</v>
      </c>
      <c r="C705" t="s">
        <v>108</v>
      </c>
      <c r="D705" s="75">
        <v>268</v>
      </c>
    </row>
    <row r="706" spans="1:4">
      <c r="A706" t="s">
        <v>96</v>
      </c>
      <c r="B706" t="s">
        <v>166</v>
      </c>
      <c r="C706" t="s">
        <v>109</v>
      </c>
      <c r="D706" s="75">
        <v>281</v>
      </c>
    </row>
    <row r="707" spans="1:4">
      <c r="A707" t="s">
        <v>96</v>
      </c>
      <c r="B707" t="s">
        <v>167</v>
      </c>
      <c r="C707" t="s">
        <v>98</v>
      </c>
      <c r="D707" s="75">
        <v>24</v>
      </c>
    </row>
    <row r="708" spans="1:4">
      <c r="A708" t="s">
        <v>96</v>
      </c>
      <c r="B708" t="s">
        <v>167</v>
      </c>
      <c r="C708" t="s">
        <v>99</v>
      </c>
      <c r="D708" s="75">
        <v>26</v>
      </c>
    </row>
    <row r="709" spans="1:4">
      <c r="A709" t="s">
        <v>96</v>
      </c>
      <c r="B709" t="s">
        <v>167</v>
      </c>
      <c r="C709" t="s">
        <v>100</v>
      </c>
      <c r="D709" s="75">
        <v>29</v>
      </c>
    </row>
    <row r="710" spans="1:4">
      <c r="A710" t="s">
        <v>96</v>
      </c>
      <c r="B710" t="s">
        <v>167</v>
      </c>
      <c r="C710" t="s">
        <v>101</v>
      </c>
      <c r="D710" s="75">
        <v>30</v>
      </c>
    </row>
    <row r="711" spans="1:4">
      <c r="A711" t="s">
        <v>96</v>
      </c>
      <c r="B711" t="s">
        <v>167</v>
      </c>
      <c r="C711" t="s">
        <v>102</v>
      </c>
      <c r="D711" s="75">
        <v>30</v>
      </c>
    </row>
    <row r="712" spans="1:4">
      <c r="A712" t="s">
        <v>96</v>
      </c>
      <c r="B712" t="s">
        <v>167</v>
      </c>
      <c r="C712" t="s">
        <v>103</v>
      </c>
      <c r="D712" s="75">
        <v>35</v>
      </c>
    </row>
    <row r="713" spans="1:4">
      <c r="A713" t="s">
        <v>96</v>
      </c>
      <c r="B713" t="s">
        <v>167</v>
      </c>
      <c r="C713" t="s">
        <v>104</v>
      </c>
      <c r="D713" s="75">
        <v>39</v>
      </c>
    </row>
    <row r="714" spans="1:4">
      <c r="A714" t="s">
        <v>96</v>
      </c>
      <c r="B714" t="s">
        <v>167</v>
      </c>
      <c r="C714" t="s">
        <v>105</v>
      </c>
      <c r="D714" s="75">
        <v>42</v>
      </c>
    </row>
    <row r="715" spans="1:4">
      <c r="A715" t="s">
        <v>96</v>
      </c>
      <c r="B715" t="s">
        <v>167</v>
      </c>
      <c r="C715" t="s">
        <v>106</v>
      </c>
      <c r="D715" s="75">
        <v>46</v>
      </c>
    </row>
    <row r="716" spans="1:4">
      <c r="A716" t="s">
        <v>96</v>
      </c>
      <c r="B716" t="s">
        <v>167</v>
      </c>
      <c r="C716" t="s">
        <v>107</v>
      </c>
      <c r="D716" s="75">
        <v>138</v>
      </c>
    </row>
    <row r="717" spans="1:4">
      <c r="A717" t="s">
        <v>96</v>
      </c>
      <c r="B717" t="s">
        <v>167</v>
      </c>
      <c r="C717" t="s">
        <v>108</v>
      </c>
      <c r="D717" s="75">
        <v>192</v>
      </c>
    </row>
    <row r="718" spans="1:4">
      <c r="A718" t="s">
        <v>96</v>
      </c>
      <c r="B718" t="s">
        <v>167</v>
      </c>
      <c r="C718" t="s">
        <v>109</v>
      </c>
      <c r="D718" s="75">
        <v>220</v>
      </c>
    </row>
    <row r="719" spans="1:4">
      <c r="A719" t="s">
        <v>96</v>
      </c>
      <c r="B719" t="s">
        <v>168</v>
      </c>
      <c r="C719" t="s">
        <v>98</v>
      </c>
      <c r="D719" s="75">
        <v>46</v>
      </c>
    </row>
    <row r="720" spans="1:4">
      <c r="A720" t="s">
        <v>96</v>
      </c>
      <c r="B720" t="s">
        <v>168</v>
      </c>
      <c r="C720" t="s">
        <v>99</v>
      </c>
      <c r="D720" s="75">
        <v>49</v>
      </c>
    </row>
    <row r="721" spans="1:4">
      <c r="A721" t="s">
        <v>96</v>
      </c>
      <c r="B721" t="s">
        <v>168</v>
      </c>
      <c r="C721" t="s">
        <v>100</v>
      </c>
      <c r="D721" s="75">
        <v>54</v>
      </c>
    </row>
    <row r="722" spans="1:4">
      <c r="A722" t="s">
        <v>96</v>
      </c>
      <c r="B722" t="s">
        <v>168</v>
      </c>
      <c r="C722" t="s">
        <v>101</v>
      </c>
      <c r="D722" s="75">
        <v>55</v>
      </c>
    </row>
    <row r="723" spans="1:4">
      <c r="A723" t="s">
        <v>96</v>
      </c>
      <c r="B723" t="s">
        <v>168</v>
      </c>
      <c r="C723" t="s">
        <v>102</v>
      </c>
      <c r="D723" s="75">
        <v>56</v>
      </c>
    </row>
    <row r="724" spans="1:4">
      <c r="A724" t="s">
        <v>96</v>
      </c>
      <c r="B724" t="s">
        <v>168</v>
      </c>
      <c r="C724" t="s">
        <v>103</v>
      </c>
      <c r="D724" s="75">
        <v>63</v>
      </c>
    </row>
    <row r="725" spans="1:4">
      <c r="A725" t="s">
        <v>96</v>
      </c>
      <c r="B725" t="s">
        <v>168</v>
      </c>
      <c r="C725" t="s">
        <v>104</v>
      </c>
      <c r="D725" s="75">
        <v>69</v>
      </c>
    </row>
    <row r="726" spans="1:4">
      <c r="A726" t="s">
        <v>96</v>
      </c>
      <c r="B726" t="s">
        <v>168</v>
      </c>
      <c r="C726" t="s">
        <v>105</v>
      </c>
      <c r="D726" s="75">
        <v>73</v>
      </c>
    </row>
    <row r="727" spans="1:4">
      <c r="A727" t="s">
        <v>96</v>
      </c>
      <c r="B727" t="s">
        <v>168</v>
      </c>
      <c r="C727" t="s">
        <v>106</v>
      </c>
      <c r="D727" s="75">
        <v>80</v>
      </c>
    </row>
    <row r="728" spans="1:4">
      <c r="A728" t="s">
        <v>96</v>
      </c>
      <c r="B728" t="s">
        <v>168</v>
      </c>
      <c r="C728" t="s">
        <v>107</v>
      </c>
      <c r="D728" s="75">
        <v>196</v>
      </c>
    </row>
    <row r="729" spans="1:4">
      <c r="A729" t="s">
        <v>96</v>
      </c>
      <c r="B729" t="s">
        <v>168</v>
      </c>
      <c r="C729" t="s">
        <v>108</v>
      </c>
      <c r="D729" s="75">
        <v>268</v>
      </c>
    </row>
    <row r="730" spans="1:4">
      <c r="A730" t="s">
        <v>96</v>
      </c>
      <c r="B730" t="s">
        <v>168</v>
      </c>
      <c r="C730" t="s">
        <v>109</v>
      </c>
      <c r="D730" s="75">
        <v>281</v>
      </c>
    </row>
    <row r="731" spans="1:4">
      <c r="A731" t="s">
        <v>96</v>
      </c>
      <c r="B731" t="s">
        <v>169</v>
      </c>
      <c r="C731" t="s">
        <v>98</v>
      </c>
      <c r="D731" s="75">
        <v>49</v>
      </c>
    </row>
    <row r="732" spans="1:4">
      <c r="A732" t="s">
        <v>96</v>
      </c>
      <c r="B732" t="s">
        <v>169</v>
      </c>
      <c r="C732" t="s">
        <v>99</v>
      </c>
      <c r="D732" s="75">
        <v>52</v>
      </c>
    </row>
    <row r="733" spans="1:4">
      <c r="A733" t="s">
        <v>96</v>
      </c>
      <c r="B733" t="s">
        <v>169</v>
      </c>
      <c r="C733" t="s">
        <v>100</v>
      </c>
      <c r="D733" s="75">
        <v>57</v>
      </c>
    </row>
    <row r="734" spans="1:4">
      <c r="A734" t="s">
        <v>96</v>
      </c>
      <c r="B734" t="s">
        <v>169</v>
      </c>
      <c r="C734" t="s">
        <v>101</v>
      </c>
      <c r="D734" s="75">
        <v>58</v>
      </c>
    </row>
    <row r="735" spans="1:4">
      <c r="A735" t="s">
        <v>96</v>
      </c>
      <c r="B735" t="s">
        <v>169</v>
      </c>
      <c r="C735" t="s">
        <v>102</v>
      </c>
      <c r="D735" s="75">
        <v>59</v>
      </c>
    </row>
    <row r="736" spans="1:4">
      <c r="A736" t="s">
        <v>96</v>
      </c>
      <c r="B736" t="s">
        <v>169</v>
      </c>
      <c r="C736" t="s">
        <v>103</v>
      </c>
      <c r="D736" s="75">
        <v>66</v>
      </c>
    </row>
    <row r="737" spans="1:4">
      <c r="A737" t="s">
        <v>96</v>
      </c>
      <c r="B737" t="s">
        <v>169</v>
      </c>
      <c r="C737" t="s">
        <v>104</v>
      </c>
      <c r="D737" s="75">
        <v>72</v>
      </c>
    </row>
    <row r="738" spans="1:4">
      <c r="A738" t="s">
        <v>96</v>
      </c>
      <c r="B738" t="s">
        <v>169</v>
      </c>
      <c r="C738" t="s">
        <v>105</v>
      </c>
      <c r="D738" s="75">
        <v>76</v>
      </c>
    </row>
    <row r="739" spans="1:4">
      <c r="A739" t="s">
        <v>96</v>
      </c>
      <c r="B739" t="s">
        <v>169</v>
      </c>
      <c r="C739" t="s">
        <v>106</v>
      </c>
      <c r="D739" s="75">
        <v>83</v>
      </c>
    </row>
    <row r="740" spans="1:4">
      <c r="A740" t="s">
        <v>96</v>
      </c>
      <c r="B740" t="s">
        <v>169</v>
      </c>
      <c r="C740" t="s">
        <v>107</v>
      </c>
      <c r="D740" s="75">
        <v>196</v>
      </c>
    </row>
    <row r="741" spans="1:4">
      <c r="A741" t="s">
        <v>96</v>
      </c>
      <c r="B741" t="s">
        <v>169</v>
      </c>
      <c r="C741" t="s">
        <v>108</v>
      </c>
      <c r="D741" s="75">
        <v>268</v>
      </c>
    </row>
    <row r="742" spans="1:4">
      <c r="A742" t="s">
        <v>96</v>
      </c>
      <c r="B742" t="s">
        <v>169</v>
      </c>
      <c r="C742" t="s">
        <v>109</v>
      </c>
      <c r="D742" s="75">
        <v>281</v>
      </c>
    </row>
    <row r="743" spans="1:4">
      <c r="A743" t="s">
        <v>96</v>
      </c>
      <c r="B743" t="s">
        <v>170</v>
      </c>
      <c r="C743" t="s">
        <v>98</v>
      </c>
      <c r="D743" s="75">
        <v>49</v>
      </c>
    </row>
    <row r="744" spans="1:4">
      <c r="A744" t="s">
        <v>96</v>
      </c>
      <c r="B744" t="s">
        <v>170</v>
      </c>
      <c r="C744" t="s">
        <v>99</v>
      </c>
      <c r="D744" s="75">
        <v>52</v>
      </c>
    </row>
    <row r="745" spans="1:4">
      <c r="A745" t="s">
        <v>96</v>
      </c>
      <c r="B745" t="s">
        <v>170</v>
      </c>
      <c r="C745" t="s">
        <v>100</v>
      </c>
      <c r="D745" s="75">
        <v>57</v>
      </c>
    </row>
    <row r="746" spans="1:4">
      <c r="A746" t="s">
        <v>96</v>
      </c>
      <c r="B746" t="s">
        <v>170</v>
      </c>
      <c r="C746" t="s">
        <v>101</v>
      </c>
      <c r="D746" s="75">
        <v>58</v>
      </c>
    </row>
    <row r="747" spans="1:4">
      <c r="A747" t="s">
        <v>96</v>
      </c>
      <c r="B747" t="s">
        <v>170</v>
      </c>
      <c r="C747" t="s">
        <v>102</v>
      </c>
      <c r="D747" s="75">
        <v>59</v>
      </c>
    </row>
    <row r="748" spans="1:4">
      <c r="A748" t="s">
        <v>96</v>
      </c>
      <c r="B748" t="s">
        <v>170</v>
      </c>
      <c r="C748" t="s">
        <v>103</v>
      </c>
      <c r="D748" s="75">
        <v>66</v>
      </c>
    </row>
    <row r="749" spans="1:4">
      <c r="A749" t="s">
        <v>96</v>
      </c>
      <c r="B749" t="s">
        <v>170</v>
      </c>
      <c r="C749" t="s">
        <v>104</v>
      </c>
      <c r="D749" s="75">
        <v>72</v>
      </c>
    </row>
    <row r="750" spans="1:4">
      <c r="A750" t="s">
        <v>96</v>
      </c>
      <c r="B750" t="s">
        <v>170</v>
      </c>
      <c r="C750" t="s">
        <v>105</v>
      </c>
      <c r="D750" s="75">
        <v>76</v>
      </c>
    </row>
    <row r="751" spans="1:4">
      <c r="A751" t="s">
        <v>96</v>
      </c>
      <c r="B751" t="s">
        <v>170</v>
      </c>
      <c r="C751" t="s">
        <v>106</v>
      </c>
      <c r="D751" s="75">
        <v>83</v>
      </c>
    </row>
    <row r="752" spans="1:4">
      <c r="A752" t="s">
        <v>96</v>
      </c>
      <c r="B752" t="s">
        <v>170</v>
      </c>
      <c r="C752" t="s">
        <v>107</v>
      </c>
      <c r="D752" s="75">
        <v>204</v>
      </c>
    </row>
    <row r="753" spans="1:4">
      <c r="A753" t="s">
        <v>96</v>
      </c>
      <c r="B753" t="s">
        <v>170</v>
      </c>
      <c r="C753" t="s">
        <v>108</v>
      </c>
      <c r="D753" s="75">
        <v>285</v>
      </c>
    </row>
    <row r="754" spans="1:4">
      <c r="A754" t="s">
        <v>96</v>
      </c>
      <c r="B754" t="s">
        <v>170</v>
      </c>
      <c r="C754" t="s">
        <v>109</v>
      </c>
      <c r="D754" s="75">
        <v>300</v>
      </c>
    </row>
    <row r="755" spans="1:4">
      <c r="A755" t="s">
        <v>96</v>
      </c>
      <c r="B755" t="s">
        <v>171</v>
      </c>
      <c r="C755" t="s">
        <v>98</v>
      </c>
      <c r="D755" s="75">
        <v>44</v>
      </c>
    </row>
    <row r="756" spans="1:4">
      <c r="A756" t="s">
        <v>96</v>
      </c>
      <c r="B756" t="s">
        <v>171</v>
      </c>
      <c r="C756" t="s">
        <v>99</v>
      </c>
      <c r="D756" s="75">
        <v>47</v>
      </c>
    </row>
    <row r="757" spans="1:4">
      <c r="A757" t="s">
        <v>96</v>
      </c>
      <c r="B757" t="s">
        <v>171</v>
      </c>
      <c r="C757" t="s">
        <v>100</v>
      </c>
      <c r="D757" s="75">
        <v>52</v>
      </c>
    </row>
    <row r="758" spans="1:4">
      <c r="A758" t="s">
        <v>96</v>
      </c>
      <c r="B758" t="s">
        <v>171</v>
      </c>
      <c r="C758" t="s">
        <v>101</v>
      </c>
      <c r="D758" s="75">
        <v>53</v>
      </c>
    </row>
    <row r="759" spans="1:4">
      <c r="A759" t="s">
        <v>96</v>
      </c>
      <c r="B759" t="s">
        <v>171</v>
      </c>
      <c r="C759" t="s">
        <v>102</v>
      </c>
      <c r="D759" s="75">
        <v>54</v>
      </c>
    </row>
    <row r="760" spans="1:4">
      <c r="A760" t="s">
        <v>96</v>
      </c>
      <c r="B760" t="s">
        <v>171</v>
      </c>
      <c r="C760" t="s">
        <v>103</v>
      </c>
      <c r="D760" s="75">
        <v>61</v>
      </c>
    </row>
    <row r="761" spans="1:4">
      <c r="A761" t="s">
        <v>96</v>
      </c>
      <c r="B761" t="s">
        <v>171</v>
      </c>
      <c r="C761" t="s">
        <v>104</v>
      </c>
      <c r="D761" s="75">
        <v>67</v>
      </c>
    </row>
    <row r="762" spans="1:4">
      <c r="A762" t="s">
        <v>96</v>
      </c>
      <c r="B762" t="s">
        <v>171</v>
      </c>
      <c r="C762" t="s">
        <v>105</v>
      </c>
      <c r="D762" s="75">
        <v>71</v>
      </c>
    </row>
    <row r="763" spans="1:4">
      <c r="A763" t="s">
        <v>96</v>
      </c>
      <c r="B763" t="s">
        <v>171</v>
      </c>
      <c r="C763" t="s">
        <v>106</v>
      </c>
      <c r="D763" s="75">
        <v>78</v>
      </c>
    </row>
    <row r="764" spans="1:4">
      <c r="A764" t="s">
        <v>96</v>
      </c>
      <c r="B764" t="s">
        <v>171</v>
      </c>
      <c r="C764" t="s">
        <v>107</v>
      </c>
      <c r="D764" s="75">
        <v>138</v>
      </c>
    </row>
    <row r="765" spans="1:4">
      <c r="A765" t="s">
        <v>96</v>
      </c>
      <c r="B765" t="s">
        <v>171</v>
      </c>
      <c r="C765" t="s">
        <v>108</v>
      </c>
      <c r="D765" s="75">
        <v>183</v>
      </c>
    </row>
    <row r="766" spans="1:4">
      <c r="A766" t="s">
        <v>96</v>
      </c>
      <c r="B766" t="s">
        <v>171</v>
      </c>
      <c r="C766" t="s">
        <v>109</v>
      </c>
      <c r="D766" s="75">
        <v>194</v>
      </c>
    </row>
    <row r="767" spans="1:4">
      <c r="A767" t="s">
        <v>96</v>
      </c>
      <c r="B767" t="s">
        <v>172</v>
      </c>
      <c r="C767" t="s">
        <v>98</v>
      </c>
      <c r="D767" s="75">
        <v>52</v>
      </c>
    </row>
    <row r="768" spans="1:4">
      <c r="A768" t="s">
        <v>96</v>
      </c>
      <c r="B768" t="s">
        <v>172</v>
      </c>
      <c r="C768" t="s">
        <v>99</v>
      </c>
      <c r="D768" s="75">
        <v>55</v>
      </c>
    </row>
    <row r="769" spans="1:4">
      <c r="A769" t="s">
        <v>96</v>
      </c>
      <c r="B769" t="s">
        <v>172</v>
      </c>
      <c r="C769" t="s">
        <v>100</v>
      </c>
      <c r="D769" s="75">
        <v>60</v>
      </c>
    </row>
    <row r="770" spans="1:4">
      <c r="A770" t="s">
        <v>96</v>
      </c>
      <c r="B770" t="s">
        <v>172</v>
      </c>
      <c r="C770" t="s">
        <v>101</v>
      </c>
      <c r="D770" s="75">
        <v>61</v>
      </c>
    </row>
    <row r="771" spans="1:4">
      <c r="A771" t="s">
        <v>96</v>
      </c>
      <c r="B771" t="s">
        <v>172</v>
      </c>
      <c r="C771" t="s">
        <v>102</v>
      </c>
      <c r="D771" s="75">
        <v>62</v>
      </c>
    </row>
    <row r="772" spans="1:4">
      <c r="A772" t="s">
        <v>96</v>
      </c>
      <c r="B772" t="s">
        <v>172</v>
      </c>
      <c r="C772" t="s">
        <v>103</v>
      </c>
      <c r="D772" s="75">
        <v>69</v>
      </c>
    </row>
    <row r="773" spans="1:4">
      <c r="A773" t="s">
        <v>96</v>
      </c>
      <c r="B773" t="s">
        <v>172</v>
      </c>
      <c r="C773" t="s">
        <v>104</v>
      </c>
      <c r="D773" s="75">
        <v>75</v>
      </c>
    </row>
    <row r="774" spans="1:4">
      <c r="A774" t="s">
        <v>96</v>
      </c>
      <c r="B774" t="s">
        <v>172</v>
      </c>
      <c r="C774" t="s">
        <v>105</v>
      </c>
      <c r="D774" s="75">
        <v>79</v>
      </c>
    </row>
    <row r="775" spans="1:4">
      <c r="A775" t="s">
        <v>96</v>
      </c>
      <c r="B775" t="s">
        <v>172</v>
      </c>
      <c r="C775" t="s">
        <v>106</v>
      </c>
      <c r="D775" s="75">
        <v>86</v>
      </c>
    </row>
    <row r="776" spans="1:4">
      <c r="A776" t="s">
        <v>96</v>
      </c>
      <c r="B776" t="s">
        <v>172</v>
      </c>
      <c r="C776" t="s">
        <v>107</v>
      </c>
      <c r="D776" s="75">
        <v>141</v>
      </c>
    </row>
    <row r="777" spans="1:4">
      <c r="A777" t="s">
        <v>96</v>
      </c>
      <c r="B777" t="s">
        <v>172</v>
      </c>
      <c r="C777" t="s">
        <v>108</v>
      </c>
      <c r="D777" s="75">
        <v>198</v>
      </c>
    </row>
    <row r="778" spans="1:4">
      <c r="A778" t="s">
        <v>96</v>
      </c>
      <c r="B778" t="s">
        <v>172</v>
      </c>
      <c r="C778" t="s">
        <v>109</v>
      </c>
      <c r="D778" s="75">
        <v>207</v>
      </c>
    </row>
    <row r="779" spans="1:4">
      <c r="A779" t="s">
        <v>96</v>
      </c>
      <c r="B779" t="s">
        <v>173</v>
      </c>
      <c r="C779" t="s">
        <v>98</v>
      </c>
      <c r="D779" s="75">
        <v>49</v>
      </c>
    </row>
    <row r="780" spans="1:4">
      <c r="A780" t="s">
        <v>96</v>
      </c>
      <c r="B780" t="s">
        <v>173</v>
      </c>
      <c r="C780" t="s">
        <v>99</v>
      </c>
      <c r="D780" s="75">
        <v>52</v>
      </c>
    </row>
    <row r="781" spans="1:4">
      <c r="A781" t="s">
        <v>96</v>
      </c>
      <c r="B781" t="s">
        <v>173</v>
      </c>
      <c r="C781" t="s">
        <v>100</v>
      </c>
      <c r="D781" s="75">
        <v>57</v>
      </c>
    </row>
    <row r="782" spans="1:4">
      <c r="A782" t="s">
        <v>96</v>
      </c>
      <c r="B782" t="s">
        <v>173</v>
      </c>
      <c r="C782" t="s">
        <v>101</v>
      </c>
      <c r="D782" s="75">
        <v>58</v>
      </c>
    </row>
    <row r="783" spans="1:4">
      <c r="A783" t="s">
        <v>96</v>
      </c>
      <c r="B783" t="s">
        <v>173</v>
      </c>
      <c r="C783" t="s">
        <v>102</v>
      </c>
      <c r="D783" s="75">
        <v>59</v>
      </c>
    </row>
    <row r="784" spans="1:4">
      <c r="A784" t="s">
        <v>96</v>
      </c>
      <c r="B784" t="s">
        <v>173</v>
      </c>
      <c r="C784" t="s">
        <v>103</v>
      </c>
      <c r="D784" s="75">
        <v>66</v>
      </c>
    </row>
    <row r="785" spans="1:4">
      <c r="A785" t="s">
        <v>96</v>
      </c>
      <c r="B785" t="s">
        <v>173</v>
      </c>
      <c r="C785" t="s">
        <v>104</v>
      </c>
      <c r="D785" s="75">
        <v>72</v>
      </c>
    </row>
    <row r="786" spans="1:4">
      <c r="A786" t="s">
        <v>96</v>
      </c>
      <c r="B786" t="s">
        <v>173</v>
      </c>
      <c r="C786" t="s">
        <v>105</v>
      </c>
      <c r="D786" s="75">
        <v>76</v>
      </c>
    </row>
    <row r="787" spans="1:4">
      <c r="A787" t="s">
        <v>96</v>
      </c>
      <c r="B787" t="s">
        <v>173</v>
      </c>
      <c r="C787" t="s">
        <v>106</v>
      </c>
      <c r="D787" s="75">
        <v>83</v>
      </c>
    </row>
    <row r="788" spans="1:4">
      <c r="A788" t="s">
        <v>96</v>
      </c>
      <c r="B788" t="s">
        <v>173</v>
      </c>
      <c r="C788" t="s">
        <v>107</v>
      </c>
      <c r="D788" s="75">
        <v>167</v>
      </c>
    </row>
    <row r="789" spans="1:4">
      <c r="A789" t="s">
        <v>96</v>
      </c>
      <c r="B789" t="s">
        <v>173</v>
      </c>
      <c r="C789" t="s">
        <v>108</v>
      </c>
      <c r="D789" s="75">
        <v>251</v>
      </c>
    </row>
    <row r="790" spans="1:4">
      <c r="A790" t="s">
        <v>96</v>
      </c>
      <c r="B790" t="s">
        <v>173</v>
      </c>
      <c r="C790" t="s">
        <v>109</v>
      </c>
      <c r="D790" s="75">
        <v>264</v>
      </c>
    </row>
    <row r="791" spans="1:4">
      <c r="A791" t="s">
        <v>96</v>
      </c>
      <c r="B791" t="s">
        <v>174</v>
      </c>
      <c r="C791" t="s">
        <v>98</v>
      </c>
      <c r="D791" s="75">
        <v>52</v>
      </c>
    </row>
    <row r="792" spans="1:4">
      <c r="A792" t="s">
        <v>96</v>
      </c>
      <c r="B792" t="s">
        <v>174</v>
      </c>
      <c r="C792" t="s">
        <v>99</v>
      </c>
      <c r="D792" s="75">
        <v>55</v>
      </c>
    </row>
    <row r="793" spans="1:4">
      <c r="A793" t="s">
        <v>96</v>
      </c>
      <c r="B793" t="s">
        <v>174</v>
      </c>
      <c r="C793" t="s">
        <v>100</v>
      </c>
      <c r="D793" s="75">
        <v>60</v>
      </c>
    </row>
    <row r="794" spans="1:4">
      <c r="A794" t="s">
        <v>96</v>
      </c>
      <c r="B794" t="s">
        <v>174</v>
      </c>
      <c r="C794" t="s">
        <v>101</v>
      </c>
      <c r="D794" s="75">
        <v>61</v>
      </c>
    </row>
    <row r="795" spans="1:4">
      <c r="A795" t="s">
        <v>96</v>
      </c>
      <c r="B795" t="s">
        <v>174</v>
      </c>
      <c r="C795" t="s">
        <v>102</v>
      </c>
      <c r="D795" s="75">
        <v>62</v>
      </c>
    </row>
    <row r="796" spans="1:4">
      <c r="A796" t="s">
        <v>96</v>
      </c>
      <c r="B796" t="s">
        <v>174</v>
      </c>
      <c r="C796" t="s">
        <v>103</v>
      </c>
      <c r="D796" s="75">
        <v>69</v>
      </c>
    </row>
    <row r="797" spans="1:4">
      <c r="A797" t="s">
        <v>96</v>
      </c>
      <c r="B797" t="s">
        <v>174</v>
      </c>
      <c r="C797" t="s">
        <v>104</v>
      </c>
      <c r="D797" s="75">
        <v>75</v>
      </c>
    </row>
    <row r="798" spans="1:4">
      <c r="A798" t="s">
        <v>96</v>
      </c>
      <c r="B798" t="s">
        <v>174</v>
      </c>
      <c r="C798" t="s">
        <v>105</v>
      </c>
      <c r="D798" s="75">
        <v>79</v>
      </c>
    </row>
    <row r="799" spans="1:4">
      <c r="A799" t="s">
        <v>96</v>
      </c>
      <c r="B799" t="s">
        <v>174</v>
      </c>
      <c r="C799" t="s">
        <v>106</v>
      </c>
      <c r="D799" s="75">
        <v>86</v>
      </c>
    </row>
    <row r="800" spans="1:4">
      <c r="A800" t="s">
        <v>96</v>
      </c>
      <c r="B800" t="s">
        <v>174</v>
      </c>
      <c r="C800" t="s">
        <v>107</v>
      </c>
      <c r="D800" s="75">
        <v>283</v>
      </c>
    </row>
    <row r="801" spans="1:4">
      <c r="A801" t="s">
        <v>96</v>
      </c>
      <c r="B801" t="s">
        <v>174</v>
      </c>
      <c r="C801" t="s">
        <v>108</v>
      </c>
      <c r="D801" s="75">
        <v>383</v>
      </c>
    </row>
    <row r="802" spans="1:4">
      <c r="A802" t="s">
        <v>96</v>
      </c>
      <c r="B802" t="s">
        <v>174</v>
      </c>
      <c r="C802" t="s">
        <v>109</v>
      </c>
      <c r="D802" s="75">
        <v>403</v>
      </c>
    </row>
    <row r="803" spans="1:4">
      <c r="A803" t="s">
        <v>96</v>
      </c>
      <c r="B803" t="s">
        <v>175</v>
      </c>
      <c r="C803" t="s">
        <v>98</v>
      </c>
      <c r="D803" s="75">
        <v>44</v>
      </c>
    </row>
    <row r="804" spans="1:4">
      <c r="A804" t="s">
        <v>96</v>
      </c>
      <c r="B804" t="s">
        <v>175</v>
      </c>
      <c r="C804" t="s">
        <v>99</v>
      </c>
      <c r="D804" s="75">
        <v>47</v>
      </c>
    </row>
    <row r="805" spans="1:4">
      <c r="A805" t="s">
        <v>96</v>
      </c>
      <c r="B805" t="s">
        <v>175</v>
      </c>
      <c r="C805" t="s">
        <v>100</v>
      </c>
      <c r="D805" s="75">
        <v>52</v>
      </c>
    </row>
    <row r="806" spans="1:4">
      <c r="A806" t="s">
        <v>96</v>
      </c>
      <c r="B806" t="s">
        <v>175</v>
      </c>
      <c r="C806" t="s">
        <v>101</v>
      </c>
      <c r="D806" s="75">
        <v>53</v>
      </c>
    </row>
    <row r="807" spans="1:4">
      <c r="A807" t="s">
        <v>96</v>
      </c>
      <c r="B807" t="s">
        <v>175</v>
      </c>
      <c r="C807" t="s">
        <v>102</v>
      </c>
      <c r="D807" s="75">
        <v>54</v>
      </c>
    </row>
    <row r="808" spans="1:4">
      <c r="A808" t="s">
        <v>96</v>
      </c>
      <c r="B808" t="s">
        <v>175</v>
      </c>
      <c r="C808" t="s">
        <v>103</v>
      </c>
      <c r="D808" s="75">
        <v>61</v>
      </c>
    </row>
    <row r="809" spans="1:4">
      <c r="A809" t="s">
        <v>96</v>
      </c>
      <c r="B809" t="s">
        <v>175</v>
      </c>
      <c r="C809" t="s">
        <v>104</v>
      </c>
      <c r="D809" s="75">
        <v>67</v>
      </c>
    </row>
    <row r="810" spans="1:4">
      <c r="A810" t="s">
        <v>96</v>
      </c>
      <c r="B810" t="s">
        <v>175</v>
      </c>
      <c r="C810" t="s">
        <v>105</v>
      </c>
      <c r="D810" s="75">
        <v>71</v>
      </c>
    </row>
    <row r="811" spans="1:4">
      <c r="A811" t="s">
        <v>96</v>
      </c>
      <c r="B811" t="s">
        <v>175</v>
      </c>
      <c r="C811" t="s">
        <v>106</v>
      </c>
      <c r="D811" s="75">
        <v>78</v>
      </c>
    </row>
    <row r="812" spans="1:4">
      <c r="A812" t="s">
        <v>96</v>
      </c>
      <c r="B812" t="s">
        <v>175</v>
      </c>
      <c r="C812" t="s">
        <v>107</v>
      </c>
      <c r="D812" s="75">
        <v>123</v>
      </c>
    </row>
    <row r="813" spans="1:4">
      <c r="A813" t="s">
        <v>96</v>
      </c>
      <c r="B813" t="s">
        <v>175</v>
      </c>
      <c r="C813" t="s">
        <v>108</v>
      </c>
      <c r="D813" s="75">
        <v>178</v>
      </c>
    </row>
    <row r="814" spans="1:4">
      <c r="A814" t="s">
        <v>96</v>
      </c>
      <c r="B814" t="s">
        <v>175</v>
      </c>
      <c r="C814" t="s">
        <v>109</v>
      </c>
      <c r="D814" s="75">
        <v>186</v>
      </c>
    </row>
    <row r="815" spans="1:4">
      <c r="A815" t="s">
        <v>96</v>
      </c>
      <c r="B815" t="s">
        <v>176</v>
      </c>
      <c r="C815" t="s">
        <v>98</v>
      </c>
      <c r="D815" s="75">
        <v>36</v>
      </c>
    </row>
    <row r="816" spans="1:4">
      <c r="A816" t="s">
        <v>96</v>
      </c>
      <c r="B816" t="s">
        <v>176</v>
      </c>
      <c r="C816" t="s">
        <v>99</v>
      </c>
      <c r="D816" s="75">
        <v>39</v>
      </c>
    </row>
    <row r="817" spans="1:4">
      <c r="A817" t="s">
        <v>96</v>
      </c>
      <c r="B817" t="s">
        <v>176</v>
      </c>
      <c r="C817" t="s">
        <v>100</v>
      </c>
      <c r="D817" s="75">
        <v>44</v>
      </c>
    </row>
    <row r="818" spans="1:4">
      <c r="A818" t="s">
        <v>96</v>
      </c>
      <c r="B818" t="s">
        <v>176</v>
      </c>
      <c r="C818" t="s">
        <v>101</v>
      </c>
      <c r="D818" s="75">
        <v>45</v>
      </c>
    </row>
    <row r="819" spans="1:4">
      <c r="A819" t="s">
        <v>96</v>
      </c>
      <c r="B819" t="s">
        <v>176</v>
      </c>
      <c r="C819" t="s">
        <v>102</v>
      </c>
      <c r="D819" s="75">
        <v>46</v>
      </c>
    </row>
    <row r="820" spans="1:4">
      <c r="A820" t="s">
        <v>96</v>
      </c>
      <c r="B820" t="s">
        <v>176</v>
      </c>
      <c r="C820" t="s">
        <v>103</v>
      </c>
      <c r="D820" s="75">
        <v>53</v>
      </c>
    </row>
    <row r="821" spans="1:4">
      <c r="A821" t="s">
        <v>96</v>
      </c>
      <c r="B821" t="s">
        <v>176</v>
      </c>
      <c r="C821" t="s">
        <v>104</v>
      </c>
      <c r="D821" s="75">
        <v>59</v>
      </c>
    </row>
    <row r="822" spans="1:4">
      <c r="A822" t="s">
        <v>96</v>
      </c>
      <c r="B822" t="s">
        <v>176</v>
      </c>
      <c r="C822" t="s">
        <v>105</v>
      </c>
      <c r="D822" s="75">
        <v>63</v>
      </c>
    </row>
    <row r="823" spans="1:4">
      <c r="A823" t="s">
        <v>96</v>
      </c>
      <c r="B823" t="s">
        <v>176</v>
      </c>
      <c r="C823" t="s">
        <v>106</v>
      </c>
      <c r="D823" s="75">
        <v>70</v>
      </c>
    </row>
    <row r="824" spans="1:4">
      <c r="A824" t="s">
        <v>96</v>
      </c>
      <c r="B824" t="s">
        <v>176</v>
      </c>
      <c r="C824" t="s">
        <v>107</v>
      </c>
      <c r="D824" s="75">
        <v>153</v>
      </c>
    </row>
    <row r="825" spans="1:4">
      <c r="A825" t="s">
        <v>96</v>
      </c>
      <c r="B825" t="s">
        <v>176</v>
      </c>
      <c r="C825" t="s">
        <v>108</v>
      </c>
      <c r="D825" s="75">
        <v>205</v>
      </c>
    </row>
    <row r="826" spans="1:4">
      <c r="A826" t="s">
        <v>96</v>
      </c>
      <c r="B826" t="s">
        <v>176</v>
      </c>
      <c r="C826" t="s">
        <v>109</v>
      </c>
      <c r="D826" s="75">
        <v>215</v>
      </c>
    </row>
    <row r="827" spans="1:4">
      <c r="A827" t="s">
        <v>96</v>
      </c>
      <c r="B827" t="s">
        <v>177</v>
      </c>
      <c r="C827" t="s">
        <v>107</v>
      </c>
      <c r="D827" s="75">
        <v>238</v>
      </c>
    </row>
    <row r="828" spans="1:4">
      <c r="A828" t="s">
        <v>96</v>
      </c>
      <c r="B828" t="s">
        <v>177</v>
      </c>
      <c r="C828" t="s">
        <v>108</v>
      </c>
      <c r="D828" s="75">
        <v>337</v>
      </c>
    </row>
    <row r="829" spans="1:4">
      <c r="A829" t="s">
        <v>96</v>
      </c>
      <c r="B829" t="s">
        <v>177</v>
      </c>
      <c r="C829" t="s">
        <v>109</v>
      </c>
      <c r="D829" s="75">
        <v>353</v>
      </c>
    </row>
    <row r="830" spans="1:4">
      <c r="A830" t="s">
        <v>96</v>
      </c>
      <c r="B830" t="s">
        <v>177</v>
      </c>
      <c r="C830" t="s">
        <v>98</v>
      </c>
      <c r="D830" s="75">
        <v>52</v>
      </c>
    </row>
    <row r="831" spans="1:4">
      <c r="A831" t="s">
        <v>96</v>
      </c>
      <c r="B831" t="s">
        <v>177</v>
      </c>
      <c r="C831" t="s">
        <v>99</v>
      </c>
      <c r="D831" s="75">
        <v>55</v>
      </c>
    </row>
    <row r="832" spans="1:4">
      <c r="A832" t="s">
        <v>96</v>
      </c>
      <c r="B832" t="s">
        <v>177</v>
      </c>
      <c r="C832" t="s">
        <v>100</v>
      </c>
      <c r="D832" s="75">
        <v>60</v>
      </c>
    </row>
    <row r="833" spans="1:4">
      <c r="A833" t="s">
        <v>96</v>
      </c>
      <c r="B833" t="s">
        <v>177</v>
      </c>
      <c r="C833" t="s">
        <v>101</v>
      </c>
      <c r="D833" s="75">
        <v>61</v>
      </c>
    </row>
    <row r="834" spans="1:4">
      <c r="A834" t="s">
        <v>96</v>
      </c>
      <c r="B834" t="s">
        <v>177</v>
      </c>
      <c r="C834" t="s">
        <v>102</v>
      </c>
      <c r="D834" s="75">
        <v>62</v>
      </c>
    </row>
    <row r="835" spans="1:4">
      <c r="A835" t="s">
        <v>96</v>
      </c>
      <c r="B835" t="s">
        <v>177</v>
      </c>
      <c r="C835" t="s">
        <v>103</v>
      </c>
      <c r="D835" s="75">
        <v>69</v>
      </c>
    </row>
    <row r="836" spans="1:4">
      <c r="A836" t="s">
        <v>96</v>
      </c>
      <c r="B836" t="s">
        <v>177</v>
      </c>
      <c r="C836" t="s">
        <v>104</v>
      </c>
      <c r="D836" s="75">
        <v>75</v>
      </c>
    </row>
    <row r="837" spans="1:4">
      <c r="A837" t="s">
        <v>96</v>
      </c>
      <c r="B837" t="s">
        <v>177</v>
      </c>
      <c r="C837" t="s">
        <v>105</v>
      </c>
      <c r="D837" s="75">
        <v>79</v>
      </c>
    </row>
    <row r="838" spans="1:4">
      <c r="A838" t="s">
        <v>96</v>
      </c>
      <c r="B838" t="s">
        <v>177</v>
      </c>
      <c r="C838" t="s">
        <v>106</v>
      </c>
      <c r="D838" s="75">
        <v>86</v>
      </c>
    </row>
    <row r="839" spans="1:4">
      <c r="A839" t="s">
        <v>96</v>
      </c>
      <c r="B839" t="s">
        <v>178</v>
      </c>
      <c r="C839" t="s">
        <v>98</v>
      </c>
      <c r="D839" s="75">
        <v>50</v>
      </c>
    </row>
    <row r="840" spans="1:4">
      <c r="A840" t="s">
        <v>96</v>
      </c>
      <c r="B840" t="s">
        <v>178</v>
      </c>
      <c r="C840" t="s">
        <v>99</v>
      </c>
      <c r="D840" s="75">
        <v>53</v>
      </c>
    </row>
    <row r="841" spans="1:4">
      <c r="A841" t="s">
        <v>96</v>
      </c>
      <c r="B841" t="s">
        <v>178</v>
      </c>
      <c r="C841" t="s">
        <v>100</v>
      </c>
      <c r="D841" s="75">
        <v>58</v>
      </c>
    </row>
    <row r="842" spans="1:4">
      <c r="A842" t="s">
        <v>96</v>
      </c>
      <c r="B842" t="s">
        <v>178</v>
      </c>
      <c r="C842" t="s">
        <v>101</v>
      </c>
      <c r="D842" s="75">
        <v>59</v>
      </c>
    </row>
    <row r="843" spans="1:4">
      <c r="A843" t="s">
        <v>96</v>
      </c>
      <c r="B843" t="s">
        <v>178</v>
      </c>
      <c r="C843" t="s">
        <v>102</v>
      </c>
      <c r="D843" s="75">
        <v>60</v>
      </c>
    </row>
    <row r="844" spans="1:4">
      <c r="A844" t="s">
        <v>96</v>
      </c>
      <c r="B844" t="s">
        <v>178</v>
      </c>
      <c r="C844" t="s">
        <v>103</v>
      </c>
      <c r="D844" s="75">
        <v>67</v>
      </c>
    </row>
    <row r="845" spans="1:4">
      <c r="A845" t="s">
        <v>96</v>
      </c>
      <c r="B845" t="s">
        <v>178</v>
      </c>
      <c r="C845" t="s">
        <v>104</v>
      </c>
      <c r="D845" s="75">
        <v>73</v>
      </c>
    </row>
    <row r="846" spans="1:4">
      <c r="A846" t="s">
        <v>96</v>
      </c>
      <c r="B846" t="s">
        <v>178</v>
      </c>
      <c r="C846" t="s">
        <v>105</v>
      </c>
      <c r="D846" s="75">
        <v>77</v>
      </c>
    </row>
    <row r="847" spans="1:4">
      <c r="A847" t="s">
        <v>96</v>
      </c>
      <c r="B847" t="s">
        <v>178</v>
      </c>
      <c r="C847" t="s">
        <v>106</v>
      </c>
      <c r="D847" s="75">
        <v>84</v>
      </c>
    </row>
    <row r="848" spans="1:4">
      <c r="A848" t="s">
        <v>96</v>
      </c>
      <c r="B848" t="s">
        <v>178</v>
      </c>
      <c r="C848" t="s">
        <v>107</v>
      </c>
      <c r="D848" s="75">
        <v>206</v>
      </c>
    </row>
    <row r="849" spans="1:4">
      <c r="A849" t="s">
        <v>96</v>
      </c>
      <c r="B849" t="s">
        <v>178</v>
      </c>
      <c r="C849" t="s">
        <v>108</v>
      </c>
      <c r="D849" s="75">
        <v>287</v>
      </c>
    </row>
    <row r="850" spans="1:4">
      <c r="A850" t="s">
        <v>96</v>
      </c>
      <c r="B850" t="s">
        <v>178</v>
      </c>
      <c r="C850" t="s">
        <v>109</v>
      </c>
      <c r="D850" s="75">
        <v>302</v>
      </c>
    </row>
    <row r="851" spans="1:4">
      <c r="A851" t="s">
        <v>96</v>
      </c>
      <c r="B851" t="s">
        <v>179</v>
      </c>
      <c r="C851" t="s">
        <v>98</v>
      </c>
      <c r="D851" s="75">
        <v>46</v>
      </c>
    </row>
    <row r="852" spans="1:4">
      <c r="A852" t="s">
        <v>96</v>
      </c>
      <c r="B852" t="s">
        <v>179</v>
      </c>
      <c r="C852" t="s">
        <v>99</v>
      </c>
      <c r="D852" s="75">
        <v>49</v>
      </c>
    </row>
    <row r="853" spans="1:4">
      <c r="A853" t="s">
        <v>96</v>
      </c>
      <c r="B853" t="s">
        <v>179</v>
      </c>
      <c r="C853" t="s">
        <v>100</v>
      </c>
      <c r="D853" s="75">
        <v>54</v>
      </c>
    </row>
    <row r="854" spans="1:4">
      <c r="A854" t="s">
        <v>96</v>
      </c>
      <c r="B854" t="s">
        <v>179</v>
      </c>
      <c r="C854" t="s">
        <v>101</v>
      </c>
      <c r="D854" s="75">
        <v>55</v>
      </c>
    </row>
    <row r="855" spans="1:4">
      <c r="A855" t="s">
        <v>96</v>
      </c>
      <c r="B855" t="s">
        <v>179</v>
      </c>
      <c r="C855" t="s">
        <v>102</v>
      </c>
      <c r="D855" s="75">
        <v>56</v>
      </c>
    </row>
    <row r="856" spans="1:4">
      <c r="A856" t="s">
        <v>96</v>
      </c>
      <c r="B856" t="s">
        <v>179</v>
      </c>
      <c r="C856" t="s">
        <v>103</v>
      </c>
      <c r="D856" s="75">
        <v>63</v>
      </c>
    </row>
    <row r="857" spans="1:4">
      <c r="A857" t="s">
        <v>96</v>
      </c>
      <c r="B857" t="s">
        <v>179</v>
      </c>
      <c r="C857" t="s">
        <v>104</v>
      </c>
      <c r="D857" s="75">
        <v>69</v>
      </c>
    </row>
    <row r="858" spans="1:4">
      <c r="A858" t="s">
        <v>96</v>
      </c>
      <c r="B858" t="s">
        <v>179</v>
      </c>
      <c r="C858" t="s">
        <v>105</v>
      </c>
      <c r="D858" s="75">
        <v>73</v>
      </c>
    </row>
    <row r="859" spans="1:4">
      <c r="A859" t="s">
        <v>96</v>
      </c>
      <c r="B859" t="s">
        <v>179</v>
      </c>
      <c r="C859" t="s">
        <v>106</v>
      </c>
      <c r="D859" s="75">
        <v>80</v>
      </c>
    </row>
    <row r="860" spans="1:4">
      <c r="A860" t="s">
        <v>96</v>
      </c>
      <c r="B860" t="s">
        <v>179</v>
      </c>
      <c r="C860" t="s">
        <v>107</v>
      </c>
      <c r="D860" s="75">
        <v>123</v>
      </c>
    </row>
    <row r="861" spans="1:4">
      <c r="A861" t="s">
        <v>96</v>
      </c>
      <c r="B861" t="s">
        <v>179</v>
      </c>
      <c r="C861" t="s">
        <v>108</v>
      </c>
      <c r="D861" s="75">
        <v>170</v>
      </c>
    </row>
    <row r="862" spans="1:4">
      <c r="A862" t="s">
        <v>96</v>
      </c>
      <c r="B862" t="s">
        <v>179</v>
      </c>
      <c r="C862" t="s">
        <v>109</v>
      </c>
      <c r="D862" s="75">
        <v>178</v>
      </c>
    </row>
    <row r="863" spans="1:4">
      <c r="A863" t="s">
        <v>96</v>
      </c>
      <c r="B863" t="s">
        <v>180</v>
      </c>
      <c r="C863" t="s">
        <v>98</v>
      </c>
      <c r="D863" s="75">
        <v>36</v>
      </c>
    </row>
    <row r="864" spans="1:4">
      <c r="A864" t="s">
        <v>96</v>
      </c>
      <c r="B864" t="s">
        <v>180</v>
      </c>
      <c r="C864" t="s">
        <v>99</v>
      </c>
      <c r="D864" s="75">
        <v>39</v>
      </c>
    </row>
    <row r="865" spans="1:4">
      <c r="A865" t="s">
        <v>96</v>
      </c>
      <c r="B865" t="s">
        <v>180</v>
      </c>
      <c r="C865" t="s">
        <v>100</v>
      </c>
      <c r="D865" s="75">
        <v>44</v>
      </c>
    </row>
    <row r="866" spans="1:4">
      <c r="A866" t="s">
        <v>96</v>
      </c>
      <c r="B866" t="s">
        <v>180</v>
      </c>
      <c r="C866" t="s">
        <v>101</v>
      </c>
      <c r="D866" s="75">
        <v>45</v>
      </c>
    </row>
    <row r="867" spans="1:4">
      <c r="A867" t="s">
        <v>96</v>
      </c>
      <c r="B867" t="s">
        <v>180</v>
      </c>
      <c r="C867" t="s">
        <v>102</v>
      </c>
      <c r="D867" s="75">
        <v>46</v>
      </c>
    </row>
    <row r="868" spans="1:4">
      <c r="A868" t="s">
        <v>96</v>
      </c>
      <c r="B868" t="s">
        <v>180</v>
      </c>
      <c r="C868" t="s">
        <v>103</v>
      </c>
      <c r="D868" s="75">
        <v>53</v>
      </c>
    </row>
    <row r="869" spans="1:4">
      <c r="A869" t="s">
        <v>96</v>
      </c>
      <c r="B869" t="s">
        <v>180</v>
      </c>
      <c r="C869" t="s">
        <v>104</v>
      </c>
      <c r="D869" s="75">
        <v>59</v>
      </c>
    </row>
    <row r="870" spans="1:4">
      <c r="A870" t="s">
        <v>96</v>
      </c>
      <c r="B870" t="s">
        <v>180</v>
      </c>
      <c r="C870" t="s">
        <v>105</v>
      </c>
      <c r="D870" s="75">
        <v>63</v>
      </c>
    </row>
    <row r="871" spans="1:4">
      <c r="A871" t="s">
        <v>96</v>
      </c>
      <c r="B871" t="s">
        <v>180</v>
      </c>
      <c r="C871" t="s">
        <v>106</v>
      </c>
      <c r="D871" s="75">
        <v>70</v>
      </c>
    </row>
    <row r="872" spans="1:4">
      <c r="A872" t="s">
        <v>96</v>
      </c>
      <c r="B872" t="s">
        <v>180</v>
      </c>
      <c r="C872" t="s">
        <v>107</v>
      </c>
      <c r="D872" s="75">
        <v>110</v>
      </c>
    </row>
    <row r="873" spans="1:4">
      <c r="A873" t="s">
        <v>96</v>
      </c>
      <c r="B873" t="s">
        <v>180</v>
      </c>
      <c r="C873" t="s">
        <v>108</v>
      </c>
      <c r="D873" s="75">
        <v>165</v>
      </c>
    </row>
    <row r="874" spans="1:4">
      <c r="A874" t="s">
        <v>96</v>
      </c>
      <c r="B874" t="s">
        <v>180</v>
      </c>
      <c r="C874" t="s">
        <v>109</v>
      </c>
      <c r="D874" s="75">
        <v>173</v>
      </c>
    </row>
  </sheetData>
  <sheetProtection algorithmName="SHA-512" hashValue="H5ligFgrvsaNXjPX0Zsfcs6H5mrhREIvaqh9GS06o2FPwrGrjfTzCbFLEsxyaL5PZ30jRkTN+Zf2Hc5nl0eC4w==" saltValue="PY70j1u0YVwvVKAQKwfmeA==" spinCount="100000" sheet="1" objects="1" scenarios="1"/>
  <autoFilter ref="A1:D1" xr:uid="{7530E71E-F9CE-4E1E-A60A-4B8F479ECC5A}">
    <sortState xmlns:xlrd2="http://schemas.microsoft.com/office/spreadsheetml/2017/richdata2" ref="A2:D874">
      <sortCondition ref="B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P2465"/>
  <sheetViews>
    <sheetView showGridLines="0" workbookViewId="0">
      <selection activeCell="E8" sqref="E8"/>
    </sheetView>
  </sheetViews>
  <sheetFormatPr defaultColWidth="0" defaultRowHeight="14.45"/>
  <cols>
    <col min="1" max="1" width="9.140625" style="1" bestFit="1" customWidth="1"/>
    <col min="2" max="3" width="3.85546875" style="1" customWidth="1"/>
    <col min="4" max="4" width="3.85546875" customWidth="1"/>
    <col min="5" max="5" width="58.42578125" bestFit="1" customWidth="1"/>
    <col min="6" max="6" width="19" bestFit="1" customWidth="1"/>
    <col min="7" max="7" width="8.85546875" customWidth="1"/>
    <col min="8" max="16" width="3.85546875" customWidth="1"/>
    <col min="17" max="16384" width="8.85546875" hidden="1"/>
  </cols>
  <sheetData>
    <row r="1" spans="5:7">
      <c r="E1" s="66" t="s">
        <v>181</v>
      </c>
      <c r="F1" s="67" t="s">
        <v>182</v>
      </c>
      <c r="G1" s="68" t="s">
        <v>183</v>
      </c>
    </row>
    <row r="2" spans="5:7">
      <c r="E2" s="69" t="s">
        <v>184</v>
      </c>
      <c r="F2" t="s">
        <v>99</v>
      </c>
      <c r="G2" s="85">
        <v>90</v>
      </c>
    </row>
    <row r="3" spans="5:7">
      <c r="E3" s="69" t="s">
        <v>185</v>
      </c>
      <c r="F3" t="s">
        <v>100</v>
      </c>
      <c r="G3" s="85">
        <v>120</v>
      </c>
    </row>
    <row r="4" spans="5:7">
      <c r="E4" s="69" t="s">
        <v>186</v>
      </c>
      <c r="F4" t="s">
        <v>101</v>
      </c>
      <c r="G4" s="85">
        <v>120</v>
      </c>
    </row>
    <row r="5" spans="5:7">
      <c r="E5" s="69" t="s">
        <v>187</v>
      </c>
      <c r="F5" t="s">
        <v>102</v>
      </c>
      <c r="G5" s="85">
        <v>120</v>
      </c>
    </row>
    <row r="6" spans="5:7">
      <c r="E6" s="69" t="s">
        <v>188</v>
      </c>
      <c r="F6" t="s">
        <v>103</v>
      </c>
      <c r="G6" s="85">
        <v>180</v>
      </c>
    </row>
    <row r="7" spans="5:7">
      <c r="E7" s="69" t="s">
        <v>189</v>
      </c>
      <c r="F7" t="s">
        <v>104</v>
      </c>
      <c r="G7" s="85">
        <v>180</v>
      </c>
    </row>
    <row r="8" spans="5:7">
      <c r="E8" s="69" t="s">
        <v>190</v>
      </c>
      <c r="F8" t="s">
        <v>105</v>
      </c>
      <c r="G8" s="85">
        <v>180</v>
      </c>
    </row>
    <row r="9" spans="5:7">
      <c r="E9" s="69" t="s">
        <v>191</v>
      </c>
      <c r="F9" t="s">
        <v>106</v>
      </c>
      <c r="G9" s="85">
        <v>180</v>
      </c>
    </row>
    <row r="10" spans="5:7">
      <c r="E10" s="69" t="s">
        <v>192</v>
      </c>
      <c r="F10" t="s">
        <v>98</v>
      </c>
      <c r="G10" s="85">
        <v>90</v>
      </c>
    </row>
    <row r="11" spans="5:7">
      <c r="E11" s="69" t="s">
        <v>193</v>
      </c>
      <c r="F11" t="s">
        <v>99</v>
      </c>
      <c r="G11" s="85">
        <v>90</v>
      </c>
    </row>
    <row r="12" spans="5:7">
      <c r="E12" s="69" t="s">
        <v>194</v>
      </c>
      <c r="F12" t="s">
        <v>100</v>
      </c>
      <c r="G12" s="85">
        <v>120</v>
      </c>
    </row>
    <row r="13" spans="5:7">
      <c r="E13" s="69" t="s">
        <v>195</v>
      </c>
      <c r="F13" t="s">
        <v>101</v>
      </c>
      <c r="G13" s="85">
        <v>120</v>
      </c>
    </row>
    <row r="14" spans="5:7">
      <c r="E14" s="69" t="s">
        <v>196</v>
      </c>
      <c r="F14" t="s">
        <v>102</v>
      </c>
      <c r="G14" s="85">
        <v>120</v>
      </c>
    </row>
    <row r="15" spans="5:7">
      <c r="E15" s="69" t="s">
        <v>197</v>
      </c>
      <c r="F15" t="s">
        <v>103</v>
      </c>
      <c r="G15" s="85">
        <v>180</v>
      </c>
    </row>
    <row r="16" spans="5:7">
      <c r="E16" s="69" t="s">
        <v>198</v>
      </c>
      <c r="F16" t="s">
        <v>104</v>
      </c>
      <c r="G16" s="85">
        <v>180</v>
      </c>
    </row>
    <row r="17" spans="5:7">
      <c r="E17" s="69" t="s">
        <v>199</v>
      </c>
      <c r="F17" t="s">
        <v>105</v>
      </c>
      <c r="G17" s="85">
        <v>180</v>
      </c>
    </row>
    <row r="18" spans="5:7">
      <c r="E18" s="69" t="s">
        <v>200</v>
      </c>
      <c r="F18" t="s">
        <v>106</v>
      </c>
      <c r="G18" s="85">
        <v>180</v>
      </c>
    </row>
    <row r="19" spans="5:7">
      <c r="E19" s="69" t="s">
        <v>201</v>
      </c>
      <c r="F19" t="s">
        <v>98</v>
      </c>
      <c r="G19" s="85">
        <v>90</v>
      </c>
    </row>
    <row r="20" spans="5:7">
      <c r="E20" s="69" t="s">
        <v>202</v>
      </c>
      <c r="F20" t="s">
        <v>107</v>
      </c>
      <c r="G20" s="85">
        <v>180</v>
      </c>
    </row>
    <row r="21" spans="5:7">
      <c r="E21" s="69" t="s">
        <v>203</v>
      </c>
      <c r="F21" t="s">
        <v>108</v>
      </c>
      <c r="G21" s="85">
        <v>360</v>
      </c>
    </row>
    <row r="22" spans="5:7">
      <c r="E22" s="77" t="s">
        <v>204</v>
      </c>
      <c r="F22" s="78" t="s">
        <v>109</v>
      </c>
      <c r="G22" s="86">
        <v>180</v>
      </c>
    </row>
    <row r="23" spans="5:7">
      <c r="E23" s="57"/>
    </row>
    <row r="24" spans="5:7">
      <c r="E24" s="57"/>
    </row>
    <row r="25" spans="5:7">
      <c r="E25" s="57"/>
    </row>
    <row r="26" spans="5:7">
      <c r="E26" s="57"/>
    </row>
    <row r="27" spans="5:7">
      <c r="E27" s="57"/>
    </row>
    <row r="28" spans="5:7">
      <c r="E28" s="57"/>
    </row>
    <row r="29" spans="5:7">
      <c r="E29" s="57"/>
    </row>
    <row r="30" spans="5:7">
      <c r="E30" s="57"/>
    </row>
    <row r="31" spans="5:7">
      <c r="E31" s="57"/>
    </row>
    <row r="32" spans="5:7">
      <c r="E32" s="57"/>
    </row>
    <row r="33" spans="5:5">
      <c r="E33" s="57"/>
    </row>
    <row r="34" spans="5:5">
      <c r="E34" s="57"/>
    </row>
    <row r="35" spans="5:5">
      <c r="E35" s="57"/>
    </row>
    <row r="36" spans="5:5">
      <c r="E36" s="57"/>
    </row>
    <row r="37" spans="5:5">
      <c r="E37" s="57"/>
    </row>
    <row r="38" spans="5:5">
      <c r="E38" s="57"/>
    </row>
    <row r="39" spans="5:5">
      <c r="E39" s="57"/>
    </row>
    <row r="40" spans="5:5">
      <c r="E40" s="57"/>
    </row>
    <row r="41" spans="5:5">
      <c r="E41" s="57"/>
    </row>
    <row r="42" spans="5:5">
      <c r="E42" s="57"/>
    </row>
    <row r="43" spans="5:5">
      <c r="E43" s="57"/>
    </row>
    <row r="44" spans="5:5">
      <c r="E44" s="57"/>
    </row>
    <row r="45" spans="5:5">
      <c r="E45" s="57"/>
    </row>
    <row r="46" spans="5:5">
      <c r="E46" s="57"/>
    </row>
    <row r="47" spans="5:5">
      <c r="E47" s="57"/>
    </row>
    <row r="48" spans="5:5">
      <c r="E48" s="57"/>
    </row>
    <row r="49" spans="5:5">
      <c r="E49" s="57"/>
    </row>
    <row r="50" spans="5:5">
      <c r="E50" s="57"/>
    </row>
    <row r="51" spans="5:5">
      <c r="E51" s="57"/>
    </row>
    <row r="52" spans="5:5">
      <c r="E52" s="57"/>
    </row>
    <row r="53" spans="5:5">
      <c r="E53" s="57"/>
    </row>
    <row r="54" spans="5:5">
      <c r="E54" s="57"/>
    </row>
    <row r="55" spans="5:5">
      <c r="E55" s="57"/>
    </row>
    <row r="56" spans="5:5">
      <c r="E56" s="57"/>
    </row>
    <row r="57" spans="5:5">
      <c r="E57" s="57"/>
    </row>
    <row r="58" spans="5:5">
      <c r="E58" s="57"/>
    </row>
    <row r="59" spans="5:5">
      <c r="E59" s="57"/>
    </row>
    <row r="60" spans="5:5">
      <c r="E60" s="57"/>
    </row>
    <row r="61" spans="5:5">
      <c r="E61" s="57"/>
    </row>
    <row r="62" spans="5:5">
      <c r="E62" s="57"/>
    </row>
    <row r="63" spans="5:5">
      <c r="E63" s="57"/>
    </row>
    <row r="64" spans="5:5">
      <c r="E64" s="57"/>
    </row>
    <row r="65" spans="5:5">
      <c r="E65" s="57"/>
    </row>
    <row r="66" spans="5:5">
      <c r="E66" s="57"/>
    </row>
    <row r="67" spans="5:5">
      <c r="E67" s="57"/>
    </row>
    <row r="68" spans="5:5">
      <c r="E68" s="57"/>
    </row>
    <row r="69" spans="5:5">
      <c r="E69" s="57"/>
    </row>
    <row r="70" spans="5:5">
      <c r="E70" s="57"/>
    </row>
    <row r="71" spans="5:5">
      <c r="E71" s="57"/>
    </row>
    <row r="72" spans="5:5">
      <c r="E72" s="57"/>
    </row>
    <row r="73" spans="5:5">
      <c r="E73" s="57"/>
    </row>
    <row r="74" spans="5:5">
      <c r="E74" s="57"/>
    </row>
    <row r="75" spans="5:5">
      <c r="E75" s="57"/>
    </row>
    <row r="76" spans="5:5">
      <c r="E76" s="57"/>
    </row>
    <row r="77" spans="5:5">
      <c r="E77" s="57"/>
    </row>
    <row r="78" spans="5:5">
      <c r="E78" s="57"/>
    </row>
    <row r="79" spans="5:5">
      <c r="E79" s="57"/>
    </row>
    <row r="80" spans="5:5">
      <c r="E80" s="57"/>
    </row>
    <row r="81" spans="5:5">
      <c r="E81" s="57"/>
    </row>
    <row r="82" spans="5:5">
      <c r="E82" s="57"/>
    </row>
    <row r="83" spans="5:5">
      <c r="E83" s="57"/>
    </row>
    <row r="84" spans="5:5">
      <c r="E84" s="57"/>
    </row>
    <row r="85" spans="5:5">
      <c r="E85" s="57"/>
    </row>
    <row r="86" spans="5:5">
      <c r="E86" s="57"/>
    </row>
    <row r="87" spans="5:5">
      <c r="E87" s="57"/>
    </row>
    <row r="88" spans="5:5">
      <c r="E88" s="57"/>
    </row>
    <row r="89" spans="5:5">
      <c r="E89" s="57"/>
    </row>
    <row r="90" spans="5:5">
      <c r="E90" s="57"/>
    </row>
    <row r="91" spans="5:5">
      <c r="E91" s="57"/>
    </row>
    <row r="92" spans="5:5">
      <c r="E92" s="57"/>
    </row>
    <row r="93" spans="5:5">
      <c r="E93" s="57"/>
    </row>
    <row r="94" spans="5:5">
      <c r="E94" s="57"/>
    </row>
    <row r="95" spans="5:5">
      <c r="E95" s="57"/>
    </row>
    <row r="96" spans="5:5">
      <c r="E96" s="57"/>
    </row>
    <row r="97" spans="5:5">
      <c r="E97" s="57"/>
    </row>
    <row r="98" spans="5:5">
      <c r="E98" s="57"/>
    </row>
    <row r="99" spans="5:5">
      <c r="E99" s="57"/>
    </row>
    <row r="100" spans="5:5">
      <c r="E100" s="57"/>
    </row>
    <row r="101" spans="5:5">
      <c r="E101" s="57"/>
    </row>
    <row r="102" spans="5:5">
      <c r="E102" s="57"/>
    </row>
    <row r="103" spans="5:5">
      <c r="E103" s="57"/>
    </row>
    <row r="104" spans="5:5">
      <c r="E104" s="57"/>
    </row>
    <row r="105" spans="5:5">
      <c r="E105" s="57"/>
    </row>
    <row r="106" spans="5:5">
      <c r="E106" s="57"/>
    </row>
    <row r="107" spans="5:5">
      <c r="E107" s="57"/>
    </row>
    <row r="108" spans="5:5">
      <c r="E108" s="57"/>
    </row>
    <row r="109" spans="5:5">
      <c r="E109" s="57"/>
    </row>
    <row r="110" spans="5:5">
      <c r="E110" s="57"/>
    </row>
    <row r="111" spans="5:5">
      <c r="E111" s="57"/>
    </row>
    <row r="112" spans="5:5">
      <c r="E112" s="57"/>
    </row>
    <row r="113" spans="5:5">
      <c r="E113" s="57"/>
    </row>
    <row r="114" spans="5:5">
      <c r="E114" s="57"/>
    </row>
    <row r="115" spans="5:5">
      <c r="E115" s="57"/>
    </row>
    <row r="116" spans="5:5">
      <c r="E116" s="57"/>
    </row>
    <row r="117" spans="5:5">
      <c r="E117" s="57"/>
    </row>
    <row r="118" spans="5:5">
      <c r="E118" s="57"/>
    </row>
    <row r="119" spans="5:5">
      <c r="E119" s="57"/>
    </row>
    <row r="120" spans="5:5">
      <c r="E120" s="57"/>
    </row>
    <row r="121" spans="5:5">
      <c r="E121" s="57"/>
    </row>
    <row r="122" spans="5:5">
      <c r="E122" s="57"/>
    </row>
    <row r="123" spans="5:5">
      <c r="E123" s="57"/>
    </row>
    <row r="124" spans="5:5">
      <c r="E124" s="57"/>
    </row>
    <row r="125" spans="5:5">
      <c r="E125" s="57"/>
    </row>
    <row r="126" spans="5:5">
      <c r="E126" s="57"/>
    </row>
    <row r="127" spans="5:5">
      <c r="E127" s="57"/>
    </row>
    <row r="128" spans="5:5">
      <c r="E128" s="57"/>
    </row>
    <row r="129" spans="5:5">
      <c r="E129" s="57"/>
    </row>
    <row r="130" spans="5:5">
      <c r="E130" s="57"/>
    </row>
    <row r="131" spans="5:5">
      <c r="E131" s="57"/>
    </row>
    <row r="132" spans="5:5">
      <c r="E132" s="57"/>
    </row>
    <row r="133" spans="5:5">
      <c r="E133" s="57"/>
    </row>
    <row r="134" spans="5:5">
      <c r="E134" s="57"/>
    </row>
    <row r="135" spans="5:5">
      <c r="E135" s="57"/>
    </row>
    <row r="136" spans="5:5">
      <c r="E136" s="57"/>
    </row>
    <row r="137" spans="5:5">
      <c r="E137" s="57"/>
    </row>
    <row r="138" spans="5:5">
      <c r="E138" s="57"/>
    </row>
    <row r="139" spans="5:5">
      <c r="E139" s="57"/>
    </row>
    <row r="140" spans="5:5">
      <c r="E140" s="57"/>
    </row>
    <row r="141" spans="5:5">
      <c r="E141" s="57"/>
    </row>
    <row r="142" spans="5:5">
      <c r="E142" s="57"/>
    </row>
    <row r="143" spans="5:5">
      <c r="E143" s="57"/>
    </row>
    <row r="144" spans="5:5">
      <c r="E144" s="57"/>
    </row>
    <row r="145" spans="5:5">
      <c r="E145" s="57"/>
    </row>
    <row r="146" spans="5:5">
      <c r="E146" s="57"/>
    </row>
    <row r="147" spans="5:5">
      <c r="E147" s="57"/>
    </row>
    <row r="148" spans="5:5">
      <c r="E148" s="57"/>
    </row>
    <row r="149" spans="5:5">
      <c r="E149" s="57"/>
    </row>
    <row r="150" spans="5:5">
      <c r="E150" s="57"/>
    </row>
    <row r="151" spans="5:5">
      <c r="E151" s="57"/>
    </row>
    <row r="152" spans="5:5">
      <c r="E152" s="57"/>
    </row>
    <row r="153" spans="5:5">
      <c r="E153" s="57"/>
    </row>
    <row r="154" spans="5:5">
      <c r="E154" s="57"/>
    </row>
    <row r="155" spans="5:5">
      <c r="E155" s="57"/>
    </row>
    <row r="156" spans="5:5">
      <c r="E156" s="57"/>
    </row>
    <row r="157" spans="5:5">
      <c r="E157" s="57"/>
    </row>
    <row r="158" spans="5:5">
      <c r="E158" s="57"/>
    </row>
    <row r="159" spans="5:5">
      <c r="E159" s="57"/>
    </row>
    <row r="160" spans="5:5">
      <c r="E160" s="57"/>
    </row>
    <row r="161" spans="5:5">
      <c r="E161" s="57"/>
    </row>
    <row r="162" spans="5:5">
      <c r="E162" s="57"/>
    </row>
    <row r="163" spans="5:5">
      <c r="E163" s="57"/>
    </row>
    <row r="164" spans="5:5">
      <c r="E164" s="57"/>
    </row>
    <row r="165" spans="5:5">
      <c r="E165" s="57"/>
    </row>
    <row r="166" spans="5:5">
      <c r="E166" s="57"/>
    </row>
    <row r="167" spans="5:5">
      <c r="E167" s="57"/>
    </row>
    <row r="168" spans="5:5">
      <c r="E168" s="57"/>
    </row>
    <row r="169" spans="5:5">
      <c r="E169" s="57"/>
    </row>
    <row r="170" spans="5:5">
      <c r="E170" s="57"/>
    </row>
    <row r="171" spans="5:5">
      <c r="E171" s="57"/>
    </row>
    <row r="172" spans="5:5">
      <c r="E172" s="57"/>
    </row>
    <row r="173" spans="5:5">
      <c r="E173" s="57"/>
    </row>
    <row r="174" spans="5:5">
      <c r="E174" s="57"/>
    </row>
    <row r="175" spans="5:5">
      <c r="E175" s="57"/>
    </row>
    <row r="176" spans="5:5">
      <c r="E176" s="57"/>
    </row>
    <row r="177" spans="5:5">
      <c r="E177" s="57"/>
    </row>
    <row r="178" spans="5:5">
      <c r="E178" s="57"/>
    </row>
    <row r="179" spans="5:5">
      <c r="E179" s="57"/>
    </row>
    <row r="180" spans="5:5">
      <c r="E180" s="57"/>
    </row>
    <row r="181" spans="5:5">
      <c r="E181" s="57"/>
    </row>
    <row r="182" spans="5:5">
      <c r="E182" s="57"/>
    </row>
    <row r="183" spans="5:5">
      <c r="E183" s="57"/>
    </row>
    <row r="184" spans="5:5">
      <c r="E184" s="57"/>
    </row>
    <row r="185" spans="5:5">
      <c r="E185" s="57"/>
    </row>
    <row r="186" spans="5:5">
      <c r="E186" s="57"/>
    </row>
    <row r="187" spans="5:5">
      <c r="E187" s="57"/>
    </row>
    <row r="188" spans="5:5">
      <c r="E188" s="57"/>
    </row>
    <row r="189" spans="5:5">
      <c r="E189" s="57"/>
    </row>
    <row r="190" spans="5:5">
      <c r="E190" s="57"/>
    </row>
    <row r="191" spans="5:5">
      <c r="E191" s="57"/>
    </row>
    <row r="192" spans="5:5">
      <c r="E192" s="57"/>
    </row>
    <row r="193" spans="5:5">
      <c r="E193" s="57"/>
    </row>
    <row r="194" spans="5:5">
      <c r="E194" s="57"/>
    </row>
    <row r="195" spans="5:5">
      <c r="E195" s="57"/>
    </row>
    <row r="196" spans="5:5">
      <c r="E196" s="57"/>
    </row>
    <row r="197" spans="5:5">
      <c r="E197" s="57"/>
    </row>
    <row r="198" spans="5:5">
      <c r="E198" s="57"/>
    </row>
    <row r="199" spans="5:5">
      <c r="E199" s="57"/>
    </row>
    <row r="200" spans="5:5">
      <c r="E200" s="57"/>
    </row>
    <row r="201" spans="5:5">
      <c r="E201" s="57"/>
    </row>
    <row r="202" spans="5:5">
      <c r="E202" s="57"/>
    </row>
    <row r="203" spans="5:5">
      <c r="E203" s="57"/>
    </row>
    <row r="204" spans="5:5">
      <c r="E204" s="57"/>
    </row>
    <row r="205" spans="5:5">
      <c r="E205" s="57"/>
    </row>
    <row r="206" spans="5:5">
      <c r="E206" s="57"/>
    </row>
    <row r="207" spans="5:5">
      <c r="E207" s="57"/>
    </row>
    <row r="208" spans="5:5">
      <c r="E208" s="57"/>
    </row>
    <row r="209" spans="5:5">
      <c r="E209" s="57"/>
    </row>
    <row r="210" spans="5:5">
      <c r="E210" s="57"/>
    </row>
    <row r="211" spans="5:5">
      <c r="E211" s="57"/>
    </row>
    <row r="212" spans="5:5">
      <c r="E212" s="57"/>
    </row>
    <row r="213" spans="5:5">
      <c r="E213" s="57"/>
    </row>
    <row r="214" spans="5:5">
      <c r="E214" s="57"/>
    </row>
    <row r="215" spans="5:5">
      <c r="E215" s="57"/>
    </row>
    <row r="216" spans="5:5">
      <c r="E216" s="57"/>
    </row>
    <row r="217" spans="5:5">
      <c r="E217" s="57"/>
    </row>
    <row r="218" spans="5:5">
      <c r="E218" s="57"/>
    </row>
    <row r="219" spans="5:5">
      <c r="E219" s="57"/>
    </row>
    <row r="220" spans="5:5">
      <c r="E220" s="57"/>
    </row>
    <row r="221" spans="5:5">
      <c r="E221" s="57"/>
    </row>
    <row r="222" spans="5:5">
      <c r="E222" s="57"/>
    </row>
    <row r="223" spans="5:5">
      <c r="E223" s="57"/>
    </row>
    <row r="224" spans="5:5">
      <c r="E224" s="57"/>
    </row>
    <row r="225" spans="5:5">
      <c r="E225" s="57"/>
    </row>
    <row r="226" spans="5:5">
      <c r="E226" s="57"/>
    </row>
    <row r="227" spans="5:5">
      <c r="E227" s="57"/>
    </row>
    <row r="228" spans="5:5">
      <c r="E228" s="57"/>
    </row>
    <row r="229" spans="5:5">
      <c r="E229" s="57"/>
    </row>
    <row r="230" spans="5:5">
      <c r="E230" s="57"/>
    </row>
    <row r="231" spans="5:5">
      <c r="E231" s="57"/>
    </row>
    <row r="232" spans="5:5">
      <c r="E232" s="57"/>
    </row>
    <row r="233" spans="5:5">
      <c r="E233" s="57"/>
    </row>
    <row r="234" spans="5:5">
      <c r="E234" s="57"/>
    </row>
    <row r="235" spans="5:5">
      <c r="E235" s="57"/>
    </row>
    <row r="236" spans="5:5">
      <c r="E236" s="57"/>
    </row>
    <row r="237" spans="5:5">
      <c r="E237" s="57"/>
    </row>
    <row r="238" spans="5:5">
      <c r="E238" s="57"/>
    </row>
    <row r="239" spans="5:5">
      <c r="E239" s="57"/>
    </row>
    <row r="240" spans="5:5">
      <c r="E240" s="57"/>
    </row>
    <row r="241" spans="5:5">
      <c r="E241" s="57"/>
    </row>
    <row r="242" spans="5:5">
      <c r="E242" s="57"/>
    </row>
    <row r="243" spans="5:5">
      <c r="E243" s="57"/>
    </row>
    <row r="244" spans="5:5">
      <c r="E244" s="57"/>
    </row>
    <row r="245" spans="5:5">
      <c r="E245" s="57"/>
    </row>
    <row r="246" spans="5:5">
      <c r="E246" s="57"/>
    </row>
    <row r="247" spans="5:5">
      <c r="E247" s="57"/>
    </row>
    <row r="248" spans="5:5">
      <c r="E248" s="57"/>
    </row>
    <row r="249" spans="5:5">
      <c r="E249" s="57"/>
    </row>
    <row r="250" spans="5:5">
      <c r="E250" s="57"/>
    </row>
    <row r="251" spans="5:5">
      <c r="E251" s="57"/>
    </row>
    <row r="252" spans="5:5">
      <c r="E252" s="57"/>
    </row>
    <row r="253" spans="5:5">
      <c r="E253" s="57"/>
    </row>
    <row r="254" spans="5:5">
      <c r="E254" s="57"/>
    </row>
    <row r="255" spans="5:5">
      <c r="E255" s="57"/>
    </row>
    <row r="256" spans="5:5">
      <c r="E256" s="57"/>
    </row>
    <row r="257" spans="5:5">
      <c r="E257" s="57"/>
    </row>
    <row r="258" spans="5:5">
      <c r="E258" s="57"/>
    </row>
    <row r="259" spans="5:5">
      <c r="E259" s="57"/>
    </row>
    <row r="260" spans="5:5">
      <c r="E260" s="57"/>
    </row>
    <row r="261" spans="5:5">
      <c r="E261" s="57"/>
    </row>
    <row r="262" spans="5:5">
      <c r="E262" s="57"/>
    </row>
    <row r="263" spans="5:5">
      <c r="E263" s="57"/>
    </row>
    <row r="264" spans="5:5">
      <c r="E264" s="57"/>
    </row>
    <row r="265" spans="5:5">
      <c r="E265" s="57"/>
    </row>
    <row r="266" spans="5:5">
      <c r="E266" s="57"/>
    </row>
    <row r="267" spans="5:5">
      <c r="E267" s="57"/>
    </row>
    <row r="268" spans="5:5">
      <c r="E268" s="57"/>
    </row>
    <row r="269" spans="5:5">
      <c r="E269" s="57"/>
    </row>
    <row r="270" spans="5:5">
      <c r="E270" s="57"/>
    </row>
    <row r="271" spans="5:5">
      <c r="E271" s="57"/>
    </row>
    <row r="272" spans="5:5">
      <c r="E272" s="57"/>
    </row>
    <row r="273" spans="5:5">
      <c r="E273" s="57"/>
    </row>
    <row r="274" spans="5:5">
      <c r="E274" s="57"/>
    </row>
    <row r="275" spans="5:5">
      <c r="E275" s="57"/>
    </row>
    <row r="276" spans="5:5">
      <c r="E276" s="57"/>
    </row>
    <row r="277" spans="5:5">
      <c r="E277" s="57"/>
    </row>
    <row r="278" spans="5:5">
      <c r="E278" s="57"/>
    </row>
    <row r="279" spans="5:5">
      <c r="E279" s="57"/>
    </row>
    <row r="280" spans="5:5">
      <c r="E280" s="57"/>
    </row>
    <row r="281" spans="5:5">
      <c r="E281" s="57"/>
    </row>
    <row r="282" spans="5:5">
      <c r="E282" s="57"/>
    </row>
    <row r="283" spans="5:5">
      <c r="E283" s="57"/>
    </row>
    <row r="284" spans="5:5">
      <c r="E284" s="57"/>
    </row>
    <row r="285" spans="5:5">
      <c r="E285" s="57"/>
    </row>
    <row r="286" spans="5:5">
      <c r="E286" s="57"/>
    </row>
    <row r="287" spans="5:5">
      <c r="E287" s="57"/>
    </row>
    <row r="288" spans="5:5">
      <c r="E288" s="57"/>
    </row>
    <row r="289" spans="5:5">
      <c r="E289" s="57"/>
    </row>
    <row r="290" spans="5:5">
      <c r="E290" s="57"/>
    </row>
    <row r="291" spans="5:5">
      <c r="E291" s="57"/>
    </row>
    <row r="292" spans="5:5">
      <c r="E292" s="57"/>
    </row>
    <row r="293" spans="5:5">
      <c r="E293" s="57"/>
    </row>
    <row r="294" spans="5:5">
      <c r="E294" s="57"/>
    </row>
    <row r="295" spans="5:5">
      <c r="E295" s="57"/>
    </row>
    <row r="296" spans="5:5">
      <c r="E296" s="57"/>
    </row>
    <row r="297" spans="5:5">
      <c r="E297" s="57"/>
    </row>
    <row r="298" spans="5:5">
      <c r="E298" s="57"/>
    </row>
    <row r="299" spans="5:5">
      <c r="E299" s="57"/>
    </row>
    <row r="300" spans="5:5">
      <c r="E300" s="57"/>
    </row>
    <row r="301" spans="5:5">
      <c r="E301" s="57"/>
    </row>
    <row r="302" spans="5:5">
      <c r="E302" s="57"/>
    </row>
    <row r="303" spans="5:5">
      <c r="E303" s="57"/>
    </row>
    <row r="304" spans="5:5">
      <c r="E304" s="57"/>
    </row>
    <row r="305" spans="5:5">
      <c r="E305" s="57"/>
    </row>
    <row r="306" spans="5:5">
      <c r="E306" s="57"/>
    </row>
    <row r="307" spans="5:5">
      <c r="E307" s="57"/>
    </row>
    <row r="308" spans="5:5">
      <c r="E308" s="57"/>
    </row>
    <row r="309" spans="5:5">
      <c r="E309" s="57"/>
    </row>
    <row r="310" spans="5:5">
      <c r="E310" s="57"/>
    </row>
    <row r="311" spans="5:5">
      <c r="E311" s="57"/>
    </row>
    <row r="312" spans="5:5">
      <c r="E312" s="57"/>
    </row>
    <row r="313" spans="5:5">
      <c r="E313" s="57"/>
    </row>
    <row r="314" spans="5:5">
      <c r="E314" s="57"/>
    </row>
    <row r="315" spans="5:5">
      <c r="E315" s="57"/>
    </row>
    <row r="316" spans="5:5">
      <c r="E316" s="57"/>
    </row>
    <row r="317" spans="5:5">
      <c r="E317" s="57"/>
    </row>
    <row r="318" spans="5:5">
      <c r="E318" s="57"/>
    </row>
    <row r="319" spans="5:5">
      <c r="E319" s="57"/>
    </row>
    <row r="320" spans="5:5">
      <c r="E320" s="57"/>
    </row>
    <row r="321" spans="5:5">
      <c r="E321" s="57"/>
    </row>
    <row r="322" spans="5:5">
      <c r="E322" s="57"/>
    </row>
    <row r="323" spans="5:5">
      <c r="E323" s="57"/>
    </row>
    <row r="324" spans="5:5">
      <c r="E324" s="57"/>
    </row>
    <row r="325" spans="5:5">
      <c r="E325" s="57"/>
    </row>
    <row r="326" spans="5:5">
      <c r="E326" s="57"/>
    </row>
    <row r="327" spans="5:5">
      <c r="E327" s="57"/>
    </row>
    <row r="328" spans="5:5">
      <c r="E328" s="57"/>
    </row>
    <row r="329" spans="5:5">
      <c r="E329" s="57"/>
    </row>
    <row r="330" spans="5:5">
      <c r="E330" s="57"/>
    </row>
    <row r="331" spans="5:5">
      <c r="E331" s="57"/>
    </row>
    <row r="332" spans="5:5">
      <c r="E332" s="57"/>
    </row>
    <row r="333" spans="5:5">
      <c r="E333" s="57"/>
    </row>
    <row r="334" spans="5:5">
      <c r="E334" s="57"/>
    </row>
    <row r="335" spans="5:5">
      <c r="E335" s="57"/>
    </row>
    <row r="336" spans="5:5">
      <c r="E336" s="57"/>
    </row>
    <row r="337" spans="5:5">
      <c r="E337" s="57"/>
    </row>
    <row r="338" spans="5:5">
      <c r="E338" s="57"/>
    </row>
    <row r="339" spans="5:5">
      <c r="E339" s="57"/>
    </row>
    <row r="340" spans="5:5">
      <c r="E340" s="57"/>
    </row>
    <row r="341" spans="5:5">
      <c r="E341" s="57"/>
    </row>
    <row r="342" spans="5:5">
      <c r="E342" s="57"/>
    </row>
    <row r="343" spans="5:5">
      <c r="E343" s="57"/>
    </row>
    <row r="344" spans="5:5">
      <c r="E344" s="57"/>
    </row>
    <row r="345" spans="5:5">
      <c r="E345" s="57"/>
    </row>
    <row r="346" spans="5:5">
      <c r="E346" s="57"/>
    </row>
    <row r="347" spans="5:5">
      <c r="E347" s="57"/>
    </row>
    <row r="348" spans="5:5">
      <c r="E348" s="57"/>
    </row>
    <row r="349" spans="5:5">
      <c r="E349" s="57"/>
    </row>
    <row r="350" spans="5:5">
      <c r="E350" s="57"/>
    </row>
    <row r="351" spans="5:5">
      <c r="E351" s="57"/>
    </row>
    <row r="352" spans="5:5">
      <c r="E352" s="57"/>
    </row>
    <row r="353" spans="5:5">
      <c r="E353" s="57"/>
    </row>
    <row r="354" spans="5:5">
      <c r="E354" s="57"/>
    </row>
    <row r="355" spans="5:5">
      <c r="E355" s="57"/>
    </row>
    <row r="356" spans="5:5">
      <c r="E356" s="57"/>
    </row>
    <row r="357" spans="5:5">
      <c r="E357" s="57"/>
    </row>
    <row r="358" spans="5:5">
      <c r="E358" s="57"/>
    </row>
    <row r="359" spans="5:5">
      <c r="E359" s="57"/>
    </row>
    <row r="360" spans="5:5">
      <c r="E360" s="57"/>
    </row>
    <row r="361" spans="5:5">
      <c r="E361" s="57"/>
    </row>
    <row r="362" spans="5:5">
      <c r="E362" s="57"/>
    </row>
    <row r="363" spans="5:5">
      <c r="E363" s="57"/>
    </row>
    <row r="364" spans="5:5">
      <c r="E364" s="57"/>
    </row>
    <row r="365" spans="5:5">
      <c r="E365" s="57"/>
    </row>
    <row r="366" spans="5:5">
      <c r="E366" s="57"/>
    </row>
    <row r="367" spans="5:5">
      <c r="E367" s="57"/>
    </row>
    <row r="368" spans="5:5">
      <c r="E368" s="57"/>
    </row>
    <row r="369" spans="5:5">
      <c r="E369" s="57"/>
    </row>
    <row r="370" spans="5:5">
      <c r="E370" s="57"/>
    </row>
    <row r="371" spans="5:5">
      <c r="E371" s="57"/>
    </row>
    <row r="372" spans="5:5">
      <c r="E372" s="57"/>
    </row>
    <row r="373" spans="5:5">
      <c r="E373" s="57"/>
    </row>
    <row r="374" spans="5:5">
      <c r="E374" s="57"/>
    </row>
    <row r="375" spans="5:5">
      <c r="E375" s="57"/>
    </row>
    <row r="376" spans="5:5">
      <c r="E376" s="57"/>
    </row>
    <row r="377" spans="5:5">
      <c r="E377" s="57"/>
    </row>
    <row r="378" spans="5:5">
      <c r="E378" s="57"/>
    </row>
    <row r="379" spans="5:5">
      <c r="E379" s="57"/>
    </row>
    <row r="380" spans="5:5">
      <c r="E380" s="57"/>
    </row>
    <row r="381" spans="5:5">
      <c r="E381" s="57"/>
    </row>
    <row r="382" spans="5:5">
      <c r="E382" s="57"/>
    </row>
    <row r="383" spans="5:5">
      <c r="E383" s="57"/>
    </row>
    <row r="384" spans="5:5">
      <c r="E384" s="57"/>
    </row>
    <row r="385" spans="5:5">
      <c r="E385" s="57"/>
    </row>
    <row r="386" spans="5:5">
      <c r="E386" s="57"/>
    </row>
    <row r="387" spans="5:5">
      <c r="E387" s="57"/>
    </row>
    <row r="388" spans="5:5">
      <c r="E388" s="57"/>
    </row>
    <row r="389" spans="5:5">
      <c r="E389" s="57"/>
    </row>
    <row r="390" spans="5:5">
      <c r="E390" s="57"/>
    </row>
    <row r="391" spans="5:5">
      <c r="E391" s="57"/>
    </row>
    <row r="392" spans="5:5">
      <c r="E392" s="57"/>
    </row>
    <row r="393" spans="5:5">
      <c r="E393" s="57"/>
    </row>
    <row r="394" spans="5:5">
      <c r="E394" s="57"/>
    </row>
    <row r="395" spans="5:5">
      <c r="E395" s="57"/>
    </row>
    <row r="396" spans="5:5">
      <c r="E396" s="57"/>
    </row>
    <row r="397" spans="5:5">
      <c r="E397" s="57"/>
    </row>
    <row r="398" spans="5:5">
      <c r="E398" s="57"/>
    </row>
    <row r="399" spans="5:5">
      <c r="E399" s="57"/>
    </row>
    <row r="400" spans="5:5">
      <c r="E400" s="57"/>
    </row>
    <row r="401" spans="5:5">
      <c r="E401" s="57"/>
    </row>
    <row r="402" spans="5:5">
      <c r="E402" s="57"/>
    </row>
    <row r="403" spans="5:5">
      <c r="E403" s="57"/>
    </row>
    <row r="404" spans="5:5">
      <c r="E404" s="57"/>
    </row>
    <row r="405" spans="5:5">
      <c r="E405" s="57"/>
    </row>
    <row r="406" spans="5:5">
      <c r="E406" s="57"/>
    </row>
    <row r="407" spans="5:5">
      <c r="E407" s="57"/>
    </row>
    <row r="408" spans="5:5">
      <c r="E408" s="57"/>
    </row>
    <row r="409" spans="5:5">
      <c r="E409" s="57"/>
    </row>
    <row r="410" spans="5:5">
      <c r="E410" s="57"/>
    </row>
    <row r="411" spans="5:5">
      <c r="E411" s="57"/>
    </row>
    <row r="412" spans="5:5">
      <c r="E412" s="57"/>
    </row>
    <row r="413" spans="5:5">
      <c r="E413" s="57"/>
    </row>
    <row r="414" spans="5:5">
      <c r="E414" s="57"/>
    </row>
    <row r="415" spans="5:5">
      <c r="E415" s="57"/>
    </row>
    <row r="416" spans="5:5">
      <c r="E416" s="57"/>
    </row>
    <row r="417" spans="5:5">
      <c r="E417" s="57"/>
    </row>
    <row r="418" spans="5:5">
      <c r="E418" s="57"/>
    </row>
    <row r="419" spans="5:5">
      <c r="E419" s="57"/>
    </row>
    <row r="420" spans="5:5">
      <c r="E420" s="57"/>
    </row>
    <row r="421" spans="5:5">
      <c r="E421" s="57"/>
    </row>
    <row r="422" spans="5:5">
      <c r="E422" s="57"/>
    </row>
    <row r="423" spans="5:5">
      <c r="E423" s="57"/>
    </row>
    <row r="424" spans="5:5">
      <c r="E424" s="57"/>
    </row>
    <row r="425" spans="5:5">
      <c r="E425" s="57"/>
    </row>
    <row r="426" spans="5:5">
      <c r="E426" s="57"/>
    </row>
    <row r="427" spans="5:5">
      <c r="E427" s="57"/>
    </row>
    <row r="428" spans="5:5">
      <c r="E428" s="57"/>
    </row>
    <row r="429" spans="5:5">
      <c r="E429" s="57"/>
    </row>
    <row r="430" spans="5:5">
      <c r="E430" s="57"/>
    </row>
    <row r="431" spans="5:5">
      <c r="E431" s="57"/>
    </row>
    <row r="432" spans="5:5">
      <c r="E432" s="57"/>
    </row>
    <row r="433" spans="5:5">
      <c r="E433" s="57"/>
    </row>
    <row r="434" spans="5:5">
      <c r="E434" s="57"/>
    </row>
    <row r="435" spans="5:5">
      <c r="E435" s="57"/>
    </row>
    <row r="436" spans="5:5">
      <c r="E436" s="57"/>
    </row>
    <row r="437" spans="5:5">
      <c r="E437" s="57"/>
    </row>
    <row r="438" spans="5:5">
      <c r="E438" s="57"/>
    </row>
    <row r="439" spans="5:5">
      <c r="E439" s="57"/>
    </row>
    <row r="440" spans="5:5">
      <c r="E440" s="57"/>
    </row>
    <row r="441" spans="5:5">
      <c r="E441" s="57"/>
    </row>
    <row r="442" spans="5:5">
      <c r="E442" s="57"/>
    </row>
    <row r="443" spans="5:5">
      <c r="E443" s="57"/>
    </row>
    <row r="444" spans="5:5">
      <c r="E444" s="57"/>
    </row>
    <row r="445" spans="5:5">
      <c r="E445" s="57"/>
    </row>
    <row r="446" spans="5:5">
      <c r="E446" s="57"/>
    </row>
    <row r="447" spans="5:5">
      <c r="E447" s="57"/>
    </row>
    <row r="448" spans="5:5">
      <c r="E448" s="57"/>
    </row>
    <row r="449" spans="5:5">
      <c r="E449" s="57"/>
    </row>
    <row r="450" spans="5:5">
      <c r="E450" s="57"/>
    </row>
    <row r="451" spans="5:5">
      <c r="E451" s="57"/>
    </row>
    <row r="452" spans="5:5">
      <c r="E452" s="57"/>
    </row>
    <row r="453" spans="5:5">
      <c r="E453" s="57"/>
    </row>
    <row r="454" spans="5:5">
      <c r="E454" s="57"/>
    </row>
    <row r="455" spans="5:5">
      <c r="E455" s="57"/>
    </row>
    <row r="456" spans="5:5">
      <c r="E456" s="57"/>
    </row>
    <row r="457" spans="5:5">
      <c r="E457" s="57"/>
    </row>
    <row r="458" spans="5:5">
      <c r="E458" s="57"/>
    </row>
    <row r="459" spans="5:5">
      <c r="E459" s="57"/>
    </row>
    <row r="460" spans="5:5">
      <c r="E460" s="57"/>
    </row>
    <row r="461" spans="5:5">
      <c r="E461" s="57"/>
    </row>
    <row r="462" spans="5:5">
      <c r="E462" s="57"/>
    </row>
    <row r="463" spans="5:5">
      <c r="E463" s="57"/>
    </row>
    <row r="464" spans="5:5">
      <c r="E464" s="57"/>
    </row>
    <row r="465" spans="5:5">
      <c r="E465" s="57"/>
    </row>
    <row r="466" spans="5:5">
      <c r="E466" s="57"/>
    </row>
    <row r="467" spans="5:5">
      <c r="E467" s="57"/>
    </row>
    <row r="468" spans="5:5">
      <c r="E468" s="57"/>
    </row>
    <row r="469" spans="5:5">
      <c r="E469" s="57"/>
    </row>
    <row r="470" spans="5:5">
      <c r="E470" s="57"/>
    </row>
    <row r="471" spans="5:5">
      <c r="E471" s="57"/>
    </row>
    <row r="472" spans="5:5">
      <c r="E472" s="57"/>
    </row>
    <row r="473" spans="5:5">
      <c r="E473" s="57"/>
    </row>
    <row r="474" spans="5:5">
      <c r="E474" s="57"/>
    </row>
    <row r="475" spans="5:5">
      <c r="E475" s="57"/>
    </row>
    <row r="476" spans="5:5">
      <c r="E476" s="57"/>
    </row>
    <row r="477" spans="5:5">
      <c r="E477" s="57"/>
    </row>
    <row r="478" spans="5:5">
      <c r="E478" s="57"/>
    </row>
    <row r="479" spans="5:5">
      <c r="E479" s="57"/>
    </row>
    <row r="480" spans="5:5">
      <c r="E480" s="57"/>
    </row>
    <row r="481" spans="5:5">
      <c r="E481" s="57"/>
    </row>
    <row r="482" spans="5:5">
      <c r="E482" s="57"/>
    </row>
    <row r="483" spans="5:5">
      <c r="E483" s="57"/>
    </row>
    <row r="484" spans="5:5">
      <c r="E484" s="57"/>
    </row>
    <row r="485" spans="5:5">
      <c r="E485" s="57"/>
    </row>
    <row r="486" spans="5:5">
      <c r="E486" s="57"/>
    </row>
    <row r="487" spans="5:5">
      <c r="E487" s="57"/>
    </row>
    <row r="488" spans="5:5">
      <c r="E488" s="57"/>
    </row>
    <row r="489" spans="5:5">
      <c r="E489" s="57"/>
    </row>
    <row r="490" spans="5:5">
      <c r="E490" s="57"/>
    </row>
    <row r="491" spans="5:5">
      <c r="E491" s="57"/>
    </row>
    <row r="492" spans="5:5">
      <c r="E492" s="57"/>
    </row>
    <row r="493" spans="5:5">
      <c r="E493" s="57"/>
    </row>
    <row r="494" spans="5:5">
      <c r="E494" s="57"/>
    </row>
    <row r="495" spans="5:5">
      <c r="E495" s="57"/>
    </row>
    <row r="496" spans="5:5">
      <c r="E496" s="57"/>
    </row>
    <row r="497" spans="5:5">
      <c r="E497" s="57"/>
    </row>
    <row r="498" spans="5:5">
      <c r="E498" s="57"/>
    </row>
    <row r="499" spans="5:5">
      <c r="E499" s="57"/>
    </row>
    <row r="500" spans="5:5">
      <c r="E500" s="57"/>
    </row>
    <row r="501" spans="5:5">
      <c r="E501" s="57"/>
    </row>
    <row r="502" spans="5:5">
      <c r="E502" s="57"/>
    </row>
    <row r="503" spans="5:5">
      <c r="E503" s="57"/>
    </row>
    <row r="504" spans="5:5">
      <c r="E504" s="57"/>
    </row>
    <row r="505" spans="5:5">
      <c r="E505" s="57"/>
    </row>
    <row r="506" spans="5:5">
      <c r="E506" s="57"/>
    </row>
    <row r="507" spans="5:5">
      <c r="E507" s="57"/>
    </row>
    <row r="508" spans="5:5">
      <c r="E508" s="57"/>
    </row>
    <row r="509" spans="5:5">
      <c r="E509" s="57"/>
    </row>
    <row r="510" spans="5:5">
      <c r="E510" s="57"/>
    </row>
    <row r="511" spans="5:5">
      <c r="E511" s="57"/>
    </row>
    <row r="512" spans="5:5">
      <c r="E512" s="57"/>
    </row>
    <row r="513" spans="5:5">
      <c r="E513" s="57"/>
    </row>
    <row r="514" spans="5:5">
      <c r="E514" s="57"/>
    </row>
    <row r="515" spans="5:5">
      <c r="E515" s="57"/>
    </row>
    <row r="516" spans="5:5">
      <c r="E516" s="57"/>
    </row>
    <row r="517" spans="5:5">
      <c r="E517" s="57"/>
    </row>
    <row r="518" spans="5:5">
      <c r="E518" s="57"/>
    </row>
    <row r="519" spans="5:5">
      <c r="E519" s="57"/>
    </row>
    <row r="520" spans="5:5">
      <c r="E520" s="57"/>
    </row>
    <row r="521" spans="5:5">
      <c r="E521" s="57"/>
    </row>
    <row r="522" spans="5:5">
      <c r="E522" s="57"/>
    </row>
    <row r="523" spans="5:5">
      <c r="E523" s="57"/>
    </row>
    <row r="524" spans="5:5">
      <c r="E524" s="57"/>
    </row>
    <row r="525" spans="5:5">
      <c r="E525" s="57"/>
    </row>
    <row r="526" spans="5:5">
      <c r="E526" s="57"/>
    </row>
    <row r="527" spans="5:5">
      <c r="E527" s="57"/>
    </row>
    <row r="528" spans="5:5">
      <c r="E528" s="57"/>
    </row>
    <row r="529" spans="5:5">
      <c r="E529" s="57"/>
    </row>
    <row r="530" spans="5:5">
      <c r="E530" s="57"/>
    </row>
    <row r="531" spans="5:5">
      <c r="E531" s="57"/>
    </row>
    <row r="532" spans="5:5">
      <c r="E532" s="57"/>
    </row>
    <row r="533" spans="5:5">
      <c r="E533" s="57"/>
    </row>
    <row r="534" spans="5:5">
      <c r="E534" s="57"/>
    </row>
    <row r="535" spans="5:5">
      <c r="E535" s="57"/>
    </row>
    <row r="536" spans="5:5">
      <c r="E536" s="57"/>
    </row>
    <row r="537" spans="5:5">
      <c r="E537" s="57"/>
    </row>
    <row r="538" spans="5:5">
      <c r="E538" s="57"/>
    </row>
    <row r="539" spans="5:5">
      <c r="E539" s="57"/>
    </row>
    <row r="540" spans="5:5">
      <c r="E540" s="57"/>
    </row>
    <row r="541" spans="5:5">
      <c r="E541" s="57"/>
    </row>
    <row r="542" spans="5:5">
      <c r="E542" s="57"/>
    </row>
    <row r="543" spans="5:5">
      <c r="E543" s="57"/>
    </row>
    <row r="544" spans="5:5">
      <c r="E544" s="57"/>
    </row>
    <row r="545" spans="5:5">
      <c r="E545" s="57"/>
    </row>
    <row r="546" spans="5:5">
      <c r="E546" s="57"/>
    </row>
    <row r="547" spans="5:5">
      <c r="E547" s="57"/>
    </row>
    <row r="548" spans="5:5">
      <c r="E548" s="57"/>
    </row>
    <row r="549" spans="5:5">
      <c r="E549" s="57"/>
    </row>
    <row r="550" spans="5:5">
      <c r="E550" s="57"/>
    </row>
    <row r="551" spans="5:5">
      <c r="E551" s="57"/>
    </row>
    <row r="552" spans="5:5">
      <c r="E552" s="57"/>
    </row>
    <row r="553" spans="5:5">
      <c r="E553" s="57"/>
    </row>
    <row r="554" spans="5:5">
      <c r="E554" s="57"/>
    </row>
    <row r="555" spans="5:5">
      <c r="E555" s="57"/>
    </row>
    <row r="556" spans="5:5">
      <c r="E556" s="57"/>
    </row>
    <row r="557" spans="5:5">
      <c r="E557" s="57"/>
    </row>
    <row r="558" spans="5:5">
      <c r="E558" s="57"/>
    </row>
    <row r="559" spans="5:5">
      <c r="E559" s="57"/>
    </row>
    <row r="560" spans="5:5">
      <c r="E560" s="57"/>
    </row>
    <row r="561" spans="5:5">
      <c r="E561" s="57"/>
    </row>
    <row r="562" spans="5:5">
      <c r="E562" s="57"/>
    </row>
    <row r="563" spans="5:5">
      <c r="E563" s="57"/>
    </row>
    <row r="564" spans="5:5">
      <c r="E564" s="57"/>
    </row>
    <row r="565" spans="5:5">
      <c r="E565" s="57"/>
    </row>
    <row r="566" spans="5:5">
      <c r="E566" s="57"/>
    </row>
    <row r="567" spans="5:5">
      <c r="E567" s="57"/>
    </row>
    <row r="568" spans="5:5">
      <c r="E568" s="57"/>
    </row>
    <row r="569" spans="5:5">
      <c r="E569" s="57"/>
    </row>
    <row r="570" spans="5:5">
      <c r="E570" s="57"/>
    </row>
    <row r="571" spans="5:5">
      <c r="E571" s="57"/>
    </row>
    <row r="572" spans="5:5">
      <c r="E572" s="57"/>
    </row>
    <row r="573" spans="5:5">
      <c r="E573" s="57"/>
    </row>
    <row r="574" spans="5:5">
      <c r="E574" s="57"/>
    </row>
    <row r="575" spans="5:5">
      <c r="E575" s="57"/>
    </row>
    <row r="576" spans="5:5">
      <c r="E576" s="57"/>
    </row>
    <row r="577" spans="5:5">
      <c r="E577" s="57"/>
    </row>
    <row r="578" spans="5:5">
      <c r="E578" s="57"/>
    </row>
    <row r="579" spans="5:5">
      <c r="E579" s="57"/>
    </row>
    <row r="580" spans="5:5">
      <c r="E580" s="57"/>
    </row>
    <row r="581" spans="5:5">
      <c r="E581" s="57"/>
    </row>
    <row r="582" spans="5:5">
      <c r="E582" s="57"/>
    </row>
    <row r="583" spans="5:5">
      <c r="E583" s="57"/>
    </row>
    <row r="584" spans="5:5">
      <c r="E584" s="57"/>
    </row>
    <row r="585" spans="5:5">
      <c r="E585" s="57"/>
    </row>
    <row r="586" spans="5:5">
      <c r="E586" s="57"/>
    </row>
    <row r="587" spans="5:5">
      <c r="E587" s="57"/>
    </row>
    <row r="588" spans="5:5">
      <c r="E588" s="57"/>
    </row>
    <row r="589" spans="5:5">
      <c r="E589" s="57"/>
    </row>
    <row r="590" spans="5:5">
      <c r="E590" s="57"/>
    </row>
    <row r="591" spans="5:5">
      <c r="E591" s="57"/>
    </row>
    <row r="592" spans="5:5">
      <c r="E592" s="57"/>
    </row>
    <row r="593" spans="5:5">
      <c r="E593" s="57"/>
    </row>
    <row r="594" spans="5:5">
      <c r="E594" s="57"/>
    </row>
    <row r="595" spans="5:5">
      <c r="E595" s="57"/>
    </row>
    <row r="596" spans="5:5">
      <c r="E596" s="57"/>
    </row>
    <row r="597" spans="5:5">
      <c r="E597" s="57"/>
    </row>
    <row r="598" spans="5:5">
      <c r="E598" s="57"/>
    </row>
    <row r="599" spans="5:5">
      <c r="E599" s="57"/>
    </row>
    <row r="600" spans="5:5">
      <c r="E600" s="57"/>
    </row>
    <row r="601" spans="5:5">
      <c r="E601" s="57"/>
    </row>
    <row r="602" spans="5:5">
      <c r="E602" s="57"/>
    </row>
    <row r="603" spans="5:5">
      <c r="E603" s="57"/>
    </row>
    <row r="604" spans="5:5">
      <c r="E604" s="57"/>
    </row>
    <row r="605" spans="5:5">
      <c r="E605" s="57"/>
    </row>
    <row r="606" spans="5:5">
      <c r="E606" s="57"/>
    </row>
    <row r="607" spans="5:5">
      <c r="E607" s="57"/>
    </row>
    <row r="608" spans="5:5">
      <c r="E608" s="57"/>
    </row>
    <row r="609" spans="5:5">
      <c r="E609" s="57"/>
    </row>
    <row r="610" spans="5:5">
      <c r="E610" s="57"/>
    </row>
    <row r="611" spans="5:5">
      <c r="E611" s="57"/>
    </row>
    <row r="612" spans="5:5">
      <c r="E612" s="57"/>
    </row>
    <row r="613" spans="5:5">
      <c r="E613" s="57"/>
    </row>
    <row r="614" spans="5:5">
      <c r="E614" s="57"/>
    </row>
    <row r="615" spans="5:5">
      <c r="E615" s="57"/>
    </row>
    <row r="616" spans="5:5">
      <c r="E616" s="57"/>
    </row>
    <row r="617" spans="5:5">
      <c r="E617" s="57"/>
    </row>
    <row r="618" spans="5:5">
      <c r="E618" s="57"/>
    </row>
    <row r="619" spans="5:5">
      <c r="E619" s="57"/>
    </row>
    <row r="620" spans="5:5">
      <c r="E620" s="57"/>
    </row>
    <row r="621" spans="5:5">
      <c r="E621" s="57"/>
    </row>
    <row r="622" spans="5:5">
      <c r="E622" s="57"/>
    </row>
    <row r="623" spans="5:5">
      <c r="E623" s="57"/>
    </row>
    <row r="624" spans="5:5">
      <c r="E624" s="57"/>
    </row>
    <row r="625" spans="5:5">
      <c r="E625" s="57"/>
    </row>
    <row r="626" spans="5:5">
      <c r="E626" s="57"/>
    </row>
    <row r="627" spans="5:5">
      <c r="E627" s="57"/>
    </row>
    <row r="628" spans="5:5">
      <c r="E628" s="57"/>
    </row>
    <row r="629" spans="5:5">
      <c r="E629" s="57"/>
    </row>
    <row r="630" spans="5:5">
      <c r="E630" s="57"/>
    </row>
    <row r="631" spans="5:5">
      <c r="E631" s="57"/>
    </row>
    <row r="632" spans="5:5">
      <c r="E632" s="57"/>
    </row>
    <row r="633" spans="5:5">
      <c r="E633" s="57"/>
    </row>
    <row r="634" spans="5:5">
      <c r="E634" s="57"/>
    </row>
    <row r="635" spans="5:5">
      <c r="E635" s="57"/>
    </row>
    <row r="636" spans="5:5">
      <c r="E636" s="57"/>
    </row>
    <row r="637" spans="5:5">
      <c r="E637" s="57"/>
    </row>
    <row r="638" spans="5:5">
      <c r="E638" s="57"/>
    </row>
    <row r="639" spans="5:5">
      <c r="E639" s="57"/>
    </row>
    <row r="640" spans="5:5">
      <c r="E640" s="57"/>
    </row>
    <row r="641" spans="5:5">
      <c r="E641" s="57"/>
    </row>
    <row r="642" spans="5:5">
      <c r="E642" s="57"/>
    </row>
    <row r="643" spans="5:5">
      <c r="E643" s="57"/>
    </row>
    <row r="644" spans="5:5">
      <c r="E644" s="57"/>
    </row>
    <row r="645" spans="5:5">
      <c r="E645" s="57"/>
    </row>
    <row r="646" spans="5:5">
      <c r="E646" s="57"/>
    </row>
    <row r="647" spans="5:5">
      <c r="E647" s="57"/>
    </row>
    <row r="648" spans="5:5">
      <c r="E648" s="57"/>
    </row>
    <row r="649" spans="5:5">
      <c r="E649" s="57"/>
    </row>
    <row r="650" spans="5:5">
      <c r="E650" s="57"/>
    </row>
    <row r="651" spans="5:5">
      <c r="E651" s="57"/>
    </row>
    <row r="652" spans="5:5">
      <c r="E652" s="57"/>
    </row>
    <row r="653" spans="5:5">
      <c r="E653" s="57"/>
    </row>
    <row r="654" spans="5:5">
      <c r="E654" s="57"/>
    </row>
    <row r="655" spans="5:5">
      <c r="E655" s="57"/>
    </row>
    <row r="656" spans="5:5">
      <c r="E656" s="57"/>
    </row>
    <row r="657" spans="5:5">
      <c r="E657" s="57"/>
    </row>
    <row r="658" spans="5:5">
      <c r="E658" s="57"/>
    </row>
    <row r="659" spans="5:5">
      <c r="E659" s="57"/>
    </row>
    <row r="660" spans="5:5">
      <c r="E660" s="57"/>
    </row>
    <row r="661" spans="5:5">
      <c r="E661" s="57"/>
    </row>
    <row r="662" spans="5:5">
      <c r="E662" s="57"/>
    </row>
    <row r="663" spans="5:5">
      <c r="E663" s="57"/>
    </row>
    <row r="664" spans="5:5">
      <c r="E664" s="57"/>
    </row>
    <row r="665" spans="5:5">
      <c r="E665" s="57"/>
    </row>
    <row r="666" spans="5:5">
      <c r="E666" s="57"/>
    </row>
    <row r="667" spans="5:5">
      <c r="E667" s="57"/>
    </row>
    <row r="668" spans="5:5">
      <c r="E668" s="57"/>
    </row>
    <row r="669" spans="5:5">
      <c r="E669" s="57"/>
    </row>
    <row r="670" spans="5:5">
      <c r="E670" s="57"/>
    </row>
    <row r="671" spans="5:5">
      <c r="E671" s="57"/>
    </row>
    <row r="672" spans="5:5">
      <c r="E672" s="57"/>
    </row>
    <row r="673" spans="5:5">
      <c r="E673" s="57"/>
    </row>
    <row r="674" spans="5:5">
      <c r="E674" s="57"/>
    </row>
    <row r="675" spans="5:5">
      <c r="E675" s="57"/>
    </row>
    <row r="676" spans="5:5">
      <c r="E676" s="57"/>
    </row>
    <row r="677" spans="5:5">
      <c r="E677" s="57"/>
    </row>
    <row r="678" spans="5:5">
      <c r="E678" s="57"/>
    </row>
    <row r="679" spans="5:5">
      <c r="E679" s="57"/>
    </row>
    <row r="680" spans="5:5">
      <c r="E680" s="57"/>
    </row>
    <row r="681" spans="5:5">
      <c r="E681" s="57"/>
    </row>
    <row r="682" spans="5:5">
      <c r="E682" s="57"/>
    </row>
    <row r="683" spans="5:5">
      <c r="E683" s="57"/>
    </row>
    <row r="684" spans="5:5">
      <c r="E684" s="57"/>
    </row>
    <row r="685" spans="5:5">
      <c r="E685" s="57"/>
    </row>
    <row r="686" spans="5:5">
      <c r="E686" s="57"/>
    </row>
    <row r="687" spans="5:5">
      <c r="E687" s="57"/>
    </row>
    <row r="688" spans="5:5">
      <c r="E688" s="57"/>
    </row>
    <row r="689" spans="5:5">
      <c r="E689" s="57"/>
    </row>
    <row r="690" spans="5:5">
      <c r="E690" s="57"/>
    </row>
    <row r="691" spans="5:5">
      <c r="E691" s="57"/>
    </row>
    <row r="692" spans="5:5">
      <c r="E692" s="57"/>
    </row>
    <row r="693" spans="5:5">
      <c r="E693" s="57"/>
    </row>
    <row r="694" spans="5:5">
      <c r="E694" s="57"/>
    </row>
    <row r="695" spans="5:5">
      <c r="E695" s="57"/>
    </row>
    <row r="696" spans="5:5">
      <c r="E696" s="57"/>
    </row>
    <row r="697" spans="5:5">
      <c r="E697" s="57"/>
    </row>
    <row r="698" spans="5:5">
      <c r="E698" s="57"/>
    </row>
    <row r="699" spans="5:5">
      <c r="E699" s="57"/>
    </row>
    <row r="700" spans="5:5">
      <c r="E700" s="57"/>
    </row>
    <row r="701" spans="5:5">
      <c r="E701" s="57"/>
    </row>
    <row r="702" spans="5:5">
      <c r="E702" s="57"/>
    </row>
    <row r="703" spans="5:5">
      <c r="E703" s="57"/>
    </row>
    <row r="704" spans="5:5">
      <c r="E704" s="57"/>
    </row>
    <row r="705" spans="5:5">
      <c r="E705" s="57"/>
    </row>
    <row r="706" spans="5:5">
      <c r="E706" s="57"/>
    </row>
    <row r="707" spans="5:5">
      <c r="E707" s="57"/>
    </row>
    <row r="708" spans="5:5">
      <c r="E708" s="57"/>
    </row>
    <row r="709" spans="5:5">
      <c r="E709" s="57"/>
    </row>
    <row r="710" spans="5:5">
      <c r="E710" s="57"/>
    </row>
    <row r="711" spans="5:5">
      <c r="E711" s="57"/>
    </row>
    <row r="712" spans="5:5">
      <c r="E712" s="57"/>
    </row>
    <row r="713" spans="5:5">
      <c r="E713" s="57"/>
    </row>
    <row r="714" spans="5:5">
      <c r="E714" s="57"/>
    </row>
    <row r="715" spans="5:5">
      <c r="E715" s="57"/>
    </row>
    <row r="716" spans="5:5">
      <c r="E716" s="57"/>
    </row>
    <row r="717" spans="5:5">
      <c r="E717" s="57"/>
    </row>
    <row r="718" spans="5:5">
      <c r="E718" s="57"/>
    </row>
    <row r="719" spans="5:5">
      <c r="E719" s="57"/>
    </row>
    <row r="720" spans="5:5">
      <c r="E720" s="57"/>
    </row>
    <row r="721" spans="5:5">
      <c r="E721" s="57"/>
    </row>
    <row r="722" spans="5:5">
      <c r="E722" s="57"/>
    </row>
    <row r="723" spans="5:5">
      <c r="E723" s="57"/>
    </row>
    <row r="724" spans="5:5">
      <c r="E724" s="57"/>
    </row>
    <row r="725" spans="5:5">
      <c r="E725" s="57"/>
    </row>
    <row r="726" spans="5:5">
      <c r="E726" s="57"/>
    </row>
    <row r="727" spans="5:5">
      <c r="E727" s="57"/>
    </row>
    <row r="728" spans="5:5">
      <c r="E728" s="57"/>
    </row>
    <row r="729" spans="5:5">
      <c r="E729" s="57"/>
    </row>
    <row r="730" spans="5:5">
      <c r="E730" s="57"/>
    </row>
    <row r="731" spans="5:5">
      <c r="E731" s="57"/>
    </row>
    <row r="732" spans="5:5">
      <c r="E732" s="57"/>
    </row>
    <row r="733" spans="5:5">
      <c r="E733" s="57"/>
    </row>
    <row r="734" spans="5:5">
      <c r="E734" s="57"/>
    </row>
    <row r="735" spans="5:5">
      <c r="E735" s="57"/>
    </row>
    <row r="736" spans="5:5">
      <c r="E736" s="57"/>
    </row>
    <row r="737" spans="5:5">
      <c r="E737" s="57"/>
    </row>
    <row r="738" spans="5:5">
      <c r="E738" s="57"/>
    </row>
    <row r="739" spans="5:5">
      <c r="E739" s="57"/>
    </row>
    <row r="740" spans="5:5">
      <c r="E740" s="57"/>
    </row>
    <row r="741" spans="5:5">
      <c r="E741" s="57"/>
    </row>
    <row r="742" spans="5:5">
      <c r="E742" s="57"/>
    </row>
    <row r="743" spans="5:5">
      <c r="E743" s="57"/>
    </row>
    <row r="744" spans="5:5">
      <c r="E744" s="57"/>
    </row>
    <row r="745" spans="5:5">
      <c r="E745" s="57"/>
    </row>
    <row r="746" spans="5:5">
      <c r="E746" s="57"/>
    </row>
    <row r="747" spans="5:5">
      <c r="E747" s="57"/>
    </row>
    <row r="748" spans="5:5">
      <c r="E748" s="57"/>
    </row>
    <row r="749" spans="5:5">
      <c r="E749" s="57"/>
    </row>
    <row r="750" spans="5:5">
      <c r="E750" s="57"/>
    </row>
    <row r="751" spans="5:5">
      <c r="E751" s="57"/>
    </row>
    <row r="752" spans="5:5">
      <c r="E752" s="57"/>
    </row>
    <row r="753" spans="5:5">
      <c r="E753" s="57"/>
    </row>
    <row r="754" spans="5:5">
      <c r="E754" s="57"/>
    </row>
    <row r="755" spans="5:5">
      <c r="E755" s="57"/>
    </row>
    <row r="756" spans="5:5">
      <c r="E756" s="57"/>
    </row>
    <row r="757" spans="5:5">
      <c r="E757" s="57"/>
    </row>
    <row r="758" spans="5:5">
      <c r="E758" s="57"/>
    </row>
    <row r="759" spans="5:5">
      <c r="E759" s="57"/>
    </row>
    <row r="760" spans="5:5">
      <c r="E760" s="57"/>
    </row>
    <row r="761" spans="5:5">
      <c r="E761" s="57"/>
    </row>
    <row r="762" spans="5:5">
      <c r="E762" s="57"/>
    </row>
    <row r="763" spans="5:5">
      <c r="E763" s="57"/>
    </row>
    <row r="764" spans="5:5">
      <c r="E764" s="57"/>
    </row>
    <row r="765" spans="5:5">
      <c r="E765" s="57"/>
    </row>
    <row r="766" spans="5:5">
      <c r="E766" s="57"/>
    </row>
    <row r="767" spans="5:5">
      <c r="E767" s="57"/>
    </row>
    <row r="768" spans="5:5">
      <c r="E768" s="57"/>
    </row>
    <row r="769" spans="5:5">
      <c r="E769" s="57"/>
    </row>
    <row r="770" spans="5:5">
      <c r="E770" s="57"/>
    </row>
    <row r="771" spans="5:5">
      <c r="E771" s="57"/>
    </row>
    <row r="772" spans="5:5">
      <c r="E772" s="57"/>
    </row>
    <row r="773" spans="5:5">
      <c r="E773" s="57"/>
    </row>
    <row r="774" spans="5:5">
      <c r="E774" s="57"/>
    </row>
    <row r="775" spans="5:5">
      <c r="E775" s="57"/>
    </row>
    <row r="776" spans="5:5">
      <c r="E776" s="57"/>
    </row>
    <row r="777" spans="5:5">
      <c r="E777" s="57"/>
    </row>
    <row r="778" spans="5:5">
      <c r="E778" s="57"/>
    </row>
    <row r="779" spans="5:5">
      <c r="E779" s="57"/>
    </row>
    <row r="780" spans="5:5">
      <c r="E780" s="57"/>
    </row>
    <row r="781" spans="5:5">
      <c r="E781" s="57"/>
    </row>
    <row r="782" spans="5:5">
      <c r="E782" s="57"/>
    </row>
    <row r="783" spans="5:5">
      <c r="E783" s="57"/>
    </row>
    <row r="784" spans="5:5">
      <c r="E784" s="57"/>
    </row>
    <row r="785" spans="5:5">
      <c r="E785" s="57"/>
    </row>
    <row r="786" spans="5:5">
      <c r="E786" s="57"/>
    </row>
    <row r="787" spans="5:5">
      <c r="E787" s="57"/>
    </row>
    <row r="788" spans="5:5">
      <c r="E788" s="57"/>
    </row>
    <row r="789" spans="5:5">
      <c r="E789" s="57"/>
    </row>
    <row r="790" spans="5:5">
      <c r="E790" s="57"/>
    </row>
    <row r="791" spans="5:5">
      <c r="E791" s="57"/>
    </row>
    <row r="792" spans="5:5">
      <c r="E792" s="57"/>
    </row>
    <row r="793" spans="5:5">
      <c r="E793" s="57"/>
    </row>
    <row r="794" spans="5:5">
      <c r="E794" s="57"/>
    </row>
    <row r="795" spans="5:5">
      <c r="E795" s="57"/>
    </row>
    <row r="796" spans="5:5">
      <c r="E796" s="57"/>
    </row>
    <row r="797" spans="5:5">
      <c r="E797" s="57"/>
    </row>
    <row r="798" spans="5:5">
      <c r="E798" s="57"/>
    </row>
    <row r="799" spans="5:5">
      <c r="E799" s="57"/>
    </row>
    <row r="800" spans="5:5">
      <c r="E800" s="57"/>
    </row>
    <row r="801" spans="5:5">
      <c r="E801" s="57"/>
    </row>
    <row r="802" spans="5:5">
      <c r="E802" s="57"/>
    </row>
    <row r="803" spans="5:5">
      <c r="E803" s="57"/>
    </row>
    <row r="804" spans="5:5">
      <c r="E804" s="57"/>
    </row>
    <row r="805" spans="5:5">
      <c r="E805" s="57"/>
    </row>
    <row r="806" spans="5:5">
      <c r="E806" s="57"/>
    </row>
    <row r="807" spans="5:5">
      <c r="E807" s="57"/>
    </row>
    <row r="808" spans="5:5">
      <c r="E808" s="57"/>
    </row>
    <row r="809" spans="5:5">
      <c r="E809" s="57"/>
    </row>
    <row r="810" spans="5:5">
      <c r="E810" s="57"/>
    </row>
    <row r="811" spans="5:5">
      <c r="E811" s="57"/>
    </row>
    <row r="812" spans="5:5">
      <c r="E812" s="57"/>
    </row>
    <row r="813" spans="5:5">
      <c r="E813" s="57"/>
    </row>
    <row r="814" spans="5:5">
      <c r="E814" s="57"/>
    </row>
    <row r="815" spans="5:5">
      <c r="E815" s="57"/>
    </row>
    <row r="816" spans="5:5">
      <c r="E816" s="57"/>
    </row>
    <row r="817" spans="5:5">
      <c r="E817" s="57"/>
    </row>
    <row r="818" spans="5:5">
      <c r="E818" s="57"/>
    </row>
    <row r="819" spans="5:5">
      <c r="E819" s="57"/>
    </row>
    <row r="820" spans="5:5">
      <c r="E820" s="57"/>
    </row>
    <row r="821" spans="5:5">
      <c r="E821" s="57"/>
    </row>
    <row r="822" spans="5:5">
      <c r="E822" s="57"/>
    </row>
    <row r="823" spans="5:5">
      <c r="E823" s="57"/>
    </row>
    <row r="824" spans="5:5">
      <c r="E824" s="57"/>
    </row>
    <row r="825" spans="5:5">
      <c r="E825" s="57"/>
    </row>
    <row r="826" spans="5:5">
      <c r="E826" s="57"/>
    </row>
    <row r="827" spans="5:5">
      <c r="E827" s="57"/>
    </row>
    <row r="828" spans="5:5">
      <c r="E828" s="57"/>
    </row>
    <row r="829" spans="5:5">
      <c r="E829" s="57"/>
    </row>
    <row r="830" spans="5:5">
      <c r="E830" s="57"/>
    </row>
    <row r="831" spans="5:5">
      <c r="E831" s="57"/>
    </row>
    <row r="832" spans="5:5">
      <c r="E832" s="57"/>
    </row>
    <row r="833" spans="5:5">
      <c r="E833" s="57"/>
    </row>
    <row r="834" spans="5:5">
      <c r="E834" s="57"/>
    </row>
    <row r="835" spans="5:5">
      <c r="E835" s="57"/>
    </row>
    <row r="836" spans="5:5">
      <c r="E836" s="57"/>
    </row>
    <row r="837" spans="5:5">
      <c r="E837" s="57"/>
    </row>
    <row r="838" spans="5:5">
      <c r="E838" s="57"/>
    </row>
    <row r="839" spans="5:5">
      <c r="E839" s="57"/>
    </row>
    <row r="840" spans="5:5">
      <c r="E840" s="57"/>
    </row>
    <row r="841" spans="5:5">
      <c r="E841" s="57"/>
    </row>
    <row r="842" spans="5:5">
      <c r="E842" s="57"/>
    </row>
    <row r="843" spans="5:5">
      <c r="E843" s="57"/>
    </row>
    <row r="844" spans="5:5">
      <c r="E844" s="57"/>
    </row>
    <row r="845" spans="5:5">
      <c r="E845" s="57"/>
    </row>
    <row r="846" spans="5:5">
      <c r="E846" s="57"/>
    </row>
    <row r="847" spans="5:5">
      <c r="E847" s="57"/>
    </row>
    <row r="848" spans="5:5">
      <c r="E848" s="57"/>
    </row>
    <row r="849" spans="5:5">
      <c r="E849" s="57"/>
    </row>
    <row r="850" spans="5:5">
      <c r="E850" s="57"/>
    </row>
    <row r="851" spans="5:5">
      <c r="E851" s="57"/>
    </row>
    <row r="852" spans="5:5">
      <c r="E852" s="57"/>
    </row>
    <row r="853" spans="5:5">
      <c r="E853" s="57"/>
    </row>
    <row r="854" spans="5:5">
      <c r="E854" s="57"/>
    </row>
    <row r="855" spans="5:5">
      <c r="E855" s="57"/>
    </row>
    <row r="856" spans="5:5">
      <c r="E856" s="57"/>
    </row>
    <row r="857" spans="5:5">
      <c r="E857" s="57"/>
    </row>
    <row r="858" spans="5:5">
      <c r="E858" s="57"/>
    </row>
    <row r="859" spans="5:5">
      <c r="E859" s="57"/>
    </row>
    <row r="860" spans="5:5">
      <c r="E860" s="57"/>
    </row>
    <row r="861" spans="5:5">
      <c r="E861" s="57"/>
    </row>
    <row r="862" spans="5:5">
      <c r="E862" s="57"/>
    </row>
    <row r="863" spans="5:5">
      <c r="E863" s="57"/>
    </row>
    <row r="864" spans="5:5">
      <c r="E864" s="57"/>
    </row>
    <row r="865" spans="5:5">
      <c r="E865" s="57"/>
    </row>
    <row r="866" spans="5:5">
      <c r="E866" s="57"/>
    </row>
    <row r="867" spans="5:5">
      <c r="E867" s="57"/>
    </row>
    <row r="868" spans="5:5">
      <c r="E868" s="57"/>
    </row>
    <row r="869" spans="5:5">
      <c r="E869" s="57"/>
    </row>
    <row r="870" spans="5:5">
      <c r="E870" s="57"/>
    </row>
    <row r="871" spans="5:5">
      <c r="E871" s="57"/>
    </row>
    <row r="872" spans="5:5">
      <c r="E872" s="57"/>
    </row>
    <row r="873" spans="5:5">
      <c r="E873" s="57"/>
    </row>
    <row r="874" spans="5:5">
      <c r="E874" s="57"/>
    </row>
    <row r="875" spans="5:5">
      <c r="E875" s="57"/>
    </row>
    <row r="876" spans="5:5">
      <c r="E876" s="57"/>
    </row>
    <row r="877" spans="5:5">
      <c r="E877" s="57"/>
    </row>
    <row r="878" spans="5:5">
      <c r="E878" s="57"/>
    </row>
    <row r="879" spans="5:5">
      <c r="E879" s="57"/>
    </row>
    <row r="880" spans="5:5">
      <c r="E880" s="57"/>
    </row>
    <row r="881" spans="5:5">
      <c r="E881" s="57"/>
    </row>
    <row r="882" spans="5:5">
      <c r="E882" s="57"/>
    </row>
    <row r="883" spans="5:5">
      <c r="E883" s="57"/>
    </row>
    <row r="884" spans="5:5">
      <c r="E884" s="57"/>
    </row>
    <row r="885" spans="5:5">
      <c r="E885" s="57"/>
    </row>
    <row r="886" spans="5:5">
      <c r="E886" s="57"/>
    </row>
    <row r="887" spans="5:5">
      <c r="E887" s="57"/>
    </row>
    <row r="888" spans="5:5">
      <c r="E888" s="57"/>
    </row>
    <row r="889" spans="5:5">
      <c r="E889" s="57"/>
    </row>
    <row r="890" spans="5:5">
      <c r="E890" s="57"/>
    </row>
    <row r="891" spans="5:5">
      <c r="E891" s="57"/>
    </row>
    <row r="892" spans="5:5">
      <c r="E892" s="57"/>
    </row>
    <row r="893" spans="5:5">
      <c r="E893" s="57"/>
    </row>
    <row r="894" spans="5:5">
      <c r="E894" s="57"/>
    </row>
    <row r="895" spans="5:5">
      <c r="E895" s="57"/>
    </row>
    <row r="896" spans="5:5">
      <c r="E896" s="57"/>
    </row>
    <row r="897" spans="5:5">
      <c r="E897" s="57"/>
    </row>
    <row r="898" spans="5:5">
      <c r="E898" s="57"/>
    </row>
    <row r="899" spans="5:5">
      <c r="E899" s="57"/>
    </row>
    <row r="900" spans="5:5">
      <c r="E900" s="57"/>
    </row>
    <row r="901" spans="5:5">
      <c r="E901" s="57"/>
    </row>
    <row r="902" spans="5:5">
      <c r="E902" s="57"/>
    </row>
    <row r="903" spans="5:5">
      <c r="E903" s="57"/>
    </row>
    <row r="904" spans="5:5">
      <c r="E904" s="57"/>
    </row>
    <row r="905" spans="5:5">
      <c r="E905" s="57"/>
    </row>
    <row r="906" spans="5:5">
      <c r="E906" s="57"/>
    </row>
    <row r="907" spans="5:5">
      <c r="E907" s="57"/>
    </row>
    <row r="908" spans="5:5">
      <c r="E908" s="57"/>
    </row>
    <row r="909" spans="5:5">
      <c r="E909" s="57"/>
    </row>
    <row r="910" spans="5:5">
      <c r="E910" s="57"/>
    </row>
    <row r="911" spans="5:5">
      <c r="E911" s="57"/>
    </row>
    <row r="912" spans="5:5">
      <c r="E912" s="57"/>
    </row>
    <row r="913" spans="5:5">
      <c r="E913" s="57"/>
    </row>
    <row r="914" spans="5:5">
      <c r="E914" s="57"/>
    </row>
    <row r="915" spans="5:5">
      <c r="E915" s="57"/>
    </row>
    <row r="916" spans="5:5">
      <c r="E916" s="57"/>
    </row>
    <row r="917" spans="5:5">
      <c r="E917" s="57"/>
    </row>
    <row r="918" spans="5:5">
      <c r="E918" s="57"/>
    </row>
    <row r="919" spans="5:5">
      <c r="E919" s="57"/>
    </row>
    <row r="920" spans="5:5">
      <c r="E920" s="57"/>
    </row>
    <row r="921" spans="5:5">
      <c r="E921" s="57"/>
    </row>
    <row r="922" spans="5:5">
      <c r="E922" s="57"/>
    </row>
    <row r="923" spans="5:5">
      <c r="E923" s="57"/>
    </row>
    <row r="924" spans="5:5">
      <c r="E924" s="57"/>
    </row>
    <row r="925" spans="5:5">
      <c r="E925" s="57"/>
    </row>
    <row r="926" spans="5:5">
      <c r="E926" s="57"/>
    </row>
    <row r="927" spans="5:5">
      <c r="E927" s="57"/>
    </row>
    <row r="928" spans="5:5">
      <c r="E928" s="57"/>
    </row>
    <row r="929" spans="5:5">
      <c r="E929" s="57"/>
    </row>
    <row r="930" spans="5:5">
      <c r="E930" s="57"/>
    </row>
    <row r="931" spans="5:5">
      <c r="E931" s="57"/>
    </row>
    <row r="932" spans="5:5">
      <c r="E932" s="57"/>
    </row>
    <row r="933" spans="5:5">
      <c r="E933" s="57"/>
    </row>
    <row r="934" spans="5:5">
      <c r="E934" s="57"/>
    </row>
    <row r="935" spans="5:5">
      <c r="E935" s="57"/>
    </row>
    <row r="936" spans="5:5">
      <c r="E936" s="57"/>
    </row>
    <row r="937" spans="5:5">
      <c r="E937" s="57"/>
    </row>
    <row r="938" spans="5:5">
      <c r="E938" s="57"/>
    </row>
    <row r="939" spans="5:5">
      <c r="E939" s="57"/>
    </row>
    <row r="940" spans="5:5">
      <c r="E940" s="57"/>
    </row>
    <row r="941" spans="5:5">
      <c r="E941" s="57"/>
    </row>
    <row r="942" spans="5:5">
      <c r="E942" s="57"/>
    </row>
    <row r="943" spans="5:5">
      <c r="E943" s="57"/>
    </row>
    <row r="944" spans="5:5">
      <c r="E944" s="57"/>
    </row>
    <row r="945" spans="5:5">
      <c r="E945" s="57"/>
    </row>
    <row r="946" spans="5:5">
      <c r="E946" s="57"/>
    </row>
    <row r="947" spans="5:5">
      <c r="E947" s="57"/>
    </row>
    <row r="948" spans="5:5">
      <c r="E948" s="57"/>
    </row>
    <row r="949" spans="5:5">
      <c r="E949" s="57"/>
    </row>
    <row r="950" spans="5:5">
      <c r="E950" s="57"/>
    </row>
    <row r="951" spans="5:5">
      <c r="E951" s="57"/>
    </row>
    <row r="952" spans="5:5">
      <c r="E952" s="57"/>
    </row>
    <row r="953" spans="5:5">
      <c r="E953" s="57"/>
    </row>
    <row r="954" spans="5:5">
      <c r="E954" s="57"/>
    </row>
    <row r="955" spans="5:5">
      <c r="E955" s="57"/>
    </row>
    <row r="956" spans="5:5">
      <c r="E956" s="57"/>
    </row>
    <row r="957" spans="5:5">
      <c r="E957" s="57"/>
    </row>
    <row r="958" spans="5:5">
      <c r="E958" s="57"/>
    </row>
    <row r="959" spans="5:5">
      <c r="E959" s="57"/>
    </row>
    <row r="960" spans="5:5">
      <c r="E960" s="57"/>
    </row>
    <row r="961" spans="5:5">
      <c r="E961" s="57"/>
    </row>
    <row r="962" spans="5:5">
      <c r="E962" s="57"/>
    </row>
    <row r="963" spans="5:5">
      <c r="E963" s="57"/>
    </row>
    <row r="964" spans="5:5">
      <c r="E964" s="57"/>
    </row>
    <row r="965" spans="5:5">
      <c r="E965" s="57"/>
    </row>
    <row r="966" spans="5:5">
      <c r="E966" s="57"/>
    </row>
    <row r="967" spans="5:5">
      <c r="E967" s="57"/>
    </row>
    <row r="968" spans="5:5">
      <c r="E968" s="57"/>
    </row>
    <row r="969" spans="5:5">
      <c r="E969" s="57"/>
    </row>
    <row r="970" spans="5:5">
      <c r="E970" s="57"/>
    </row>
    <row r="971" spans="5:5">
      <c r="E971" s="57"/>
    </row>
    <row r="972" spans="5:5">
      <c r="E972" s="57"/>
    </row>
    <row r="973" spans="5:5">
      <c r="E973" s="57"/>
    </row>
    <row r="974" spans="5:5">
      <c r="E974" s="57"/>
    </row>
    <row r="975" spans="5:5">
      <c r="E975" s="57"/>
    </row>
    <row r="976" spans="5:5">
      <c r="E976" s="57"/>
    </row>
    <row r="977" spans="5:5">
      <c r="E977" s="57"/>
    </row>
    <row r="978" spans="5:5">
      <c r="E978" s="57"/>
    </row>
    <row r="979" spans="5:5">
      <c r="E979" s="57"/>
    </row>
    <row r="980" spans="5:5">
      <c r="E980" s="57"/>
    </row>
    <row r="981" spans="5:5">
      <c r="E981" s="57"/>
    </row>
    <row r="982" spans="5:5">
      <c r="E982" s="57"/>
    </row>
    <row r="983" spans="5:5">
      <c r="E983" s="57"/>
    </row>
    <row r="984" spans="5:5">
      <c r="E984" s="57"/>
    </row>
    <row r="985" spans="5:5">
      <c r="E985" s="57"/>
    </row>
    <row r="986" spans="5:5">
      <c r="E986" s="57"/>
    </row>
    <row r="987" spans="5:5">
      <c r="E987" s="57"/>
    </row>
    <row r="988" spans="5:5">
      <c r="E988" s="57"/>
    </row>
    <row r="989" spans="5:5">
      <c r="E989" s="57"/>
    </row>
    <row r="990" spans="5:5">
      <c r="E990" s="57"/>
    </row>
    <row r="991" spans="5:5">
      <c r="E991" s="57"/>
    </row>
    <row r="992" spans="5:5">
      <c r="E992" s="57"/>
    </row>
    <row r="993" spans="5:5">
      <c r="E993" s="57"/>
    </row>
    <row r="994" spans="5:5">
      <c r="E994" s="57"/>
    </row>
    <row r="995" spans="5:5">
      <c r="E995" s="57"/>
    </row>
    <row r="996" spans="5:5">
      <c r="E996" s="57"/>
    </row>
    <row r="997" spans="5:5">
      <c r="E997" s="57"/>
    </row>
    <row r="998" spans="5:5">
      <c r="E998" s="57"/>
    </row>
    <row r="999" spans="5:5">
      <c r="E999" s="57"/>
    </row>
    <row r="1000" spans="5:5">
      <c r="E1000" s="57"/>
    </row>
    <row r="1001" spans="5:5">
      <c r="E1001" s="57"/>
    </row>
    <row r="1002" spans="5:5">
      <c r="E1002" s="57"/>
    </row>
    <row r="1003" spans="5:5">
      <c r="E1003" s="57"/>
    </row>
    <row r="1004" spans="5:5">
      <c r="E1004" s="57"/>
    </row>
    <row r="1005" spans="5:5">
      <c r="E1005" s="57"/>
    </row>
    <row r="1006" spans="5:5">
      <c r="E1006" s="57"/>
    </row>
    <row r="1007" spans="5:5">
      <c r="E1007" s="57"/>
    </row>
    <row r="1008" spans="5:5">
      <c r="E1008" s="57"/>
    </row>
    <row r="1009" spans="5:5">
      <c r="E1009" s="57"/>
    </row>
    <row r="1010" spans="5:5">
      <c r="E1010" s="57"/>
    </row>
    <row r="1011" spans="5:5">
      <c r="E1011" s="57"/>
    </row>
    <row r="1012" spans="5:5">
      <c r="E1012" s="57"/>
    </row>
    <row r="1013" spans="5:5">
      <c r="E1013" s="57"/>
    </row>
    <row r="1014" spans="5:5">
      <c r="E1014" s="57"/>
    </row>
    <row r="1015" spans="5:5">
      <c r="E1015" s="57"/>
    </row>
    <row r="1016" spans="5:5">
      <c r="E1016" s="57"/>
    </row>
    <row r="1017" spans="5:5">
      <c r="E1017" s="57"/>
    </row>
    <row r="1018" spans="5:5">
      <c r="E1018" s="57"/>
    </row>
    <row r="1019" spans="5:5">
      <c r="E1019" s="57"/>
    </row>
    <row r="1020" spans="5:5">
      <c r="E1020" s="57"/>
    </row>
    <row r="1021" spans="5:5">
      <c r="E1021" s="57"/>
    </row>
    <row r="1022" spans="5:5">
      <c r="E1022" s="57"/>
    </row>
    <row r="1023" spans="5:5">
      <c r="E1023" s="57"/>
    </row>
    <row r="1024" spans="5:5">
      <c r="E1024" s="57"/>
    </row>
    <row r="1025" spans="5:5">
      <c r="E1025" s="57"/>
    </row>
    <row r="1026" spans="5:5">
      <c r="E1026" s="57"/>
    </row>
    <row r="1027" spans="5:5">
      <c r="E1027" s="57"/>
    </row>
    <row r="1028" spans="5:5">
      <c r="E1028" s="57"/>
    </row>
    <row r="1029" spans="5:5">
      <c r="E1029" s="57"/>
    </row>
    <row r="1030" spans="5:5">
      <c r="E1030" s="57"/>
    </row>
    <row r="1031" spans="5:5">
      <c r="E1031" s="57"/>
    </row>
    <row r="1032" spans="5:5">
      <c r="E1032" s="57"/>
    </row>
    <row r="1033" spans="5:5">
      <c r="E1033" s="57"/>
    </row>
    <row r="1034" spans="5:5">
      <c r="E1034" s="57"/>
    </row>
    <row r="1035" spans="5:5">
      <c r="E1035" s="57"/>
    </row>
    <row r="1036" spans="5:5">
      <c r="E1036" s="57"/>
    </row>
    <row r="1037" spans="5:5">
      <c r="E1037" s="57"/>
    </row>
    <row r="1038" spans="5:5">
      <c r="E1038" s="57"/>
    </row>
    <row r="1039" spans="5:5">
      <c r="E1039" s="57"/>
    </row>
    <row r="1040" spans="5:5">
      <c r="E1040" s="57"/>
    </row>
    <row r="1041" spans="5:5">
      <c r="E1041" s="57"/>
    </row>
    <row r="1042" spans="5:5">
      <c r="E1042" s="57"/>
    </row>
    <row r="1043" spans="5:5">
      <c r="E1043" s="57"/>
    </row>
    <row r="1044" spans="5:5">
      <c r="E1044" s="57"/>
    </row>
    <row r="1045" spans="5:5">
      <c r="E1045" s="57"/>
    </row>
    <row r="1046" spans="5:5">
      <c r="E1046" s="57"/>
    </row>
    <row r="1047" spans="5:5">
      <c r="E1047" s="57"/>
    </row>
    <row r="1048" spans="5:5">
      <c r="E1048" s="57"/>
    </row>
    <row r="1049" spans="5:5">
      <c r="E1049" s="57"/>
    </row>
    <row r="1050" spans="5:5">
      <c r="E1050" s="57"/>
    </row>
    <row r="1051" spans="5:5">
      <c r="E1051" s="57"/>
    </row>
    <row r="1052" spans="5:5">
      <c r="E1052" s="57"/>
    </row>
    <row r="1053" spans="5:5">
      <c r="E1053" s="57"/>
    </row>
    <row r="1054" spans="5:5">
      <c r="E1054" s="57"/>
    </row>
    <row r="1055" spans="5:5">
      <c r="E1055" s="57"/>
    </row>
    <row r="1056" spans="5:5">
      <c r="E1056" s="57"/>
    </row>
    <row r="1057" spans="5:5">
      <c r="E1057" s="57"/>
    </row>
    <row r="1058" spans="5:5">
      <c r="E1058" s="57"/>
    </row>
    <row r="1059" spans="5:5">
      <c r="E1059" s="57"/>
    </row>
    <row r="1060" spans="5:5">
      <c r="E1060" s="57"/>
    </row>
    <row r="1061" spans="5:5">
      <c r="E1061" s="57"/>
    </row>
    <row r="1062" spans="5:5">
      <c r="E1062" s="57"/>
    </row>
    <row r="1063" spans="5:5">
      <c r="E1063" s="57"/>
    </row>
    <row r="1064" spans="5:5">
      <c r="E1064" s="57"/>
    </row>
    <row r="1065" spans="5:5">
      <c r="E1065" s="57"/>
    </row>
    <row r="1066" spans="5:5">
      <c r="E1066" s="57"/>
    </row>
    <row r="1067" spans="5:5">
      <c r="E1067" s="57"/>
    </row>
    <row r="1068" spans="5:5">
      <c r="E1068" s="57"/>
    </row>
    <row r="1069" spans="5:5">
      <c r="E1069" s="57"/>
    </row>
    <row r="1070" spans="5:5">
      <c r="E1070" s="57"/>
    </row>
    <row r="1071" spans="5:5">
      <c r="E1071" s="57"/>
    </row>
    <row r="1072" spans="5:5">
      <c r="E1072" s="57"/>
    </row>
    <row r="1073" spans="5:5">
      <c r="E1073" s="57"/>
    </row>
    <row r="1074" spans="5:5">
      <c r="E1074" s="57"/>
    </row>
    <row r="1075" spans="5:5">
      <c r="E1075" s="57"/>
    </row>
    <row r="1076" spans="5:5">
      <c r="E1076" s="57"/>
    </row>
    <row r="1077" spans="5:5">
      <c r="E1077" s="57"/>
    </row>
    <row r="1078" spans="5:5">
      <c r="E1078" s="57"/>
    </row>
    <row r="1079" spans="5:5">
      <c r="E1079" s="57"/>
    </row>
    <row r="1080" spans="5:5">
      <c r="E1080" s="57"/>
    </row>
    <row r="1081" spans="5:5">
      <c r="E1081" s="57"/>
    </row>
    <row r="1082" spans="5:5">
      <c r="E1082" s="57"/>
    </row>
    <row r="1083" spans="5:5">
      <c r="E1083" s="57"/>
    </row>
    <row r="1084" spans="5:5">
      <c r="E1084" s="57"/>
    </row>
    <row r="1085" spans="5:5">
      <c r="E1085" s="57"/>
    </row>
    <row r="1086" spans="5:5">
      <c r="E1086" s="57"/>
    </row>
    <row r="1087" spans="5:5">
      <c r="E1087" s="57"/>
    </row>
    <row r="1088" spans="5:5">
      <c r="E1088" s="57"/>
    </row>
    <row r="1089" spans="5:5">
      <c r="E1089" s="57"/>
    </row>
    <row r="1090" spans="5:5">
      <c r="E1090" s="57"/>
    </row>
    <row r="1091" spans="5:5">
      <c r="E1091" s="57"/>
    </row>
    <row r="1092" spans="5:5">
      <c r="E1092" s="57"/>
    </row>
    <row r="1093" spans="5:5">
      <c r="E1093" s="57"/>
    </row>
    <row r="1094" spans="5:5">
      <c r="E1094" s="57"/>
    </row>
    <row r="1095" spans="5:5">
      <c r="E1095" s="57"/>
    </row>
    <row r="1096" spans="5:5">
      <c r="E1096" s="57"/>
    </row>
    <row r="1097" spans="5:5">
      <c r="E1097" s="57"/>
    </row>
    <row r="1098" spans="5:5">
      <c r="E1098" s="57"/>
    </row>
    <row r="1099" spans="5:5">
      <c r="E1099" s="57"/>
    </row>
    <row r="1100" spans="5:5">
      <c r="E1100" s="57"/>
    </row>
    <row r="1101" spans="5:5">
      <c r="E1101" s="57"/>
    </row>
    <row r="1102" spans="5:5">
      <c r="E1102" s="57"/>
    </row>
    <row r="1103" spans="5:5">
      <c r="E1103" s="57"/>
    </row>
    <row r="1104" spans="5:5">
      <c r="E1104" s="57"/>
    </row>
    <row r="1105" spans="5:5">
      <c r="E1105" s="57"/>
    </row>
    <row r="1106" spans="5:5">
      <c r="E1106" s="57"/>
    </row>
    <row r="1107" spans="5:5">
      <c r="E1107" s="57"/>
    </row>
    <row r="1108" spans="5:5">
      <c r="E1108" s="57"/>
    </row>
    <row r="1109" spans="5:5">
      <c r="E1109" s="57"/>
    </row>
    <row r="1110" spans="5:5">
      <c r="E1110" s="57"/>
    </row>
    <row r="1111" spans="5:5">
      <c r="E1111" s="57"/>
    </row>
    <row r="1112" spans="5:5">
      <c r="E1112" s="57"/>
    </row>
    <row r="1113" spans="5:5">
      <c r="E1113" s="57"/>
    </row>
    <row r="1114" spans="5:5">
      <c r="E1114" s="57"/>
    </row>
    <row r="1115" spans="5:5">
      <c r="E1115" s="57"/>
    </row>
    <row r="1116" spans="5:5">
      <c r="E1116" s="57"/>
    </row>
    <row r="1117" spans="5:5">
      <c r="E1117" s="57"/>
    </row>
    <row r="1118" spans="5:5">
      <c r="E1118" s="57"/>
    </row>
    <row r="1119" spans="5:5">
      <c r="E1119" s="57"/>
    </row>
    <row r="1120" spans="5:5">
      <c r="E1120" s="57"/>
    </row>
    <row r="1121" spans="5:5">
      <c r="E1121" s="57"/>
    </row>
    <row r="1122" spans="5:5">
      <c r="E1122" s="57"/>
    </row>
    <row r="1123" spans="5:5">
      <c r="E1123" s="57"/>
    </row>
    <row r="1124" spans="5:5">
      <c r="E1124" s="57"/>
    </row>
    <row r="1125" spans="5:5">
      <c r="E1125" s="57"/>
    </row>
    <row r="1126" spans="5:5">
      <c r="E1126" s="57"/>
    </row>
    <row r="1127" spans="5:5">
      <c r="E1127" s="57"/>
    </row>
    <row r="1128" spans="5:5">
      <c r="E1128" s="57"/>
    </row>
    <row r="1129" spans="5:5">
      <c r="E1129" s="57"/>
    </row>
    <row r="1130" spans="5:5">
      <c r="E1130" s="57"/>
    </row>
    <row r="1131" spans="5:5">
      <c r="E1131" s="57"/>
    </row>
    <row r="1132" spans="5:5">
      <c r="E1132" s="57"/>
    </row>
    <row r="1133" spans="5:5">
      <c r="E1133" s="57"/>
    </row>
    <row r="1134" spans="5:5">
      <c r="E1134" s="57"/>
    </row>
    <row r="1135" spans="5:5">
      <c r="E1135" s="57"/>
    </row>
    <row r="1136" spans="5:5">
      <c r="E1136" s="57"/>
    </row>
    <row r="1137" spans="5:5">
      <c r="E1137" s="57"/>
    </row>
    <row r="1138" spans="5:5">
      <c r="E1138" s="57"/>
    </row>
    <row r="1139" spans="5:5">
      <c r="E1139" s="57"/>
    </row>
    <row r="1140" spans="5:5">
      <c r="E1140" s="57"/>
    </row>
    <row r="1141" spans="5:5">
      <c r="E1141" s="57"/>
    </row>
    <row r="1142" spans="5:5">
      <c r="E1142" s="57"/>
    </row>
    <row r="1143" spans="5:5">
      <c r="E1143" s="57"/>
    </row>
    <row r="1144" spans="5:5">
      <c r="E1144" s="57"/>
    </row>
    <row r="1145" spans="5:5">
      <c r="E1145" s="57"/>
    </row>
    <row r="1146" spans="5:5">
      <c r="E1146" s="57"/>
    </row>
    <row r="1147" spans="5:5">
      <c r="E1147" s="57"/>
    </row>
    <row r="1148" spans="5:5">
      <c r="E1148" s="57"/>
    </row>
    <row r="1149" spans="5:5">
      <c r="E1149" s="57"/>
    </row>
    <row r="1150" spans="5:5">
      <c r="E1150" s="57"/>
    </row>
    <row r="1151" spans="5:5">
      <c r="E1151" s="57"/>
    </row>
    <row r="1152" spans="5:5">
      <c r="E1152" s="57"/>
    </row>
    <row r="1153" spans="5:5">
      <c r="E1153" s="57"/>
    </row>
    <row r="1154" spans="5:5">
      <c r="E1154" s="57"/>
    </row>
    <row r="1155" spans="5:5">
      <c r="E1155" s="57"/>
    </row>
    <row r="1156" spans="5:5">
      <c r="E1156" s="57"/>
    </row>
    <row r="1157" spans="5:5">
      <c r="E1157" s="57"/>
    </row>
    <row r="1158" spans="5:5">
      <c r="E1158" s="57"/>
    </row>
    <row r="1159" spans="5:5">
      <c r="E1159" s="57"/>
    </row>
    <row r="1160" spans="5:5">
      <c r="E1160" s="57"/>
    </row>
    <row r="1161" spans="5:5">
      <c r="E1161" s="57"/>
    </row>
    <row r="1162" spans="5:5">
      <c r="E1162" s="57"/>
    </row>
    <row r="1163" spans="5:5">
      <c r="E1163" s="57"/>
    </row>
    <row r="1164" spans="5:5">
      <c r="E1164" s="57"/>
    </row>
    <row r="1165" spans="5:5">
      <c r="E1165" s="57"/>
    </row>
    <row r="1166" spans="5:5">
      <c r="E1166" s="57"/>
    </row>
    <row r="1167" spans="5:5">
      <c r="E1167" s="57"/>
    </row>
    <row r="1168" spans="5:5">
      <c r="E1168" s="57"/>
    </row>
    <row r="1169" spans="5:5">
      <c r="E1169" s="57"/>
    </row>
    <row r="1170" spans="5:5">
      <c r="E1170" s="57"/>
    </row>
    <row r="1171" spans="5:5">
      <c r="E1171" s="57"/>
    </row>
    <row r="1172" spans="5:5">
      <c r="E1172" s="57"/>
    </row>
    <row r="1173" spans="5:5">
      <c r="E1173" s="57"/>
    </row>
    <row r="1174" spans="5:5">
      <c r="E1174" s="57"/>
    </row>
    <row r="1175" spans="5:5">
      <c r="E1175" s="57"/>
    </row>
    <row r="1176" spans="5:5">
      <c r="E1176" s="57"/>
    </row>
    <row r="1177" spans="5:5">
      <c r="E1177" s="57"/>
    </row>
    <row r="1178" spans="5:5">
      <c r="E1178" s="57"/>
    </row>
    <row r="1179" spans="5:5">
      <c r="E1179" s="57"/>
    </row>
    <row r="1180" spans="5:5">
      <c r="E1180" s="57"/>
    </row>
    <row r="1181" spans="5:5">
      <c r="E1181" s="57"/>
    </row>
    <row r="1182" spans="5:5">
      <c r="E1182" s="57"/>
    </row>
    <row r="1183" spans="5:5">
      <c r="E1183" s="57"/>
    </row>
    <row r="1184" spans="5:5">
      <c r="E1184" s="57"/>
    </row>
    <row r="1185" spans="5:5">
      <c r="E1185" s="57"/>
    </row>
    <row r="1186" spans="5:5">
      <c r="E1186" s="57"/>
    </row>
    <row r="1187" spans="5:5">
      <c r="E1187" s="57"/>
    </row>
    <row r="1188" spans="5:5">
      <c r="E1188" s="57"/>
    </row>
    <row r="1189" spans="5:5">
      <c r="E1189" s="57"/>
    </row>
    <row r="1190" spans="5:5">
      <c r="E1190" s="57"/>
    </row>
    <row r="1191" spans="5:5">
      <c r="E1191" s="57"/>
    </row>
    <row r="1192" spans="5:5">
      <c r="E1192" s="57"/>
    </row>
    <row r="1193" spans="5:5">
      <c r="E1193" s="57"/>
    </row>
    <row r="1194" spans="5:5">
      <c r="E1194" s="57"/>
    </row>
    <row r="1195" spans="5:5">
      <c r="E1195" s="57"/>
    </row>
    <row r="1196" spans="5:5">
      <c r="E1196" s="57"/>
    </row>
    <row r="1197" spans="5:5">
      <c r="E1197" s="57"/>
    </row>
    <row r="1198" spans="5:5">
      <c r="E1198" s="57"/>
    </row>
    <row r="1199" spans="5:5">
      <c r="E1199" s="57"/>
    </row>
    <row r="1200" spans="5:5">
      <c r="E1200" s="57"/>
    </row>
    <row r="1201" spans="5:5">
      <c r="E1201" s="57"/>
    </row>
    <row r="1202" spans="5:5">
      <c r="E1202" s="57"/>
    </row>
    <row r="1203" spans="5:5">
      <c r="E1203" s="57"/>
    </row>
    <row r="1204" spans="5:5">
      <c r="E1204" s="57"/>
    </row>
    <row r="1205" spans="5:5">
      <c r="E1205" s="57"/>
    </row>
    <row r="1206" spans="5:5">
      <c r="E1206" s="57"/>
    </row>
    <row r="1207" spans="5:5">
      <c r="E1207" s="57"/>
    </row>
    <row r="1208" spans="5:5">
      <c r="E1208" s="57"/>
    </row>
    <row r="1209" spans="5:5">
      <c r="E1209" s="57"/>
    </row>
    <row r="1210" spans="5:5">
      <c r="E1210" s="57"/>
    </row>
    <row r="1211" spans="5:5">
      <c r="E1211" s="57"/>
    </row>
    <row r="1212" spans="5:5">
      <c r="E1212" s="57"/>
    </row>
    <row r="1213" spans="5:5">
      <c r="E1213" s="57"/>
    </row>
    <row r="1214" spans="5:5">
      <c r="E1214" s="57"/>
    </row>
    <row r="1215" spans="5:5">
      <c r="E1215" s="57"/>
    </row>
    <row r="1216" spans="5:5">
      <c r="E1216" s="57"/>
    </row>
    <row r="1217" spans="5:5">
      <c r="E1217" s="57"/>
    </row>
    <row r="1218" spans="5:5">
      <c r="E1218" s="57"/>
    </row>
    <row r="1219" spans="5:5">
      <c r="E1219" s="57"/>
    </row>
    <row r="1220" spans="5:5">
      <c r="E1220" s="57"/>
    </row>
    <row r="1221" spans="5:5">
      <c r="E1221" s="57"/>
    </row>
    <row r="1222" spans="5:5">
      <c r="E1222" s="57"/>
    </row>
    <row r="1223" spans="5:5">
      <c r="E1223" s="57"/>
    </row>
    <row r="1224" spans="5:5">
      <c r="E1224" s="57"/>
    </row>
    <row r="1225" spans="5:5">
      <c r="E1225" s="57"/>
    </row>
    <row r="1226" spans="5:5">
      <c r="E1226" s="57"/>
    </row>
    <row r="1227" spans="5:5">
      <c r="E1227" s="57"/>
    </row>
    <row r="1228" spans="5:5">
      <c r="E1228" s="57"/>
    </row>
    <row r="1229" spans="5:5">
      <c r="E1229" s="57"/>
    </row>
    <row r="1230" spans="5:5">
      <c r="E1230" s="57"/>
    </row>
    <row r="1231" spans="5:5">
      <c r="E1231" s="57"/>
    </row>
    <row r="1232" spans="5:5">
      <c r="E1232" s="57"/>
    </row>
    <row r="1233" spans="5:5">
      <c r="E1233" s="57"/>
    </row>
    <row r="1234" spans="5:5">
      <c r="E1234" s="57"/>
    </row>
    <row r="1235" spans="5:5">
      <c r="E1235" s="57"/>
    </row>
    <row r="1236" spans="5:5">
      <c r="E1236" s="57"/>
    </row>
    <row r="1237" spans="5:5">
      <c r="E1237" s="57"/>
    </row>
    <row r="1238" spans="5:5">
      <c r="E1238" s="57"/>
    </row>
    <row r="1239" spans="5:5">
      <c r="E1239" s="57"/>
    </row>
    <row r="1240" spans="5:5">
      <c r="E1240" s="57"/>
    </row>
    <row r="1241" spans="5:5">
      <c r="E1241" s="57"/>
    </row>
    <row r="1242" spans="5:5">
      <c r="E1242" s="57"/>
    </row>
    <row r="1243" spans="5:5">
      <c r="E1243" s="57"/>
    </row>
    <row r="1244" spans="5:5">
      <c r="E1244" s="57"/>
    </row>
    <row r="1245" spans="5:5">
      <c r="E1245" s="57"/>
    </row>
    <row r="1246" spans="5:5">
      <c r="E1246" s="57"/>
    </row>
    <row r="1247" spans="5:5">
      <c r="E1247" s="57"/>
    </row>
    <row r="1248" spans="5:5">
      <c r="E1248" s="57"/>
    </row>
    <row r="1249" spans="5:5">
      <c r="E1249" s="57"/>
    </row>
    <row r="1250" spans="5:5">
      <c r="E1250" s="57"/>
    </row>
    <row r="1251" spans="5:5">
      <c r="E1251" s="57"/>
    </row>
    <row r="1252" spans="5:5">
      <c r="E1252" s="57"/>
    </row>
    <row r="1253" spans="5:5">
      <c r="E1253" s="57"/>
    </row>
    <row r="1254" spans="5:5">
      <c r="E1254" s="57"/>
    </row>
    <row r="1255" spans="5:5">
      <c r="E1255" s="57"/>
    </row>
    <row r="1256" spans="5:5">
      <c r="E1256" s="57"/>
    </row>
    <row r="1257" spans="5:5">
      <c r="E1257" s="57"/>
    </row>
    <row r="1258" spans="5:5">
      <c r="E1258" s="57"/>
    </row>
    <row r="1259" spans="5:5">
      <c r="E1259" s="57"/>
    </row>
    <row r="1260" spans="5:5">
      <c r="E1260" s="57"/>
    </row>
    <row r="1261" spans="5:5">
      <c r="E1261" s="57"/>
    </row>
    <row r="1262" spans="5:5">
      <c r="E1262" s="57"/>
    </row>
    <row r="1263" spans="5:5">
      <c r="E1263" s="57"/>
    </row>
    <row r="1264" spans="5:5">
      <c r="E1264" s="57"/>
    </row>
    <row r="1265" spans="5:5">
      <c r="E1265" s="57"/>
    </row>
    <row r="1266" spans="5:5">
      <c r="E1266" s="57"/>
    </row>
    <row r="1267" spans="5:5">
      <c r="E1267" s="57"/>
    </row>
    <row r="1268" spans="5:5">
      <c r="E1268" s="57"/>
    </row>
    <row r="1269" spans="5:5">
      <c r="E1269" s="57"/>
    </row>
    <row r="1270" spans="5:5">
      <c r="E1270" s="57"/>
    </row>
    <row r="1271" spans="5:5">
      <c r="E1271" s="57"/>
    </row>
    <row r="1272" spans="5:5">
      <c r="E1272" s="57"/>
    </row>
    <row r="1273" spans="5:5">
      <c r="E1273" s="57"/>
    </row>
    <row r="1274" spans="5:5">
      <c r="E1274" s="57"/>
    </row>
    <row r="1275" spans="5:5">
      <c r="E1275" s="57"/>
    </row>
    <row r="1276" spans="5:5">
      <c r="E1276" s="57"/>
    </row>
    <row r="1277" spans="5:5">
      <c r="E1277" s="57"/>
    </row>
    <row r="1278" spans="5:5">
      <c r="E1278" s="57"/>
    </row>
    <row r="1279" spans="5:5">
      <c r="E1279" s="57"/>
    </row>
    <row r="1280" spans="5:5">
      <c r="E1280" s="57"/>
    </row>
    <row r="1281" spans="5:5">
      <c r="E1281" s="58"/>
    </row>
    <row r="1282" spans="5:5">
      <c r="E1282" s="58"/>
    </row>
    <row r="1283" spans="5:5">
      <c r="E1283" s="58"/>
    </row>
    <row r="1284" spans="5:5">
      <c r="E1284" s="58"/>
    </row>
    <row r="1285" spans="5:5">
      <c r="E1285" s="58"/>
    </row>
    <row r="1286" spans="5:5">
      <c r="E1286" s="58"/>
    </row>
    <row r="1287" spans="5:5">
      <c r="E1287" s="58"/>
    </row>
    <row r="1288" spans="5:5">
      <c r="E1288" s="58"/>
    </row>
    <row r="1289" spans="5:5">
      <c r="E1289" s="58"/>
    </row>
    <row r="1290" spans="5:5">
      <c r="E1290" s="58"/>
    </row>
    <row r="1291" spans="5:5">
      <c r="E1291" s="58"/>
    </row>
    <row r="1292" spans="5:5">
      <c r="E1292" s="58"/>
    </row>
    <row r="1293" spans="5:5">
      <c r="E1293" s="58"/>
    </row>
    <row r="1294" spans="5:5">
      <c r="E1294" s="58"/>
    </row>
    <row r="1295" spans="5:5">
      <c r="E1295" s="58"/>
    </row>
    <row r="1296" spans="5:5">
      <c r="E1296" s="58"/>
    </row>
    <row r="1297" spans="5:5">
      <c r="E1297" s="58"/>
    </row>
    <row r="1298" spans="5:5">
      <c r="E1298" s="58"/>
    </row>
    <row r="1299" spans="5:5">
      <c r="E1299" s="58"/>
    </row>
    <row r="1300" spans="5:5">
      <c r="E1300" s="58"/>
    </row>
    <row r="1301" spans="5:5">
      <c r="E1301" s="58"/>
    </row>
    <row r="1302" spans="5:5">
      <c r="E1302" s="58"/>
    </row>
    <row r="1303" spans="5:5">
      <c r="E1303" s="58"/>
    </row>
    <row r="1304" spans="5:5">
      <c r="E1304" s="58"/>
    </row>
    <row r="1305" spans="5:5">
      <c r="E1305" s="58"/>
    </row>
    <row r="1306" spans="5:5">
      <c r="E1306" s="58"/>
    </row>
    <row r="1307" spans="5:5">
      <c r="E1307" s="58"/>
    </row>
    <row r="1308" spans="5:5">
      <c r="E1308" s="58"/>
    </row>
    <row r="1309" spans="5:5">
      <c r="E1309" s="58"/>
    </row>
    <row r="1310" spans="5:5">
      <c r="E1310" s="58"/>
    </row>
    <row r="1311" spans="5:5">
      <c r="E1311" s="58"/>
    </row>
    <row r="1312" spans="5:5">
      <c r="E1312" s="58"/>
    </row>
    <row r="1313" spans="5:5">
      <c r="E1313" s="58"/>
    </row>
    <row r="1314" spans="5:5">
      <c r="E1314" s="58"/>
    </row>
    <row r="1315" spans="5:5">
      <c r="E1315" s="58"/>
    </row>
    <row r="1316" spans="5:5">
      <c r="E1316" s="58"/>
    </row>
    <row r="1317" spans="5:5">
      <c r="E1317" s="58"/>
    </row>
    <row r="1318" spans="5:5">
      <c r="E1318" s="58"/>
    </row>
    <row r="1319" spans="5:5">
      <c r="E1319" s="58"/>
    </row>
    <row r="1320" spans="5:5">
      <c r="E1320" s="58"/>
    </row>
    <row r="1321" spans="5:5">
      <c r="E1321" s="58"/>
    </row>
    <row r="1322" spans="5:5">
      <c r="E1322" s="58"/>
    </row>
    <row r="1323" spans="5:5">
      <c r="E1323" s="58"/>
    </row>
    <row r="1324" spans="5:5">
      <c r="E1324" s="58"/>
    </row>
    <row r="1325" spans="5:5">
      <c r="E1325" s="58"/>
    </row>
    <row r="1326" spans="5:5">
      <c r="E1326" s="58"/>
    </row>
    <row r="1327" spans="5:5">
      <c r="E1327" s="58"/>
    </row>
    <row r="1328" spans="5:5">
      <c r="E1328" s="58"/>
    </row>
    <row r="1329" spans="5:5">
      <c r="E1329" s="58"/>
    </row>
    <row r="1330" spans="5:5">
      <c r="E1330" s="57"/>
    </row>
    <row r="1331" spans="5:5">
      <c r="E1331" s="58"/>
    </row>
    <row r="1332" spans="5:5">
      <c r="E1332" s="57"/>
    </row>
    <row r="1333" spans="5:5">
      <c r="E1333" s="58"/>
    </row>
    <row r="1334" spans="5:5">
      <c r="E1334" s="58"/>
    </row>
    <row r="1335" spans="5:5">
      <c r="E1335" s="58"/>
    </row>
    <row r="1336" spans="5:5">
      <c r="E1336" s="58"/>
    </row>
    <row r="1337" spans="5:5">
      <c r="E1337" s="58"/>
    </row>
    <row r="1338" spans="5:5">
      <c r="E1338" s="58"/>
    </row>
    <row r="1339" spans="5:5">
      <c r="E1339" s="58"/>
    </row>
    <row r="1340" spans="5:5">
      <c r="E1340" s="58"/>
    </row>
    <row r="1341" spans="5:5">
      <c r="E1341" s="58"/>
    </row>
    <row r="1342" spans="5:5">
      <c r="E1342" s="58"/>
    </row>
    <row r="1343" spans="5:5">
      <c r="E1343" s="57"/>
    </row>
    <row r="1344" spans="5:5">
      <c r="E1344" s="58"/>
    </row>
    <row r="1345" spans="5:5">
      <c r="E1345" s="57"/>
    </row>
    <row r="1346" spans="5:5">
      <c r="E1346" s="57"/>
    </row>
    <row r="1347" spans="5:5">
      <c r="E1347" s="57"/>
    </row>
    <row r="1348" spans="5:5">
      <c r="E1348" s="57"/>
    </row>
    <row r="1349" spans="5:5">
      <c r="E1349" s="57"/>
    </row>
    <row r="1350" spans="5:5">
      <c r="E1350" s="57"/>
    </row>
    <row r="1351" spans="5:5">
      <c r="E1351" s="57"/>
    </row>
    <row r="1352" spans="5:5">
      <c r="E1352" s="57"/>
    </row>
    <row r="1353" spans="5:5">
      <c r="E1353" s="57"/>
    </row>
    <row r="1354" spans="5:5">
      <c r="E1354" s="57"/>
    </row>
    <row r="1355" spans="5:5">
      <c r="E1355" s="57"/>
    </row>
    <row r="1356" spans="5:5">
      <c r="E1356" s="57"/>
    </row>
    <row r="1357" spans="5:5">
      <c r="E1357" s="57"/>
    </row>
    <row r="1358" spans="5:5">
      <c r="E1358" s="57"/>
    </row>
    <row r="1359" spans="5:5">
      <c r="E1359" s="57"/>
    </row>
    <row r="1360" spans="5:5">
      <c r="E1360" s="57"/>
    </row>
    <row r="1361" spans="5:5">
      <c r="E1361" s="57"/>
    </row>
    <row r="1362" spans="5:5">
      <c r="E1362" s="57"/>
    </row>
    <row r="1363" spans="5:5">
      <c r="E1363" s="57"/>
    </row>
    <row r="1364" spans="5:5">
      <c r="E1364" s="57"/>
    </row>
    <row r="1365" spans="5:5">
      <c r="E1365" s="57"/>
    </row>
    <row r="1366" spans="5:5">
      <c r="E1366" s="57"/>
    </row>
    <row r="1367" spans="5:5">
      <c r="E1367" s="57"/>
    </row>
    <row r="1368" spans="5:5">
      <c r="E1368" s="57"/>
    </row>
    <row r="1369" spans="5:5">
      <c r="E1369" s="57"/>
    </row>
    <row r="1370" spans="5:5">
      <c r="E1370" s="57"/>
    </row>
    <row r="1371" spans="5:5">
      <c r="E1371" s="57"/>
    </row>
    <row r="1372" spans="5:5">
      <c r="E1372" s="57"/>
    </row>
    <row r="1373" spans="5:5">
      <c r="E1373" s="57"/>
    </row>
    <row r="1374" spans="5:5">
      <c r="E1374" s="57"/>
    </row>
    <row r="1375" spans="5:5">
      <c r="E1375" s="57"/>
    </row>
    <row r="1376" spans="5:5">
      <c r="E1376" s="57"/>
    </row>
    <row r="1377" spans="5:5">
      <c r="E1377" s="57"/>
    </row>
    <row r="1378" spans="5:5">
      <c r="E1378" s="57"/>
    </row>
    <row r="1379" spans="5:5">
      <c r="E1379" s="57"/>
    </row>
    <row r="1380" spans="5:5">
      <c r="E1380" s="57"/>
    </row>
    <row r="1381" spans="5:5">
      <c r="E1381" s="57"/>
    </row>
    <row r="1382" spans="5:5">
      <c r="E1382" s="57"/>
    </row>
    <row r="1383" spans="5:5">
      <c r="E1383" s="57"/>
    </row>
    <row r="1384" spans="5:5">
      <c r="E1384" s="57"/>
    </row>
    <row r="1385" spans="5:5">
      <c r="E1385" s="57"/>
    </row>
    <row r="1386" spans="5:5">
      <c r="E1386" s="57"/>
    </row>
    <row r="1387" spans="5:5">
      <c r="E1387" s="57"/>
    </row>
    <row r="1388" spans="5:5">
      <c r="E1388" s="57"/>
    </row>
    <row r="1389" spans="5:5">
      <c r="E1389" s="57"/>
    </row>
    <row r="1390" spans="5:5">
      <c r="E1390" s="57"/>
    </row>
    <row r="1391" spans="5:5">
      <c r="E1391" s="57"/>
    </row>
    <row r="1392" spans="5:5">
      <c r="E1392" s="57"/>
    </row>
    <row r="1393" spans="5:5">
      <c r="E1393" s="57"/>
    </row>
    <row r="1394" spans="5:5">
      <c r="E1394" s="57"/>
    </row>
    <row r="1395" spans="5:5">
      <c r="E1395" s="57"/>
    </row>
    <row r="1396" spans="5:5">
      <c r="E1396" s="57"/>
    </row>
    <row r="1397" spans="5:5">
      <c r="E1397" s="57"/>
    </row>
    <row r="1398" spans="5:5">
      <c r="E1398" s="57"/>
    </row>
    <row r="1399" spans="5:5">
      <c r="E1399" s="57"/>
    </row>
    <row r="1400" spans="5:5">
      <c r="E1400" s="57"/>
    </row>
    <row r="1401" spans="5:5">
      <c r="E1401" s="57"/>
    </row>
    <row r="1402" spans="5:5">
      <c r="E1402" s="57"/>
    </row>
    <row r="1403" spans="5:5">
      <c r="E1403" s="57"/>
    </row>
    <row r="1404" spans="5:5">
      <c r="E1404" s="57"/>
    </row>
    <row r="1405" spans="5:5">
      <c r="E1405" s="57"/>
    </row>
    <row r="1406" spans="5:5">
      <c r="E1406" s="57"/>
    </row>
    <row r="1407" spans="5:5">
      <c r="E1407" s="57"/>
    </row>
    <row r="1408" spans="5:5">
      <c r="E1408" s="57"/>
    </row>
    <row r="1409" spans="5:5">
      <c r="E1409" s="57"/>
    </row>
    <row r="1410" spans="5:5">
      <c r="E1410" s="57"/>
    </row>
    <row r="1411" spans="5:5">
      <c r="E1411" s="57"/>
    </row>
    <row r="1412" spans="5:5">
      <c r="E1412" s="57"/>
    </row>
    <row r="1413" spans="5:5">
      <c r="E1413" s="57"/>
    </row>
    <row r="1414" spans="5:5">
      <c r="E1414" s="57"/>
    </row>
    <row r="1415" spans="5:5">
      <c r="E1415" s="57"/>
    </row>
    <row r="1416" spans="5:5">
      <c r="E1416" s="57"/>
    </row>
    <row r="1417" spans="5:5">
      <c r="E1417" s="57"/>
    </row>
    <row r="1418" spans="5:5">
      <c r="E1418" s="57"/>
    </row>
    <row r="1419" spans="5:5">
      <c r="E1419" s="57"/>
    </row>
    <row r="1420" spans="5:5">
      <c r="E1420" s="57"/>
    </row>
    <row r="1421" spans="5:5">
      <c r="E1421" s="57"/>
    </row>
    <row r="1422" spans="5:5">
      <c r="E1422" s="57"/>
    </row>
    <row r="1423" spans="5:5">
      <c r="E1423" s="57"/>
    </row>
    <row r="1424" spans="5:5">
      <c r="E1424" s="57"/>
    </row>
    <row r="1425" spans="5:5">
      <c r="E1425" s="57"/>
    </row>
    <row r="1426" spans="5:5">
      <c r="E1426" s="57"/>
    </row>
    <row r="1427" spans="5:5">
      <c r="E1427" s="57"/>
    </row>
    <row r="1428" spans="5:5">
      <c r="E1428" s="57"/>
    </row>
    <row r="1429" spans="5:5">
      <c r="E1429" s="57"/>
    </row>
    <row r="1430" spans="5:5">
      <c r="E1430" s="57"/>
    </row>
    <row r="1431" spans="5:5">
      <c r="E1431" s="57"/>
    </row>
    <row r="1432" spans="5:5">
      <c r="E1432" s="57"/>
    </row>
    <row r="1433" spans="5:5">
      <c r="E1433" s="57"/>
    </row>
    <row r="1434" spans="5:5">
      <c r="E1434" s="57"/>
    </row>
    <row r="1435" spans="5:5">
      <c r="E1435" s="57"/>
    </row>
    <row r="1436" spans="5:5">
      <c r="E1436" s="57"/>
    </row>
    <row r="1437" spans="5:5">
      <c r="E1437" s="57"/>
    </row>
    <row r="1438" spans="5:5">
      <c r="E1438" s="57"/>
    </row>
    <row r="1439" spans="5:5">
      <c r="E1439" s="57"/>
    </row>
    <row r="1440" spans="5:5">
      <c r="E1440" s="57"/>
    </row>
    <row r="1441" spans="5:5">
      <c r="E1441" s="57"/>
    </row>
    <row r="1442" spans="5:5">
      <c r="E1442" s="57"/>
    </row>
    <row r="1443" spans="5:5">
      <c r="E1443" s="57"/>
    </row>
    <row r="1444" spans="5:5">
      <c r="E1444" s="57"/>
    </row>
    <row r="1445" spans="5:5">
      <c r="E1445" s="57"/>
    </row>
    <row r="1446" spans="5:5">
      <c r="E1446" s="57"/>
    </row>
    <row r="1447" spans="5:5">
      <c r="E1447" s="57"/>
    </row>
    <row r="1448" spans="5:5">
      <c r="E1448" s="57"/>
    </row>
    <row r="1449" spans="5:5">
      <c r="E1449" s="57"/>
    </row>
    <row r="1450" spans="5:5">
      <c r="E1450" s="57"/>
    </row>
    <row r="1451" spans="5:5">
      <c r="E1451" s="57"/>
    </row>
    <row r="1452" spans="5:5">
      <c r="E1452" s="57"/>
    </row>
    <row r="1453" spans="5:5">
      <c r="E1453" s="57"/>
    </row>
    <row r="1454" spans="5:5">
      <c r="E1454" s="57"/>
    </row>
    <row r="1455" spans="5:5">
      <c r="E1455" s="57"/>
    </row>
    <row r="1456" spans="5:5">
      <c r="E1456" s="57"/>
    </row>
    <row r="1457" spans="5:5">
      <c r="E1457" s="57"/>
    </row>
    <row r="1458" spans="5:5">
      <c r="E1458" s="57"/>
    </row>
    <row r="1459" spans="5:5">
      <c r="E1459" s="57"/>
    </row>
    <row r="1460" spans="5:5">
      <c r="E1460" s="57"/>
    </row>
    <row r="1461" spans="5:5">
      <c r="E1461" s="57"/>
    </row>
    <row r="1462" spans="5:5">
      <c r="E1462" s="57"/>
    </row>
    <row r="1463" spans="5:5">
      <c r="E1463" s="57"/>
    </row>
    <row r="1464" spans="5:5">
      <c r="E1464" s="57"/>
    </row>
    <row r="1465" spans="5:5">
      <c r="E1465" s="57"/>
    </row>
    <row r="1466" spans="5:5">
      <c r="E1466" s="57"/>
    </row>
    <row r="1467" spans="5:5">
      <c r="E1467" s="57"/>
    </row>
    <row r="1468" spans="5:5">
      <c r="E1468" s="57"/>
    </row>
    <row r="1469" spans="5:5">
      <c r="E1469" s="57"/>
    </row>
    <row r="1470" spans="5:5">
      <c r="E1470" s="57"/>
    </row>
    <row r="1471" spans="5:5">
      <c r="E1471" s="57"/>
    </row>
    <row r="1472" spans="5:5">
      <c r="E1472" s="57"/>
    </row>
    <row r="1473" spans="5:5">
      <c r="E1473" s="57"/>
    </row>
    <row r="1474" spans="5:5">
      <c r="E1474" s="57"/>
    </row>
    <row r="1475" spans="5:5">
      <c r="E1475" s="57"/>
    </row>
    <row r="1476" spans="5:5">
      <c r="E1476" s="57"/>
    </row>
    <row r="1477" spans="5:5">
      <c r="E1477" s="57"/>
    </row>
    <row r="1478" spans="5:5">
      <c r="E1478" s="57"/>
    </row>
    <row r="1479" spans="5:5">
      <c r="E1479" s="57"/>
    </row>
    <row r="1480" spans="5:5">
      <c r="E1480" s="57"/>
    </row>
    <row r="1481" spans="5:5">
      <c r="E1481" s="57"/>
    </row>
    <row r="1482" spans="5:5">
      <c r="E1482" s="57"/>
    </row>
    <row r="1483" spans="5:5">
      <c r="E1483" s="57"/>
    </row>
    <row r="1484" spans="5:5">
      <c r="E1484" s="57"/>
    </row>
    <row r="1485" spans="5:5">
      <c r="E1485" s="57"/>
    </row>
    <row r="1486" spans="5:5">
      <c r="E1486" s="57"/>
    </row>
    <row r="1487" spans="5:5">
      <c r="E1487" s="57"/>
    </row>
    <row r="1488" spans="5:5">
      <c r="E1488" s="57"/>
    </row>
    <row r="1489" spans="5:5">
      <c r="E1489" s="57"/>
    </row>
    <row r="1490" spans="5:5">
      <c r="E1490" s="57"/>
    </row>
    <row r="1491" spans="5:5">
      <c r="E1491" s="57"/>
    </row>
    <row r="1492" spans="5:5">
      <c r="E1492" s="57"/>
    </row>
    <row r="1493" spans="5:5">
      <c r="E1493" s="57"/>
    </row>
    <row r="1494" spans="5:5">
      <c r="E1494" s="57"/>
    </row>
    <row r="1495" spans="5:5">
      <c r="E1495" s="57"/>
    </row>
    <row r="1496" spans="5:5">
      <c r="E1496" s="57"/>
    </row>
    <row r="1497" spans="5:5">
      <c r="E1497" s="57"/>
    </row>
    <row r="1498" spans="5:5">
      <c r="E1498" s="57"/>
    </row>
    <row r="1499" spans="5:5">
      <c r="E1499" s="57"/>
    </row>
    <row r="1500" spans="5:5">
      <c r="E1500" s="57"/>
    </row>
    <row r="1501" spans="5:5">
      <c r="E1501" s="57"/>
    </row>
    <row r="1502" spans="5:5">
      <c r="E1502" s="57"/>
    </row>
    <row r="1503" spans="5:5">
      <c r="E1503" s="57"/>
    </row>
    <row r="1504" spans="5:5">
      <c r="E1504" s="57"/>
    </row>
    <row r="1505" spans="5:5">
      <c r="E1505" s="57"/>
    </row>
    <row r="1506" spans="5:5">
      <c r="E1506" s="57"/>
    </row>
    <row r="1507" spans="5:5">
      <c r="E1507" s="57"/>
    </row>
    <row r="1508" spans="5:5">
      <c r="E1508" s="57"/>
    </row>
    <row r="1509" spans="5:5">
      <c r="E1509" s="57"/>
    </row>
    <row r="1510" spans="5:5">
      <c r="E1510" s="57"/>
    </row>
    <row r="1511" spans="5:5">
      <c r="E1511" s="57"/>
    </row>
    <row r="1512" spans="5:5">
      <c r="E1512" s="57"/>
    </row>
    <row r="1513" spans="5:5">
      <c r="E1513" s="57"/>
    </row>
    <row r="1514" spans="5:5">
      <c r="E1514" s="57"/>
    </row>
    <row r="1515" spans="5:5">
      <c r="E1515" s="57"/>
    </row>
    <row r="1516" spans="5:5">
      <c r="E1516" s="57"/>
    </row>
    <row r="1517" spans="5:5">
      <c r="E1517" s="57"/>
    </row>
    <row r="1518" spans="5:5">
      <c r="E1518" s="57"/>
    </row>
    <row r="1519" spans="5:5">
      <c r="E1519" s="57"/>
    </row>
    <row r="1520" spans="5:5">
      <c r="E1520" s="57"/>
    </row>
    <row r="1521" spans="5:5">
      <c r="E1521" s="57"/>
    </row>
    <row r="1522" spans="5:5">
      <c r="E1522" s="57"/>
    </row>
    <row r="1523" spans="5:5">
      <c r="E1523" s="57"/>
    </row>
    <row r="1524" spans="5:5">
      <c r="E1524" s="57"/>
    </row>
    <row r="1525" spans="5:5">
      <c r="E1525" s="57"/>
    </row>
    <row r="1526" spans="5:5">
      <c r="E1526" s="57"/>
    </row>
    <row r="1527" spans="5:5">
      <c r="E1527" s="57"/>
    </row>
    <row r="1528" spans="5:5">
      <c r="E1528" s="57"/>
    </row>
    <row r="1529" spans="5:5">
      <c r="E1529" s="57"/>
    </row>
    <row r="1530" spans="5:5">
      <c r="E1530" s="57"/>
    </row>
    <row r="1531" spans="5:5">
      <c r="E1531" s="57"/>
    </row>
    <row r="1532" spans="5:5">
      <c r="E1532" s="57"/>
    </row>
    <row r="1533" spans="5:5">
      <c r="E1533" s="57"/>
    </row>
    <row r="1534" spans="5:5">
      <c r="E1534" s="57"/>
    </row>
    <row r="1535" spans="5:5">
      <c r="E1535" s="57"/>
    </row>
    <row r="1536" spans="5:5">
      <c r="E1536" s="57"/>
    </row>
    <row r="1537" spans="5:5">
      <c r="E1537" s="57"/>
    </row>
    <row r="1538" spans="5:5">
      <c r="E1538" s="57"/>
    </row>
    <row r="1539" spans="5:5">
      <c r="E1539" s="57"/>
    </row>
    <row r="1540" spans="5:5">
      <c r="E1540" s="57"/>
    </row>
    <row r="1541" spans="5:5">
      <c r="E1541" s="57"/>
    </row>
    <row r="1542" spans="5:5">
      <c r="E1542" s="57"/>
    </row>
    <row r="1543" spans="5:5">
      <c r="E1543" s="57"/>
    </row>
    <row r="1544" spans="5:5">
      <c r="E1544" s="57"/>
    </row>
    <row r="1545" spans="5:5">
      <c r="E1545" s="57"/>
    </row>
    <row r="1546" spans="5:5">
      <c r="E1546" s="57"/>
    </row>
    <row r="1547" spans="5:5">
      <c r="E1547" s="57"/>
    </row>
    <row r="1548" spans="5:5">
      <c r="E1548" s="57"/>
    </row>
    <row r="1549" spans="5:5">
      <c r="E1549" s="57"/>
    </row>
    <row r="1550" spans="5:5">
      <c r="E1550" s="57"/>
    </row>
    <row r="1551" spans="5:5">
      <c r="E1551" s="57"/>
    </row>
    <row r="1552" spans="5:5">
      <c r="E1552" s="57"/>
    </row>
    <row r="1553" spans="5:5">
      <c r="E1553" s="57"/>
    </row>
    <row r="1554" spans="5:5">
      <c r="E1554" s="57"/>
    </row>
    <row r="1555" spans="5:5">
      <c r="E1555" s="57"/>
    </row>
    <row r="1556" spans="5:5">
      <c r="E1556" s="57"/>
    </row>
    <row r="1557" spans="5:5">
      <c r="E1557" s="57"/>
    </row>
    <row r="1558" spans="5:5">
      <c r="E1558" s="57"/>
    </row>
    <row r="1559" spans="5:5">
      <c r="E1559" s="57"/>
    </row>
    <row r="1560" spans="5:5">
      <c r="E1560" s="57"/>
    </row>
    <row r="1561" spans="5:5">
      <c r="E1561" s="57"/>
    </row>
    <row r="1562" spans="5:5">
      <c r="E1562" s="57"/>
    </row>
    <row r="1563" spans="5:5">
      <c r="E1563" s="57"/>
    </row>
    <row r="1564" spans="5:5">
      <c r="E1564" s="57"/>
    </row>
    <row r="1565" spans="5:5">
      <c r="E1565" s="57"/>
    </row>
    <row r="1566" spans="5:5">
      <c r="E1566" s="57"/>
    </row>
    <row r="1567" spans="5:5">
      <c r="E1567" s="57"/>
    </row>
    <row r="1568" spans="5:5">
      <c r="E1568" s="57"/>
    </row>
    <row r="1569" spans="5:5">
      <c r="E1569" s="57"/>
    </row>
    <row r="1570" spans="5:5">
      <c r="E1570" s="57"/>
    </row>
    <row r="1571" spans="5:5">
      <c r="E1571" s="57"/>
    </row>
    <row r="1572" spans="5:5">
      <c r="E1572" s="57"/>
    </row>
    <row r="1573" spans="5:5">
      <c r="E1573" s="57"/>
    </row>
    <row r="1574" spans="5:5">
      <c r="E1574" s="57"/>
    </row>
    <row r="1575" spans="5:5">
      <c r="E1575" s="57"/>
    </row>
    <row r="1576" spans="5:5">
      <c r="E1576" s="57"/>
    </row>
    <row r="1577" spans="5:5">
      <c r="E1577" s="57"/>
    </row>
    <row r="1578" spans="5:5">
      <c r="E1578" s="57"/>
    </row>
    <row r="1579" spans="5:5">
      <c r="E1579" s="57"/>
    </row>
    <row r="1580" spans="5:5">
      <c r="E1580" s="57"/>
    </row>
    <row r="1581" spans="5:5">
      <c r="E1581" s="57"/>
    </row>
    <row r="1582" spans="5:5">
      <c r="E1582" s="57"/>
    </row>
    <row r="1583" spans="5:5">
      <c r="E1583" s="57"/>
    </row>
    <row r="1584" spans="5:5">
      <c r="E1584" s="57"/>
    </row>
    <row r="1585" spans="5:5">
      <c r="E1585" s="57"/>
    </row>
    <row r="1586" spans="5:5">
      <c r="E1586" s="57"/>
    </row>
    <row r="1587" spans="5:5">
      <c r="E1587" s="57"/>
    </row>
    <row r="1588" spans="5:5">
      <c r="E1588" s="57"/>
    </row>
    <row r="1589" spans="5:5">
      <c r="E1589" s="57"/>
    </row>
    <row r="1590" spans="5:5">
      <c r="E1590" s="57"/>
    </row>
    <row r="1591" spans="5:5">
      <c r="E1591" s="57"/>
    </row>
    <row r="1592" spans="5:5">
      <c r="E1592" s="57"/>
    </row>
    <row r="1593" spans="5:5">
      <c r="E1593" s="57"/>
    </row>
    <row r="1594" spans="5:5">
      <c r="E1594" s="57"/>
    </row>
    <row r="1595" spans="5:5">
      <c r="E1595" s="57"/>
    </row>
    <row r="1596" spans="5:5">
      <c r="E1596" s="57"/>
    </row>
    <row r="1597" spans="5:5">
      <c r="E1597" s="57"/>
    </row>
    <row r="1598" spans="5:5">
      <c r="E1598" s="57"/>
    </row>
    <row r="1599" spans="5:5">
      <c r="E1599" s="57"/>
    </row>
    <row r="1600" spans="5:5">
      <c r="E1600" s="57"/>
    </row>
    <row r="1601" spans="5:5">
      <c r="E1601" s="57"/>
    </row>
    <row r="1602" spans="5:5">
      <c r="E1602" s="57"/>
    </row>
    <row r="1603" spans="5:5">
      <c r="E1603" s="57"/>
    </row>
    <row r="1604" spans="5:5">
      <c r="E1604" s="57"/>
    </row>
    <row r="1605" spans="5:5">
      <c r="E1605" s="57"/>
    </row>
    <row r="1606" spans="5:5">
      <c r="E1606" s="57"/>
    </row>
    <row r="1607" spans="5:5">
      <c r="E1607" s="57"/>
    </row>
    <row r="1608" spans="5:5">
      <c r="E1608" s="57"/>
    </row>
    <row r="1609" spans="5:5">
      <c r="E1609" s="57"/>
    </row>
    <row r="1610" spans="5:5">
      <c r="E1610" s="57"/>
    </row>
    <row r="1611" spans="5:5">
      <c r="E1611" s="57"/>
    </row>
    <row r="1612" spans="5:5">
      <c r="E1612" s="57"/>
    </row>
    <row r="1613" spans="5:5">
      <c r="E1613" s="57"/>
    </row>
    <row r="1614" spans="5:5">
      <c r="E1614" s="57"/>
    </row>
    <row r="1615" spans="5:5">
      <c r="E1615" s="57"/>
    </row>
    <row r="1616" spans="5:5">
      <c r="E1616" s="57"/>
    </row>
    <row r="1617" spans="5:5">
      <c r="E1617" s="57"/>
    </row>
    <row r="1618" spans="5:5">
      <c r="E1618" s="57"/>
    </row>
    <row r="1619" spans="5:5">
      <c r="E1619" s="57"/>
    </row>
    <row r="1620" spans="5:5">
      <c r="E1620" s="57"/>
    </row>
    <row r="1621" spans="5:5">
      <c r="E1621" s="57"/>
    </row>
    <row r="1622" spans="5:5">
      <c r="E1622" s="57"/>
    </row>
    <row r="1623" spans="5:5">
      <c r="E1623" s="57"/>
    </row>
    <row r="1624" spans="5:5">
      <c r="E1624" s="57"/>
    </row>
    <row r="1625" spans="5:5">
      <c r="E1625" s="57"/>
    </row>
    <row r="1626" spans="5:5">
      <c r="E1626" s="57"/>
    </row>
    <row r="1627" spans="5:5">
      <c r="E1627" s="57"/>
    </row>
    <row r="1628" spans="5:5">
      <c r="E1628" s="57"/>
    </row>
    <row r="1629" spans="5:5">
      <c r="E1629" s="57"/>
    </row>
    <row r="1630" spans="5:5">
      <c r="E1630" s="57"/>
    </row>
    <row r="1631" spans="5:5">
      <c r="E1631" s="57"/>
    </row>
    <row r="1632" spans="5:5">
      <c r="E1632" s="57"/>
    </row>
    <row r="1633" spans="5:5">
      <c r="E1633" s="57"/>
    </row>
    <row r="1634" spans="5:5">
      <c r="E1634" s="57"/>
    </row>
    <row r="1635" spans="5:5">
      <c r="E1635" s="57"/>
    </row>
    <row r="1636" spans="5:5">
      <c r="E1636" s="57"/>
    </row>
    <row r="1637" spans="5:5">
      <c r="E1637" s="57"/>
    </row>
    <row r="1638" spans="5:5">
      <c r="E1638" s="57"/>
    </row>
    <row r="1639" spans="5:5">
      <c r="E1639" s="57"/>
    </row>
    <row r="1640" spans="5:5">
      <c r="E1640" s="57"/>
    </row>
    <row r="1641" spans="5:5">
      <c r="E1641" s="57"/>
    </row>
    <row r="1642" spans="5:5">
      <c r="E1642" s="57"/>
    </row>
    <row r="1643" spans="5:5">
      <c r="E1643" s="57"/>
    </row>
    <row r="1644" spans="5:5">
      <c r="E1644" s="57"/>
    </row>
    <row r="1645" spans="5:5">
      <c r="E1645" s="57"/>
    </row>
    <row r="1646" spans="5:5">
      <c r="E1646" s="57"/>
    </row>
    <row r="1647" spans="5:5">
      <c r="E1647" s="57"/>
    </row>
    <row r="1648" spans="5:5">
      <c r="E1648" s="57"/>
    </row>
    <row r="1649" spans="5:5">
      <c r="E1649" s="57"/>
    </row>
    <row r="1650" spans="5:5">
      <c r="E1650" s="57"/>
    </row>
    <row r="1651" spans="5:5">
      <c r="E1651" s="57"/>
    </row>
    <row r="1652" spans="5:5">
      <c r="E1652" s="57"/>
    </row>
    <row r="1653" spans="5:5">
      <c r="E1653" s="57"/>
    </row>
    <row r="1654" spans="5:5">
      <c r="E1654" s="57"/>
    </row>
    <row r="1655" spans="5:5">
      <c r="E1655" s="57"/>
    </row>
    <row r="1656" spans="5:5">
      <c r="E1656" s="57"/>
    </row>
    <row r="1657" spans="5:5">
      <c r="E1657" s="57"/>
    </row>
    <row r="1658" spans="5:5">
      <c r="E1658" s="57"/>
    </row>
    <row r="1659" spans="5:5">
      <c r="E1659" s="57"/>
    </row>
    <row r="1660" spans="5:5">
      <c r="E1660" s="57"/>
    </row>
    <row r="1661" spans="5:5">
      <c r="E1661" s="57"/>
    </row>
    <row r="1662" spans="5:5">
      <c r="E1662" s="57"/>
    </row>
    <row r="1663" spans="5:5">
      <c r="E1663" s="57"/>
    </row>
    <row r="1664" spans="5:5">
      <c r="E1664" s="57"/>
    </row>
    <row r="1665" spans="5:5">
      <c r="E1665" s="57"/>
    </row>
    <row r="1666" spans="5:5">
      <c r="E1666" s="57"/>
    </row>
    <row r="1667" spans="5:5">
      <c r="E1667" s="57"/>
    </row>
    <row r="1668" spans="5:5">
      <c r="E1668" s="57"/>
    </row>
    <row r="1669" spans="5:5">
      <c r="E1669" s="57"/>
    </row>
    <row r="1670" spans="5:5">
      <c r="E1670" s="57"/>
    </row>
    <row r="1671" spans="5:5">
      <c r="E1671" s="57"/>
    </row>
    <row r="1672" spans="5:5">
      <c r="E1672" s="57"/>
    </row>
    <row r="1673" spans="5:5">
      <c r="E1673" s="57"/>
    </row>
    <row r="1674" spans="5:5">
      <c r="E1674" s="57"/>
    </row>
    <row r="1675" spans="5:5">
      <c r="E1675" s="57"/>
    </row>
    <row r="1676" spans="5:5">
      <c r="E1676" s="57"/>
    </row>
    <row r="1677" spans="5:5">
      <c r="E1677" s="57"/>
    </row>
    <row r="1678" spans="5:5">
      <c r="E1678" s="57"/>
    </row>
    <row r="1679" spans="5:5">
      <c r="E1679" s="57"/>
    </row>
    <row r="1680" spans="5:5">
      <c r="E1680" s="57"/>
    </row>
    <row r="1681" spans="5:5">
      <c r="E1681" s="57"/>
    </row>
    <row r="1682" spans="5:5">
      <c r="E1682" s="57"/>
    </row>
    <row r="1683" spans="5:5">
      <c r="E1683" s="57"/>
    </row>
    <row r="1684" spans="5:5">
      <c r="E1684" s="57"/>
    </row>
    <row r="1685" spans="5:5">
      <c r="E1685" s="57"/>
    </row>
    <row r="1686" spans="5:5">
      <c r="E1686" s="57"/>
    </row>
    <row r="1687" spans="5:5">
      <c r="E1687" s="57"/>
    </row>
    <row r="1688" spans="5:5">
      <c r="E1688" s="57"/>
    </row>
    <row r="1689" spans="5:5">
      <c r="E1689" s="57"/>
    </row>
    <row r="1690" spans="5:5">
      <c r="E1690" s="57"/>
    </row>
    <row r="1691" spans="5:5">
      <c r="E1691" s="57"/>
    </row>
    <row r="1692" spans="5:5">
      <c r="E1692" s="57"/>
    </row>
    <row r="1693" spans="5:5">
      <c r="E1693" s="57"/>
    </row>
    <row r="1694" spans="5:5">
      <c r="E1694" s="57"/>
    </row>
    <row r="1695" spans="5:5">
      <c r="E1695" s="57"/>
    </row>
    <row r="1696" spans="5:5">
      <c r="E1696" s="57"/>
    </row>
    <row r="1697" spans="5:5">
      <c r="E1697" s="57"/>
    </row>
    <row r="1698" spans="5:5">
      <c r="E1698" s="57"/>
    </row>
    <row r="1699" spans="5:5">
      <c r="E1699" s="57"/>
    </row>
    <row r="1700" spans="5:5">
      <c r="E1700" s="57"/>
    </row>
    <row r="1701" spans="5:5">
      <c r="E1701" s="57"/>
    </row>
    <row r="1702" spans="5:5">
      <c r="E1702" s="57"/>
    </row>
    <row r="1703" spans="5:5">
      <c r="E1703" s="57"/>
    </row>
    <row r="1704" spans="5:5">
      <c r="E1704" s="57"/>
    </row>
    <row r="1705" spans="5:5">
      <c r="E1705" s="57"/>
    </row>
    <row r="1706" spans="5:5">
      <c r="E1706" s="57"/>
    </row>
    <row r="1707" spans="5:5">
      <c r="E1707" s="57"/>
    </row>
    <row r="1708" spans="5:5">
      <c r="E1708" s="57"/>
    </row>
    <row r="1709" spans="5:5">
      <c r="E1709" s="57"/>
    </row>
    <row r="1710" spans="5:5">
      <c r="E1710" s="57"/>
    </row>
    <row r="1711" spans="5:5">
      <c r="E1711" s="57"/>
    </row>
    <row r="1712" spans="5:5">
      <c r="E1712" s="57"/>
    </row>
    <row r="1713" spans="5:5">
      <c r="E1713" s="57"/>
    </row>
    <row r="1714" spans="5:5">
      <c r="E1714" s="57"/>
    </row>
    <row r="1715" spans="5:5">
      <c r="E1715" s="57"/>
    </row>
    <row r="1716" spans="5:5">
      <c r="E1716" s="57"/>
    </row>
    <row r="1717" spans="5:5">
      <c r="E1717" s="57"/>
    </row>
    <row r="1718" spans="5:5">
      <c r="E1718" s="57"/>
    </row>
    <row r="1719" spans="5:5">
      <c r="E1719" s="57"/>
    </row>
    <row r="1720" spans="5:5">
      <c r="E1720" s="57"/>
    </row>
    <row r="1721" spans="5:5">
      <c r="E1721" s="57"/>
    </row>
    <row r="1722" spans="5:5">
      <c r="E1722" s="57"/>
    </row>
    <row r="1723" spans="5:5">
      <c r="E1723" s="57"/>
    </row>
    <row r="1724" spans="5:5">
      <c r="E1724" s="57"/>
    </row>
    <row r="1725" spans="5:5">
      <c r="E1725" s="57"/>
    </row>
    <row r="1726" spans="5:5">
      <c r="E1726" s="57"/>
    </row>
    <row r="1727" spans="5:5">
      <c r="E1727" s="57"/>
    </row>
    <row r="1728" spans="5:5">
      <c r="E1728" s="57"/>
    </row>
    <row r="1729" spans="5:5">
      <c r="E1729" s="57"/>
    </row>
    <row r="1730" spans="5:5">
      <c r="E1730" s="57"/>
    </row>
    <row r="1731" spans="5:5">
      <c r="E1731" s="57"/>
    </row>
    <row r="1732" spans="5:5">
      <c r="E1732" s="57"/>
    </row>
    <row r="1733" spans="5:5">
      <c r="E1733" s="57"/>
    </row>
    <row r="1734" spans="5:5">
      <c r="E1734" s="57"/>
    </row>
    <row r="1735" spans="5:5">
      <c r="E1735" s="57"/>
    </row>
    <row r="1736" spans="5:5">
      <c r="E1736" s="57"/>
    </row>
    <row r="1737" spans="5:5">
      <c r="E1737" s="57"/>
    </row>
    <row r="1738" spans="5:5">
      <c r="E1738" s="57"/>
    </row>
    <row r="1739" spans="5:5">
      <c r="E1739" s="57"/>
    </row>
    <row r="1740" spans="5:5">
      <c r="E1740" s="57"/>
    </row>
    <row r="1741" spans="5:5">
      <c r="E1741" s="57"/>
    </row>
    <row r="1742" spans="5:5">
      <c r="E1742" s="57"/>
    </row>
    <row r="1743" spans="5:5">
      <c r="E1743" s="57"/>
    </row>
    <row r="1744" spans="5:5">
      <c r="E1744" s="57"/>
    </row>
    <row r="1745" spans="5:5">
      <c r="E1745" s="57"/>
    </row>
    <row r="1746" spans="5:5">
      <c r="E1746" s="57"/>
    </row>
    <row r="1747" spans="5:5">
      <c r="E1747" s="57"/>
    </row>
    <row r="1748" spans="5:5">
      <c r="E1748" s="57"/>
    </row>
    <row r="1749" spans="5:5">
      <c r="E1749" s="57"/>
    </row>
    <row r="1750" spans="5:5">
      <c r="E1750" s="57"/>
    </row>
    <row r="1751" spans="5:5">
      <c r="E1751" s="57"/>
    </row>
    <row r="1752" spans="5:5">
      <c r="E1752" s="57"/>
    </row>
    <row r="1753" spans="5:5">
      <c r="E1753" s="57"/>
    </row>
    <row r="1754" spans="5:5">
      <c r="E1754" s="57"/>
    </row>
    <row r="1755" spans="5:5">
      <c r="E1755" s="57"/>
    </row>
    <row r="1756" spans="5:5">
      <c r="E1756" s="57"/>
    </row>
    <row r="1757" spans="5:5">
      <c r="E1757" s="57"/>
    </row>
    <row r="1758" spans="5:5">
      <c r="E1758" s="57"/>
    </row>
    <row r="1759" spans="5:5">
      <c r="E1759" s="57"/>
    </row>
    <row r="1760" spans="5:5">
      <c r="E1760" s="57"/>
    </row>
    <row r="1761" spans="5:5">
      <c r="E1761" s="57"/>
    </row>
    <row r="1762" spans="5:5">
      <c r="E1762" s="57"/>
    </row>
    <row r="1763" spans="5:5">
      <c r="E1763" s="57"/>
    </row>
    <row r="1764" spans="5:5">
      <c r="E1764" s="57"/>
    </row>
    <row r="1765" spans="5:5">
      <c r="E1765" s="57"/>
    </row>
    <row r="1766" spans="5:5">
      <c r="E1766" s="57"/>
    </row>
    <row r="1767" spans="5:5">
      <c r="E1767" s="57"/>
    </row>
    <row r="1768" spans="5:5">
      <c r="E1768" s="57"/>
    </row>
    <row r="1769" spans="5:5">
      <c r="E1769" s="57"/>
    </row>
    <row r="1770" spans="5:5">
      <c r="E1770" s="57"/>
    </row>
    <row r="1771" spans="5:5">
      <c r="E1771" s="57"/>
    </row>
    <row r="1772" spans="5:5">
      <c r="E1772" s="57"/>
    </row>
    <row r="1773" spans="5:5">
      <c r="E1773" s="57"/>
    </row>
    <row r="1774" spans="5:5">
      <c r="E1774" s="57"/>
    </row>
    <row r="1775" spans="5:5">
      <c r="E1775" s="57"/>
    </row>
    <row r="1776" spans="5:5">
      <c r="E1776" s="57"/>
    </row>
    <row r="1777" spans="5:5">
      <c r="E1777" s="57"/>
    </row>
    <row r="1778" spans="5:5">
      <c r="E1778" s="57"/>
    </row>
    <row r="1779" spans="5:5">
      <c r="E1779" s="57"/>
    </row>
    <row r="1780" spans="5:5">
      <c r="E1780" s="57"/>
    </row>
    <row r="1781" spans="5:5">
      <c r="E1781" s="57"/>
    </row>
    <row r="1782" spans="5:5">
      <c r="E1782" s="57"/>
    </row>
    <row r="1783" spans="5:5">
      <c r="E1783" s="57"/>
    </row>
    <row r="1784" spans="5:5">
      <c r="E1784" s="57"/>
    </row>
    <row r="1785" spans="5:5">
      <c r="E1785" s="57"/>
    </row>
    <row r="1786" spans="5:5">
      <c r="E1786" s="57"/>
    </row>
    <row r="1787" spans="5:5">
      <c r="E1787" s="57"/>
    </row>
    <row r="1788" spans="5:5">
      <c r="E1788" s="57"/>
    </row>
    <row r="1789" spans="5:5">
      <c r="E1789" s="57"/>
    </row>
    <row r="1790" spans="5:5">
      <c r="E1790" s="57"/>
    </row>
    <row r="1791" spans="5:5">
      <c r="E1791" s="57"/>
    </row>
    <row r="1792" spans="5:5">
      <c r="E1792" s="57"/>
    </row>
    <row r="1793" spans="5:5">
      <c r="E1793" s="57"/>
    </row>
    <row r="1794" spans="5:5">
      <c r="E1794" s="57"/>
    </row>
    <row r="1795" spans="5:5">
      <c r="E1795" s="57"/>
    </row>
    <row r="1796" spans="5:5">
      <c r="E1796" s="57"/>
    </row>
    <row r="1797" spans="5:5">
      <c r="E1797" s="57"/>
    </row>
    <row r="1798" spans="5:5">
      <c r="E1798" s="57"/>
    </row>
    <row r="1799" spans="5:5">
      <c r="E1799" s="57"/>
    </row>
    <row r="1800" spans="5:5">
      <c r="E1800" s="57"/>
    </row>
    <row r="1801" spans="5:5">
      <c r="E1801" s="57"/>
    </row>
    <row r="1802" spans="5:5">
      <c r="E1802" s="57"/>
    </row>
    <row r="1803" spans="5:5">
      <c r="E1803" s="57"/>
    </row>
    <row r="1804" spans="5:5">
      <c r="E1804" s="57"/>
    </row>
    <row r="1805" spans="5:5">
      <c r="E1805" s="57"/>
    </row>
    <row r="1806" spans="5:5">
      <c r="E1806" s="57"/>
    </row>
    <row r="1807" spans="5:5">
      <c r="E1807" s="57"/>
    </row>
    <row r="1808" spans="5:5">
      <c r="E1808" s="57"/>
    </row>
    <row r="1809" spans="5:5">
      <c r="E1809" s="57"/>
    </row>
    <row r="1810" spans="5:5">
      <c r="E1810" s="57"/>
    </row>
    <row r="1811" spans="5:5">
      <c r="E1811" s="57"/>
    </row>
    <row r="1812" spans="5:5">
      <c r="E1812" s="57"/>
    </row>
    <row r="1813" spans="5:5">
      <c r="E1813" s="57"/>
    </row>
    <row r="1814" spans="5:5">
      <c r="E1814" s="57"/>
    </row>
    <row r="1815" spans="5:5">
      <c r="E1815" s="57"/>
    </row>
    <row r="1816" spans="5:5">
      <c r="E1816" s="57"/>
    </row>
    <row r="1817" spans="5:5">
      <c r="E1817" s="57"/>
    </row>
    <row r="1818" spans="5:5">
      <c r="E1818" s="57"/>
    </row>
    <row r="1819" spans="5:5">
      <c r="E1819" s="57"/>
    </row>
    <row r="1820" spans="5:5">
      <c r="E1820" s="57"/>
    </row>
    <row r="1821" spans="5:5">
      <c r="E1821" s="57"/>
    </row>
    <row r="1822" spans="5:5">
      <c r="E1822" s="57"/>
    </row>
    <row r="1823" spans="5:5">
      <c r="E1823" s="57"/>
    </row>
    <row r="1824" spans="5:5">
      <c r="E1824" s="57"/>
    </row>
    <row r="1825" spans="5:5">
      <c r="E1825" s="57"/>
    </row>
    <row r="1826" spans="5:5">
      <c r="E1826" s="57"/>
    </row>
    <row r="1827" spans="5:5">
      <c r="E1827" s="57"/>
    </row>
    <row r="1828" spans="5:5">
      <c r="E1828" s="57"/>
    </row>
    <row r="1829" spans="5:5">
      <c r="E1829" s="57"/>
    </row>
    <row r="1830" spans="5:5">
      <c r="E1830" s="57"/>
    </row>
    <row r="1831" spans="5:5">
      <c r="E1831" s="57"/>
    </row>
    <row r="1832" spans="5:5">
      <c r="E1832" s="57"/>
    </row>
    <row r="1833" spans="5:5">
      <c r="E1833" s="57"/>
    </row>
    <row r="1834" spans="5:5">
      <c r="E1834" s="57"/>
    </row>
    <row r="1835" spans="5:5">
      <c r="E1835" s="57"/>
    </row>
    <row r="1836" spans="5:5">
      <c r="E1836" s="57"/>
    </row>
    <row r="1837" spans="5:5">
      <c r="E1837" s="57"/>
    </row>
    <row r="1838" spans="5:5">
      <c r="E1838" s="57"/>
    </row>
    <row r="1839" spans="5:5">
      <c r="E1839" s="57"/>
    </row>
    <row r="1840" spans="5:5">
      <c r="E1840" s="57"/>
    </row>
    <row r="1841" spans="5:5">
      <c r="E1841" s="57"/>
    </row>
    <row r="1842" spans="5:5">
      <c r="E1842" s="57"/>
    </row>
    <row r="1843" spans="5:5">
      <c r="E1843" s="57"/>
    </row>
    <row r="1844" spans="5:5">
      <c r="E1844" s="57"/>
    </row>
    <row r="1845" spans="5:5">
      <c r="E1845" s="57"/>
    </row>
    <row r="1846" spans="5:5">
      <c r="E1846" s="57"/>
    </row>
    <row r="1847" spans="5:5">
      <c r="E1847" s="57"/>
    </row>
    <row r="1848" spans="5:5">
      <c r="E1848" s="57"/>
    </row>
    <row r="1849" spans="5:5">
      <c r="E1849" s="57"/>
    </row>
    <row r="1850" spans="5:5">
      <c r="E1850" s="57"/>
    </row>
    <row r="1851" spans="5:5">
      <c r="E1851" s="57"/>
    </row>
    <row r="1852" spans="5:5">
      <c r="E1852" s="57"/>
    </row>
    <row r="1853" spans="5:5">
      <c r="E1853" s="57"/>
    </row>
    <row r="1854" spans="5:5">
      <c r="E1854" s="57"/>
    </row>
    <row r="1855" spans="5:5">
      <c r="E1855" s="57"/>
    </row>
    <row r="1856" spans="5:5">
      <c r="E1856" s="57"/>
    </row>
    <row r="1857" spans="5:5">
      <c r="E1857" s="57"/>
    </row>
    <row r="1858" spans="5:5">
      <c r="E1858" s="57"/>
    </row>
    <row r="1859" spans="5:5">
      <c r="E1859" s="57"/>
    </row>
    <row r="1860" spans="5:5">
      <c r="E1860" s="57"/>
    </row>
    <row r="1861" spans="5:5">
      <c r="E1861" s="57"/>
    </row>
    <row r="1862" spans="5:5">
      <c r="E1862" s="57"/>
    </row>
    <row r="1863" spans="5:5">
      <c r="E1863" s="57"/>
    </row>
    <row r="1864" spans="5:5">
      <c r="E1864" s="57"/>
    </row>
    <row r="1865" spans="5:5">
      <c r="E1865" s="57"/>
    </row>
    <row r="1866" spans="5:5">
      <c r="E1866" s="57"/>
    </row>
    <row r="1867" spans="5:5">
      <c r="E1867" s="57"/>
    </row>
    <row r="1868" spans="5:5">
      <c r="E1868" s="57"/>
    </row>
    <row r="1869" spans="5:5">
      <c r="E1869" s="57"/>
    </row>
    <row r="1870" spans="5:5">
      <c r="E1870" s="57"/>
    </row>
    <row r="1871" spans="5:5">
      <c r="E1871" s="57"/>
    </row>
    <row r="1872" spans="5:5">
      <c r="E1872" s="57"/>
    </row>
    <row r="1873" spans="5:5">
      <c r="E1873" s="57"/>
    </row>
    <row r="1874" spans="5:5">
      <c r="E1874" s="57"/>
    </row>
    <row r="1875" spans="5:5">
      <c r="E1875" s="57"/>
    </row>
    <row r="1876" spans="5:5">
      <c r="E1876" s="57"/>
    </row>
    <row r="1877" spans="5:5">
      <c r="E1877" s="57"/>
    </row>
    <row r="1878" spans="5:5">
      <c r="E1878" s="57"/>
    </row>
    <row r="1879" spans="5:5">
      <c r="E1879" s="57"/>
    </row>
    <row r="1880" spans="5:5">
      <c r="E1880" s="57"/>
    </row>
    <row r="1881" spans="5:5">
      <c r="E1881" s="57"/>
    </row>
    <row r="1882" spans="5:5">
      <c r="E1882" s="57"/>
    </row>
    <row r="1883" spans="5:5">
      <c r="E1883" s="57"/>
    </row>
    <row r="1884" spans="5:5">
      <c r="E1884" s="57"/>
    </row>
    <row r="1885" spans="5:5">
      <c r="E1885" s="57"/>
    </row>
    <row r="1886" spans="5:5">
      <c r="E1886" s="57"/>
    </row>
    <row r="1887" spans="5:5">
      <c r="E1887" s="57"/>
    </row>
    <row r="1888" spans="5:5">
      <c r="E1888" s="57"/>
    </row>
    <row r="1889" spans="5:5">
      <c r="E1889" s="57"/>
    </row>
    <row r="1890" spans="5:5">
      <c r="E1890" s="57"/>
    </row>
    <row r="1891" spans="5:5">
      <c r="E1891" s="57"/>
    </row>
    <row r="1892" spans="5:5">
      <c r="E1892" s="57"/>
    </row>
    <row r="1893" spans="5:5">
      <c r="E1893" s="57"/>
    </row>
    <row r="1894" spans="5:5">
      <c r="E1894" s="57"/>
    </row>
    <row r="1895" spans="5:5">
      <c r="E1895" s="57"/>
    </row>
    <row r="1896" spans="5:5">
      <c r="E1896" s="57"/>
    </row>
    <row r="1897" spans="5:5">
      <c r="E1897" s="57"/>
    </row>
    <row r="1898" spans="5:5">
      <c r="E1898" s="57"/>
    </row>
    <row r="1899" spans="5:5">
      <c r="E1899" s="57"/>
    </row>
    <row r="1900" spans="5:5">
      <c r="E1900" s="57"/>
    </row>
    <row r="1901" spans="5:5">
      <c r="E1901" s="57"/>
    </row>
    <row r="1902" spans="5:5">
      <c r="E1902" s="57"/>
    </row>
    <row r="1903" spans="5:5">
      <c r="E1903" s="57"/>
    </row>
    <row r="1904" spans="5:5">
      <c r="E1904" s="57"/>
    </row>
    <row r="1905" spans="5:5">
      <c r="E1905" s="57"/>
    </row>
    <row r="1906" spans="5:5">
      <c r="E1906" s="57"/>
    </row>
    <row r="1907" spans="5:5">
      <c r="E1907" s="57"/>
    </row>
    <row r="1908" spans="5:5">
      <c r="E1908" s="57"/>
    </row>
    <row r="1909" spans="5:5">
      <c r="E1909" s="57"/>
    </row>
    <row r="1910" spans="5:5">
      <c r="E1910" s="57"/>
    </row>
    <row r="1911" spans="5:5">
      <c r="E1911" s="57"/>
    </row>
    <row r="1912" spans="5:5">
      <c r="E1912" s="57"/>
    </row>
    <row r="1913" spans="5:5">
      <c r="E1913" s="57"/>
    </row>
    <row r="1914" spans="5:5">
      <c r="E1914" s="57"/>
    </row>
    <row r="1915" spans="5:5">
      <c r="E1915" s="57"/>
    </row>
    <row r="1916" spans="5:5">
      <c r="E1916" s="57"/>
    </row>
    <row r="1917" spans="5:5">
      <c r="E1917" s="57"/>
    </row>
    <row r="1918" spans="5:5">
      <c r="E1918" s="57"/>
    </row>
    <row r="1919" spans="5:5">
      <c r="E1919" s="57"/>
    </row>
    <row r="1920" spans="5:5">
      <c r="E1920" s="57"/>
    </row>
    <row r="1921" spans="5:5">
      <c r="E1921" s="57"/>
    </row>
    <row r="1922" spans="5:5">
      <c r="E1922" s="57"/>
    </row>
    <row r="1923" spans="5:5">
      <c r="E1923" s="57"/>
    </row>
    <row r="1924" spans="5:5">
      <c r="E1924" s="57"/>
    </row>
    <row r="1925" spans="5:5">
      <c r="E1925" s="57"/>
    </row>
    <row r="1926" spans="5:5">
      <c r="E1926" s="57"/>
    </row>
    <row r="1927" spans="5:5">
      <c r="E1927" s="57"/>
    </row>
    <row r="1928" spans="5:5">
      <c r="E1928" s="57"/>
    </row>
    <row r="1929" spans="5:5">
      <c r="E1929" s="57"/>
    </row>
    <row r="1930" spans="5:5">
      <c r="E1930" s="57"/>
    </row>
    <row r="1931" spans="5:5">
      <c r="E1931" s="57"/>
    </row>
    <row r="1932" spans="5:5">
      <c r="E1932" s="57"/>
    </row>
    <row r="1933" spans="5:5">
      <c r="E1933" s="57"/>
    </row>
    <row r="1934" spans="5:5">
      <c r="E1934" s="57"/>
    </row>
    <row r="1935" spans="5:5">
      <c r="E1935" s="57"/>
    </row>
    <row r="1936" spans="5:5">
      <c r="E1936" s="57"/>
    </row>
    <row r="1937" spans="5:5">
      <c r="E1937" s="57"/>
    </row>
    <row r="1938" spans="5:5">
      <c r="E1938" s="57"/>
    </row>
    <row r="1939" spans="5:5">
      <c r="E1939" s="57"/>
    </row>
    <row r="1940" spans="5:5">
      <c r="E1940" s="57"/>
    </row>
    <row r="1941" spans="5:5">
      <c r="E1941" s="57"/>
    </row>
    <row r="1942" spans="5:5">
      <c r="E1942" s="57"/>
    </row>
    <row r="1943" spans="5:5">
      <c r="E1943" s="57"/>
    </row>
    <row r="1944" spans="5:5">
      <c r="E1944" s="57"/>
    </row>
    <row r="1945" spans="5:5">
      <c r="E1945" s="57"/>
    </row>
    <row r="1946" spans="5:5">
      <c r="E1946" s="57"/>
    </row>
    <row r="1947" spans="5:5">
      <c r="E1947" s="57"/>
    </row>
    <row r="1948" spans="5:5">
      <c r="E1948" s="57"/>
    </row>
    <row r="1949" spans="5:5">
      <c r="E1949" s="57"/>
    </row>
    <row r="1950" spans="5:5">
      <c r="E1950" s="57"/>
    </row>
    <row r="1951" spans="5:5">
      <c r="E1951" s="57"/>
    </row>
    <row r="1952" spans="5:5">
      <c r="E1952" s="57"/>
    </row>
    <row r="1953" spans="5:5">
      <c r="E1953" s="57"/>
    </row>
    <row r="1954" spans="5:5">
      <c r="E1954" s="57"/>
    </row>
    <row r="1955" spans="5:5">
      <c r="E1955" s="57"/>
    </row>
    <row r="1956" spans="5:5">
      <c r="E1956" s="57"/>
    </row>
    <row r="1957" spans="5:5">
      <c r="E1957" s="57"/>
    </row>
    <row r="1958" spans="5:5">
      <c r="E1958" s="57"/>
    </row>
    <row r="1959" spans="5:5">
      <c r="E1959" s="57"/>
    </row>
    <row r="1960" spans="5:5">
      <c r="E1960" s="57"/>
    </row>
    <row r="1961" spans="5:5">
      <c r="E1961" s="57"/>
    </row>
    <row r="1962" spans="5:5">
      <c r="E1962" s="57"/>
    </row>
    <row r="1963" spans="5:5">
      <c r="E1963" s="57"/>
    </row>
    <row r="1964" spans="5:5">
      <c r="E1964" s="57"/>
    </row>
    <row r="1965" spans="5:5">
      <c r="E1965" s="57"/>
    </row>
    <row r="1966" spans="5:5">
      <c r="E1966" s="57"/>
    </row>
    <row r="1967" spans="5:5">
      <c r="E1967" s="57"/>
    </row>
    <row r="1968" spans="5:5">
      <c r="E1968" s="57"/>
    </row>
    <row r="1969" spans="5:5">
      <c r="E1969" s="57"/>
    </row>
    <row r="1970" spans="5:5">
      <c r="E1970" s="57"/>
    </row>
    <row r="1971" spans="5:5">
      <c r="E1971" s="57"/>
    </row>
    <row r="1972" spans="5:5">
      <c r="E1972" s="57"/>
    </row>
    <row r="1973" spans="5:5">
      <c r="E1973" s="57"/>
    </row>
    <row r="1974" spans="5:5">
      <c r="E1974" s="57"/>
    </row>
    <row r="1975" spans="5:5">
      <c r="E1975" s="57"/>
    </row>
    <row r="1976" spans="5:5">
      <c r="E1976" s="57"/>
    </row>
    <row r="1977" spans="5:5">
      <c r="E1977" s="57"/>
    </row>
    <row r="1978" spans="5:5">
      <c r="E1978" s="57"/>
    </row>
    <row r="1979" spans="5:5">
      <c r="E1979" s="57"/>
    </row>
    <row r="1980" spans="5:5">
      <c r="E1980" s="57"/>
    </row>
    <row r="1981" spans="5:5">
      <c r="E1981" s="57"/>
    </row>
    <row r="1982" spans="5:5">
      <c r="E1982" s="57"/>
    </row>
    <row r="1983" spans="5:5">
      <c r="E1983" s="57"/>
    </row>
    <row r="1984" spans="5:5">
      <c r="E1984" s="57"/>
    </row>
    <row r="1985" spans="5:5">
      <c r="E1985" s="57"/>
    </row>
    <row r="1986" spans="5:5">
      <c r="E1986" s="57"/>
    </row>
    <row r="1987" spans="5:5">
      <c r="E1987" s="57"/>
    </row>
    <row r="1988" spans="5:5">
      <c r="E1988" s="57"/>
    </row>
    <row r="1989" spans="5:5">
      <c r="E1989" s="57"/>
    </row>
    <row r="1990" spans="5:5">
      <c r="E1990" s="57"/>
    </row>
    <row r="1991" spans="5:5">
      <c r="E1991" s="57"/>
    </row>
    <row r="1992" spans="5:5">
      <c r="E1992" s="57"/>
    </row>
    <row r="1993" spans="5:5">
      <c r="E1993" s="57"/>
    </row>
    <row r="1994" spans="5:5">
      <c r="E1994" s="57"/>
    </row>
    <row r="1995" spans="5:5">
      <c r="E1995" s="57"/>
    </row>
    <row r="1996" spans="5:5">
      <c r="E1996" s="57"/>
    </row>
    <row r="1997" spans="5:5">
      <c r="E1997" s="57"/>
    </row>
    <row r="1998" spans="5:5">
      <c r="E1998" s="57"/>
    </row>
    <row r="1999" spans="5:5">
      <c r="E1999" s="57"/>
    </row>
    <row r="2000" spans="5:5">
      <c r="E2000" s="57"/>
    </row>
    <row r="2001" spans="5:5">
      <c r="E2001" s="57"/>
    </row>
    <row r="2002" spans="5:5">
      <c r="E2002" s="57"/>
    </row>
    <row r="2003" spans="5:5">
      <c r="E2003" s="57"/>
    </row>
    <row r="2004" spans="5:5">
      <c r="E2004" s="57"/>
    </row>
    <row r="2005" spans="5:5">
      <c r="E2005" s="57"/>
    </row>
    <row r="2006" spans="5:5">
      <c r="E2006" s="57"/>
    </row>
    <row r="2007" spans="5:5">
      <c r="E2007" s="57"/>
    </row>
    <row r="2008" spans="5:5">
      <c r="E2008" s="57"/>
    </row>
    <row r="2009" spans="5:5">
      <c r="E2009" s="57"/>
    </row>
    <row r="2010" spans="5:5">
      <c r="E2010" s="57"/>
    </row>
    <row r="2011" spans="5:5">
      <c r="E2011" s="57"/>
    </row>
    <row r="2012" spans="5:5">
      <c r="E2012" s="57"/>
    </row>
    <row r="2013" spans="5:5">
      <c r="E2013" s="57"/>
    </row>
    <row r="2014" spans="5:5">
      <c r="E2014" s="57"/>
    </row>
    <row r="2015" spans="5:5">
      <c r="E2015" s="57"/>
    </row>
    <row r="2016" spans="5:5">
      <c r="E2016" s="57"/>
    </row>
    <row r="2017" spans="5:5">
      <c r="E2017" s="57"/>
    </row>
    <row r="2018" spans="5:5">
      <c r="E2018" s="57"/>
    </row>
    <row r="2019" spans="5:5">
      <c r="E2019" s="57"/>
    </row>
    <row r="2020" spans="5:5">
      <c r="E2020" s="57"/>
    </row>
    <row r="2021" spans="5:5">
      <c r="E2021" s="57"/>
    </row>
    <row r="2022" spans="5:5">
      <c r="E2022" s="57"/>
    </row>
    <row r="2023" spans="5:5">
      <c r="E2023" s="57"/>
    </row>
    <row r="2024" spans="5:5">
      <c r="E2024" s="57"/>
    </row>
    <row r="2025" spans="5:5">
      <c r="E2025" s="57"/>
    </row>
    <row r="2026" spans="5:5">
      <c r="E2026" s="57"/>
    </row>
    <row r="2027" spans="5:5">
      <c r="E2027" s="57"/>
    </row>
    <row r="2028" spans="5:5">
      <c r="E2028" s="57"/>
    </row>
    <row r="2029" spans="5:5">
      <c r="E2029" s="57"/>
    </row>
    <row r="2030" spans="5:5">
      <c r="E2030" s="57"/>
    </row>
    <row r="2031" spans="5:5">
      <c r="E2031" s="57"/>
    </row>
    <row r="2032" spans="5:5">
      <c r="E2032" s="57"/>
    </row>
    <row r="2033" spans="5:5">
      <c r="E2033" s="57"/>
    </row>
    <row r="2034" spans="5:5">
      <c r="E2034" s="57"/>
    </row>
    <row r="2035" spans="5:5">
      <c r="E2035" s="57"/>
    </row>
    <row r="2036" spans="5:5">
      <c r="E2036" s="57"/>
    </row>
    <row r="2037" spans="5:5">
      <c r="E2037" s="57"/>
    </row>
    <row r="2038" spans="5:5">
      <c r="E2038" s="57"/>
    </row>
    <row r="2039" spans="5:5">
      <c r="E2039" s="57"/>
    </row>
    <row r="2040" spans="5:5">
      <c r="E2040" s="57"/>
    </row>
    <row r="2041" spans="5:5">
      <c r="E2041" s="57"/>
    </row>
    <row r="2042" spans="5:5">
      <c r="E2042" s="57"/>
    </row>
    <row r="2043" spans="5:5">
      <c r="E2043" s="57"/>
    </row>
    <row r="2044" spans="5:5">
      <c r="E2044" s="57"/>
    </row>
    <row r="2045" spans="5:5">
      <c r="E2045" s="57"/>
    </row>
    <row r="2046" spans="5:5">
      <c r="E2046" s="57"/>
    </row>
    <row r="2047" spans="5:5">
      <c r="E2047" s="57"/>
    </row>
    <row r="2048" spans="5:5">
      <c r="E2048" s="57"/>
    </row>
    <row r="2049" spans="5:5">
      <c r="E2049" s="57"/>
    </row>
    <row r="2050" spans="5:5">
      <c r="E2050" s="57"/>
    </row>
    <row r="2051" spans="5:5">
      <c r="E2051" s="57"/>
    </row>
    <row r="2052" spans="5:5">
      <c r="E2052" s="57"/>
    </row>
    <row r="2053" spans="5:5">
      <c r="E2053" s="57"/>
    </row>
    <row r="2054" spans="5:5">
      <c r="E2054" s="57"/>
    </row>
    <row r="2055" spans="5:5">
      <c r="E2055" s="57"/>
    </row>
    <row r="2056" spans="5:5">
      <c r="E2056" s="57"/>
    </row>
    <row r="2057" spans="5:5">
      <c r="E2057" s="57"/>
    </row>
    <row r="2058" spans="5:5">
      <c r="E2058" s="57"/>
    </row>
    <row r="2059" spans="5:5">
      <c r="E2059" s="57"/>
    </row>
    <row r="2060" spans="5:5">
      <c r="E2060" s="57"/>
    </row>
    <row r="2061" spans="5:5">
      <c r="E2061" s="57"/>
    </row>
    <row r="2062" spans="5:5">
      <c r="E2062" s="57"/>
    </row>
    <row r="2063" spans="5:5">
      <c r="E2063" s="57"/>
    </row>
    <row r="2064" spans="5:5">
      <c r="E2064" s="57"/>
    </row>
    <row r="2065" spans="5:5">
      <c r="E2065" s="57"/>
    </row>
    <row r="2066" spans="5:5">
      <c r="E2066" s="57"/>
    </row>
    <row r="2067" spans="5:5">
      <c r="E2067" s="57"/>
    </row>
    <row r="2068" spans="5:5">
      <c r="E2068" s="57"/>
    </row>
    <row r="2069" spans="5:5">
      <c r="E2069" s="57"/>
    </row>
    <row r="2070" spans="5:5">
      <c r="E2070" s="57"/>
    </row>
    <row r="2071" spans="5:5">
      <c r="E2071" s="57"/>
    </row>
    <row r="2072" spans="5:5">
      <c r="E2072" s="57"/>
    </row>
    <row r="2073" spans="5:5">
      <c r="E2073" s="57"/>
    </row>
    <row r="2074" spans="5:5">
      <c r="E2074" s="57"/>
    </row>
    <row r="2075" spans="5:5">
      <c r="E2075" s="57"/>
    </row>
    <row r="2076" spans="5:5">
      <c r="E2076" s="57"/>
    </row>
    <row r="2077" spans="5:5">
      <c r="E2077" s="57"/>
    </row>
    <row r="2078" spans="5:5">
      <c r="E2078" s="57"/>
    </row>
    <row r="2079" spans="5:5">
      <c r="E2079" s="57"/>
    </row>
    <row r="2080" spans="5:5">
      <c r="E2080" s="57"/>
    </row>
    <row r="2081" spans="5:5">
      <c r="E2081" s="57"/>
    </row>
    <row r="2082" spans="5:5">
      <c r="E2082" s="57"/>
    </row>
    <row r="2083" spans="5:5">
      <c r="E2083" s="57"/>
    </row>
    <row r="2084" spans="5:5">
      <c r="E2084" s="57"/>
    </row>
    <row r="2085" spans="5:5">
      <c r="E2085" s="57"/>
    </row>
    <row r="2086" spans="5:5">
      <c r="E2086" s="57"/>
    </row>
    <row r="2087" spans="5:5">
      <c r="E2087" s="57"/>
    </row>
    <row r="2088" spans="5:5">
      <c r="E2088" s="57"/>
    </row>
    <row r="2089" spans="5:5">
      <c r="E2089" s="57"/>
    </row>
    <row r="2090" spans="5:5">
      <c r="E2090" s="57"/>
    </row>
    <row r="2091" spans="5:5">
      <c r="E2091" s="57"/>
    </row>
    <row r="2092" spans="5:5">
      <c r="E2092" s="57"/>
    </row>
    <row r="2093" spans="5:5">
      <c r="E2093" s="57"/>
    </row>
    <row r="2094" spans="5:5">
      <c r="E2094" s="57"/>
    </row>
    <row r="2095" spans="5:5">
      <c r="E2095" s="57"/>
    </row>
    <row r="2096" spans="5:5">
      <c r="E2096" s="57"/>
    </row>
    <row r="2097" spans="5:5">
      <c r="E2097" s="57"/>
    </row>
    <row r="2098" spans="5:5">
      <c r="E2098" s="57"/>
    </row>
    <row r="2099" spans="5:5">
      <c r="E2099" s="57"/>
    </row>
    <row r="2100" spans="5:5">
      <c r="E2100" s="57"/>
    </row>
    <row r="2101" spans="5:5">
      <c r="E2101" s="57"/>
    </row>
    <row r="2102" spans="5:5">
      <c r="E2102" s="57"/>
    </row>
    <row r="2103" spans="5:5">
      <c r="E2103" s="57"/>
    </row>
    <row r="2104" spans="5:5">
      <c r="E2104" s="57"/>
    </row>
    <row r="2105" spans="5:5">
      <c r="E2105" s="57"/>
    </row>
    <row r="2106" spans="5:5">
      <c r="E2106" s="57"/>
    </row>
    <row r="2107" spans="5:5">
      <c r="E2107" s="57"/>
    </row>
    <row r="2108" spans="5:5">
      <c r="E2108" s="57"/>
    </row>
    <row r="2109" spans="5:5">
      <c r="E2109" s="57"/>
    </row>
    <row r="2110" spans="5:5">
      <c r="E2110" s="57"/>
    </row>
    <row r="2111" spans="5:5">
      <c r="E2111" s="57"/>
    </row>
    <row r="2112" spans="5:5">
      <c r="E2112" s="57"/>
    </row>
    <row r="2113" spans="5:5">
      <c r="E2113" s="57"/>
    </row>
    <row r="2114" spans="5:5">
      <c r="E2114" s="57"/>
    </row>
    <row r="2115" spans="5:5">
      <c r="E2115" s="57"/>
    </row>
    <row r="2116" spans="5:5">
      <c r="E2116" s="57"/>
    </row>
    <row r="2117" spans="5:5">
      <c r="E2117" s="57"/>
    </row>
    <row r="2118" spans="5:5">
      <c r="E2118" s="57"/>
    </row>
    <row r="2119" spans="5:5">
      <c r="E2119" s="57"/>
    </row>
    <row r="2120" spans="5:5">
      <c r="E2120" s="57"/>
    </row>
    <row r="2121" spans="5:5">
      <c r="E2121" s="57"/>
    </row>
    <row r="2122" spans="5:5">
      <c r="E2122" s="57"/>
    </row>
    <row r="2123" spans="5:5">
      <c r="E2123" s="57"/>
    </row>
    <row r="2124" spans="5:5">
      <c r="E2124" s="57"/>
    </row>
    <row r="2125" spans="5:5">
      <c r="E2125" s="57"/>
    </row>
    <row r="2126" spans="5:5">
      <c r="E2126" s="57"/>
    </row>
    <row r="2127" spans="5:5">
      <c r="E2127" s="57"/>
    </row>
    <row r="2128" spans="5:5">
      <c r="E2128" s="57"/>
    </row>
    <row r="2129" spans="5:5">
      <c r="E2129" s="57"/>
    </row>
    <row r="2130" spans="5:5">
      <c r="E2130" s="57"/>
    </row>
    <row r="2131" spans="5:5">
      <c r="E2131" s="57"/>
    </row>
    <row r="2132" spans="5:5">
      <c r="E2132" s="57"/>
    </row>
    <row r="2133" spans="5:5">
      <c r="E2133" s="57"/>
    </row>
    <row r="2134" spans="5:5">
      <c r="E2134" s="57"/>
    </row>
    <row r="2135" spans="5:5">
      <c r="E2135" s="57"/>
    </row>
    <row r="2136" spans="5:5">
      <c r="E2136" s="57"/>
    </row>
    <row r="2137" spans="5:5">
      <c r="E2137" s="57"/>
    </row>
    <row r="2138" spans="5:5">
      <c r="E2138" s="57"/>
    </row>
    <row r="2139" spans="5:5">
      <c r="E2139" s="57"/>
    </row>
    <row r="2140" spans="5:5">
      <c r="E2140" s="57"/>
    </row>
    <row r="2141" spans="5:5">
      <c r="E2141" s="57"/>
    </row>
    <row r="2142" spans="5:5">
      <c r="E2142" s="57"/>
    </row>
    <row r="2143" spans="5:5">
      <c r="E2143" s="57"/>
    </row>
    <row r="2144" spans="5:5">
      <c r="E2144" s="57"/>
    </row>
    <row r="2145" spans="5:5">
      <c r="E2145" s="57"/>
    </row>
    <row r="2146" spans="5:5">
      <c r="E2146" s="57"/>
    </row>
    <row r="2147" spans="5:5">
      <c r="E2147" s="57"/>
    </row>
    <row r="2148" spans="5:5">
      <c r="E2148" s="57"/>
    </row>
    <row r="2149" spans="5:5">
      <c r="E2149" s="57"/>
    </row>
    <row r="2150" spans="5:5">
      <c r="E2150" s="57"/>
    </row>
    <row r="2151" spans="5:5">
      <c r="E2151" s="57"/>
    </row>
    <row r="2152" spans="5:5">
      <c r="E2152" s="57"/>
    </row>
    <row r="2153" spans="5:5">
      <c r="E2153" s="57"/>
    </row>
    <row r="2154" spans="5:5">
      <c r="E2154" s="57"/>
    </row>
    <row r="2155" spans="5:5">
      <c r="E2155" s="57"/>
    </row>
    <row r="2156" spans="5:5">
      <c r="E2156" s="57"/>
    </row>
    <row r="2157" spans="5:5">
      <c r="E2157" s="57"/>
    </row>
    <row r="2158" spans="5:5">
      <c r="E2158" s="57"/>
    </row>
    <row r="2159" spans="5:5">
      <c r="E2159" s="57"/>
    </row>
    <row r="2160" spans="5:5">
      <c r="E2160" s="57"/>
    </row>
    <row r="2161" spans="5:5">
      <c r="E2161" s="57"/>
    </row>
    <row r="2162" spans="5:5">
      <c r="E2162" s="57"/>
    </row>
    <row r="2163" spans="5:5">
      <c r="E2163" s="57"/>
    </row>
    <row r="2164" spans="5:5">
      <c r="E2164" s="57"/>
    </row>
    <row r="2165" spans="5:5">
      <c r="E2165" s="57"/>
    </row>
    <row r="2166" spans="5:5">
      <c r="E2166" s="57"/>
    </row>
    <row r="2167" spans="5:5">
      <c r="E2167" s="57"/>
    </row>
    <row r="2168" spans="5:5">
      <c r="E2168" s="57"/>
    </row>
    <row r="2169" spans="5:5">
      <c r="E2169" s="57"/>
    </row>
    <row r="2170" spans="5:5">
      <c r="E2170" s="57"/>
    </row>
    <row r="2171" spans="5:5">
      <c r="E2171" s="57"/>
    </row>
    <row r="2172" spans="5:5">
      <c r="E2172" s="57"/>
    </row>
    <row r="2173" spans="5:5">
      <c r="E2173" s="57"/>
    </row>
    <row r="2174" spans="5:5">
      <c r="E2174" s="57"/>
    </row>
    <row r="2175" spans="5:5">
      <c r="E2175" s="57"/>
    </row>
    <row r="2176" spans="5:5">
      <c r="E2176" s="57"/>
    </row>
    <row r="2177" spans="5:5">
      <c r="E2177" s="57"/>
    </row>
    <row r="2178" spans="5:5">
      <c r="E2178" s="57"/>
    </row>
    <row r="2179" spans="5:5">
      <c r="E2179" s="57"/>
    </row>
    <row r="2180" spans="5:5">
      <c r="E2180" s="57"/>
    </row>
    <row r="2181" spans="5:5">
      <c r="E2181" s="57"/>
    </row>
    <row r="2182" spans="5:5">
      <c r="E2182" s="57"/>
    </row>
    <row r="2183" spans="5:5">
      <c r="E2183" s="57"/>
    </row>
    <row r="2184" spans="5:5">
      <c r="E2184" s="57"/>
    </row>
    <row r="2185" spans="5:5">
      <c r="E2185" s="57"/>
    </row>
    <row r="2186" spans="5:5">
      <c r="E2186" s="57"/>
    </row>
    <row r="2187" spans="5:5">
      <c r="E2187" s="57"/>
    </row>
    <row r="2188" spans="5:5">
      <c r="E2188" s="57"/>
    </row>
    <row r="2189" spans="5:5">
      <c r="E2189" s="57"/>
    </row>
    <row r="2190" spans="5:5">
      <c r="E2190" s="57"/>
    </row>
    <row r="2191" spans="5:5">
      <c r="E2191" s="57"/>
    </row>
    <row r="2192" spans="5:5">
      <c r="E2192" s="57"/>
    </row>
    <row r="2193" spans="5:5">
      <c r="E2193" s="57"/>
    </row>
    <row r="2194" spans="5:5">
      <c r="E2194" s="57"/>
    </row>
    <row r="2195" spans="5:5">
      <c r="E2195" s="57"/>
    </row>
    <row r="2196" spans="5:5">
      <c r="E2196" s="57"/>
    </row>
    <row r="2197" spans="5:5">
      <c r="E2197" s="57"/>
    </row>
    <row r="2198" spans="5:5">
      <c r="E2198" s="57"/>
    </row>
    <row r="2199" spans="5:5">
      <c r="E2199" s="57"/>
    </row>
    <row r="2200" spans="5:5">
      <c r="E2200" s="57"/>
    </row>
    <row r="2201" spans="5:5">
      <c r="E2201" s="57"/>
    </row>
    <row r="2202" spans="5:5">
      <c r="E2202" s="57"/>
    </row>
    <row r="2203" spans="5:5">
      <c r="E2203" s="57"/>
    </row>
    <row r="2204" spans="5:5">
      <c r="E2204" s="57"/>
    </row>
    <row r="2205" spans="5:5">
      <c r="E2205" s="57"/>
    </row>
    <row r="2206" spans="5:5">
      <c r="E2206" s="57"/>
    </row>
    <row r="2207" spans="5:5">
      <c r="E2207" s="57"/>
    </row>
    <row r="2208" spans="5:5">
      <c r="E2208" s="57"/>
    </row>
    <row r="2209" spans="5:5">
      <c r="E2209" s="57"/>
    </row>
    <row r="2210" spans="5:5">
      <c r="E2210" s="57"/>
    </row>
    <row r="2211" spans="5:5">
      <c r="E2211" s="57"/>
    </row>
    <row r="2212" spans="5:5">
      <c r="E2212" s="57"/>
    </row>
    <row r="2213" spans="5:5">
      <c r="E2213" s="57"/>
    </row>
    <row r="2214" spans="5:5">
      <c r="E2214" s="57"/>
    </row>
    <row r="2215" spans="5:5">
      <c r="E2215" s="57"/>
    </row>
    <row r="2216" spans="5:5">
      <c r="E2216" s="57"/>
    </row>
    <row r="2217" spans="5:5">
      <c r="E2217" s="57"/>
    </row>
    <row r="2218" spans="5:5">
      <c r="E2218" s="57"/>
    </row>
    <row r="2219" spans="5:5">
      <c r="E2219" s="57"/>
    </row>
    <row r="2220" spans="5:5">
      <c r="E2220" s="57"/>
    </row>
    <row r="2221" spans="5:5">
      <c r="E2221" s="57"/>
    </row>
    <row r="2222" spans="5:5">
      <c r="E2222" s="57"/>
    </row>
    <row r="2223" spans="5:5">
      <c r="E2223" s="57"/>
    </row>
    <row r="2224" spans="5:5">
      <c r="E2224" s="57"/>
    </row>
    <row r="2225" spans="5:5">
      <c r="E2225" s="57"/>
    </row>
    <row r="2226" spans="5:5">
      <c r="E2226" s="57"/>
    </row>
    <row r="2227" spans="5:5">
      <c r="E2227" s="57"/>
    </row>
    <row r="2228" spans="5:5">
      <c r="E2228" s="57"/>
    </row>
    <row r="2229" spans="5:5">
      <c r="E2229" s="57"/>
    </row>
    <row r="2230" spans="5:5">
      <c r="E2230" s="57"/>
    </row>
    <row r="2231" spans="5:5">
      <c r="E2231" s="57"/>
    </row>
    <row r="2232" spans="5:5">
      <c r="E2232" s="57"/>
    </row>
    <row r="2233" spans="5:5">
      <c r="E2233" s="57"/>
    </row>
    <row r="2234" spans="5:5">
      <c r="E2234" s="57"/>
    </row>
    <row r="2235" spans="5:5">
      <c r="E2235" s="57"/>
    </row>
    <row r="2236" spans="5:5">
      <c r="E2236" s="57"/>
    </row>
    <row r="2237" spans="5:5">
      <c r="E2237" s="57"/>
    </row>
    <row r="2238" spans="5:5">
      <c r="E2238" s="57"/>
    </row>
    <row r="2239" spans="5:5">
      <c r="E2239" s="57"/>
    </row>
    <row r="2240" spans="5:5">
      <c r="E2240" s="57"/>
    </row>
    <row r="2241" spans="5:5">
      <c r="E2241" s="57"/>
    </row>
    <row r="2242" spans="5:5">
      <c r="E2242" s="57"/>
    </row>
    <row r="2243" spans="5:5">
      <c r="E2243" s="57"/>
    </row>
    <row r="2244" spans="5:5">
      <c r="E2244" s="57"/>
    </row>
    <row r="2245" spans="5:5">
      <c r="E2245" s="57"/>
    </row>
    <row r="2246" spans="5:5">
      <c r="E2246" s="57"/>
    </row>
    <row r="2247" spans="5:5">
      <c r="E2247" s="57"/>
    </row>
    <row r="2248" spans="5:5">
      <c r="E2248" s="57"/>
    </row>
    <row r="2249" spans="5:5">
      <c r="E2249" s="57"/>
    </row>
    <row r="2250" spans="5:5">
      <c r="E2250" s="57"/>
    </row>
    <row r="2251" spans="5:5">
      <c r="E2251" s="57"/>
    </row>
    <row r="2252" spans="5:5">
      <c r="E2252" s="57"/>
    </row>
    <row r="2253" spans="5:5">
      <c r="E2253" s="57"/>
    </row>
    <row r="2254" spans="5:5">
      <c r="E2254" s="57"/>
    </row>
    <row r="2255" spans="5:5">
      <c r="E2255" s="57"/>
    </row>
    <row r="2256" spans="5:5">
      <c r="E2256" s="57"/>
    </row>
    <row r="2257" spans="5:5">
      <c r="E2257" s="57"/>
    </row>
    <row r="2258" spans="5:5">
      <c r="E2258" s="57"/>
    </row>
    <row r="2259" spans="5:5">
      <c r="E2259" s="57"/>
    </row>
    <row r="2260" spans="5:5">
      <c r="E2260" s="57"/>
    </row>
    <row r="2261" spans="5:5">
      <c r="E2261" s="57"/>
    </row>
    <row r="2262" spans="5:5">
      <c r="E2262" s="57"/>
    </row>
    <row r="2263" spans="5:5">
      <c r="E2263" s="57"/>
    </row>
    <row r="2264" spans="5:5">
      <c r="E2264" s="57"/>
    </row>
    <row r="2265" spans="5:5">
      <c r="E2265" s="57"/>
    </row>
    <row r="2266" spans="5:5">
      <c r="E2266" s="57"/>
    </row>
    <row r="2267" spans="5:5">
      <c r="E2267" s="57"/>
    </row>
    <row r="2268" spans="5:5">
      <c r="E2268" s="57"/>
    </row>
    <row r="2269" spans="5:5">
      <c r="E2269" s="57"/>
    </row>
    <row r="2270" spans="5:5">
      <c r="E2270" s="57"/>
    </row>
    <row r="2271" spans="5:5">
      <c r="E2271" s="57"/>
    </row>
    <row r="2272" spans="5:5">
      <c r="E2272" s="57"/>
    </row>
    <row r="2273" spans="5:5">
      <c r="E2273" s="57"/>
    </row>
    <row r="2274" spans="5:5">
      <c r="E2274" s="57"/>
    </row>
    <row r="2275" spans="5:5">
      <c r="E2275" s="57"/>
    </row>
    <row r="2276" spans="5:5">
      <c r="E2276" s="57"/>
    </row>
    <row r="2277" spans="5:5">
      <c r="E2277" s="57"/>
    </row>
    <row r="2278" spans="5:5">
      <c r="E2278" s="57"/>
    </row>
    <row r="2279" spans="5:5">
      <c r="E2279" s="57"/>
    </row>
    <row r="2280" spans="5:5">
      <c r="E2280" s="57"/>
    </row>
    <row r="2281" spans="5:5">
      <c r="E2281" s="57"/>
    </row>
    <row r="2282" spans="5:5">
      <c r="E2282" s="57"/>
    </row>
    <row r="2283" spans="5:5">
      <c r="E2283" s="57"/>
    </row>
    <row r="2284" spans="5:5">
      <c r="E2284" s="57"/>
    </row>
    <row r="2285" spans="5:5">
      <c r="E2285" s="57"/>
    </row>
    <row r="2286" spans="5:5">
      <c r="E2286" s="57"/>
    </row>
    <row r="2287" spans="5:5">
      <c r="E2287" s="57"/>
    </row>
    <row r="2288" spans="5:5">
      <c r="E2288" s="57"/>
    </row>
    <row r="2289" spans="5:5">
      <c r="E2289" s="57"/>
    </row>
    <row r="2290" spans="5:5">
      <c r="E2290" s="57"/>
    </row>
    <row r="2291" spans="5:5">
      <c r="E2291" s="57"/>
    </row>
    <row r="2292" spans="5:5">
      <c r="E2292" s="57"/>
    </row>
    <row r="2293" spans="5:5">
      <c r="E2293" s="57"/>
    </row>
    <row r="2294" spans="5:5">
      <c r="E2294" s="57"/>
    </row>
    <row r="2295" spans="5:5">
      <c r="E2295" s="57"/>
    </row>
    <row r="2296" spans="5:5">
      <c r="E2296" s="57"/>
    </row>
    <row r="2297" spans="5:5">
      <c r="E2297" s="57"/>
    </row>
    <row r="2298" spans="5:5">
      <c r="E2298" s="57"/>
    </row>
    <row r="2299" spans="5:5">
      <c r="E2299" s="57"/>
    </row>
    <row r="2300" spans="5:5">
      <c r="E2300" s="57"/>
    </row>
    <row r="2301" spans="5:5">
      <c r="E2301" s="57"/>
    </row>
    <row r="2302" spans="5:5">
      <c r="E2302" s="57"/>
    </row>
    <row r="2303" spans="5:5">
      <c r="E2303" s="57"/>
    </row>
    <row r="2304" spans="5:5">
      <c r="E2304" s="57"/>
    </row>
    <row r="2305" spans="5:5">
      <c r="E2305" s="57"/>
    </row>
    <row r="2306" spans="5:5">
      <c r="E2306" s="57"/>
    </row>
    <row r="2307" spans="5:5">
      <c r="E2307" s="57"/>
    </row>
    <row r="2308" spans="5:5">
      <c r="E2308" s="57"/>
    </row>
    <row r="2309" spans="5:5">
      <c r="E2309" s="57"/>
    </row>
    <row r="2310" spans="5:5">
      <c r="E2310" s="57"/>
    </row>
    <row r="2311" spans="5:5">
      <c r="E2311" s="57"/>
    </row>
    <row r="2312" spans="5:5">
      <c r="E2312" s="57"/>
    </row>
    <row r="2313" spans="5:5">
      <c r="E2313" s="57"/>
    </row>
    <row r="2314" spans="5:5">
      <c r="E2314" s="57"/>
    </row>
    <row r="2315" spans="5:5">
      <c r="E2315" s="57"/>
    </row>
    <row r="2316" spans="5:5">
      <c r="E2316" s="57"/>
    </row>
    <row r="2317" spans="5:5">
      <c r="E2317" s="57"/>
    </row>
    <row r="2318" spans="5:5">
      <c r="E2318" s="57"/>
    </row>
    <row r="2319" spans="5:5">
      <c r="E2319" s="57"/>
    </row>
    <row r="2320" spans="5:5">
      <c r="E2320" s="57"/>
    </row>
    <row r="2321" spans="5:5">
      <c r="E2321" s="57"/>
    </row>
    <row r="2322" spans="5:5">
      <c r="E2322" s="57"/>
    </row>
    <row r="2323" spans="5:5">
      <c r="E2323" s="57"/>
    </row>
    <row r="2324" spans="5:5">
      <c r="E2324" s="57"/>
    </row>
    <row r="2325" spans="5:5">
      <c r="E2325" s="57"/>
    </row>
    <row r="2326" spans="5:5">
      <c r="E2326" s="57"/>
    </row>
    <row r="2327" spans="5:5">
      <c r="E2327" s="57"/>
    </row>
    <row r="2328" spans="5:5">
      <c r="E2328" s="57"/>
    </row>
    <row r="2329" spans="5:5">
      <c r="E2329" s="57"/>
    </row>
    <row r="2330" spans="5:5">
      <c r="E2330" s="57"/>
    </row>
    <row r="2331" spans="5:5">
      <c r="E2331" s="57"/>
    </row>
    <row r="2332" spans="5:5">
      <c r="E2332" s="57"/>
    </row>
    <row r="2333" spans="5:5">
      <c r="E2333" s="57"/>
    </row>
    <row r="2334" spans="5:5">
      <c r="E2334" s="57"/>
    </row>
    <row r="2335" spans="5:5">
      <c r="E2335" s="57"/>
    </row>
    <row r="2336" spans="5:5">
      <c r="E2336" s="57"/>
    </row>
    <row r="2337" spans="5:5">
      <c r="E2337" s="57"/>
    </row>
    <row r="2338" spans="5:5">
      <c r="E2338" s="57"/>
    </row>
    <row r="2339" spans="5:5">
      <c r="E2339" s="57"/>
    </row>
    <row r="2340" spans="5:5">
      <c r="E2340" s="57"/>
    </row>
    <row r="2341" spans="5:5">
      <c r="E2341" s="57"/>
    </row>
    <row r="2342" spans="5:5">
      <c r="E2342" s="57"/>
    </row>
    <row r="2343" spans="5:5">
      <c r="E2343" s="57"/>
    </row>
    <row r="2344" spans="5:5">
      <c r="E2344" s="57"/>
    </row>
    <row r="2345" spans="5:5">
      <c r="E2345" s="57"/>
    </row>
    <row r="2346" spans="5:5">
      <c r="E2346" s="57"/>
    </row>
    <row r="2347" spans="5:5">
      <c r="E2347" s="57"/>
    </row>
    <row r="2348" spans="5:5">
      <c r="E2348" s="57"/>
    </row>
    <row r="2349" spans="5:5">
      <c r="E2349" s="57"/>
    </row>
    <row r="2350" spans="5:5">
      <c r="E2350" s="57"/>
    </row>
    <row r="2351" spans="5:5">
      <c r="E2351" s="57"/>
    </row>
    <row r="2352" spans="5:5">
      <c r="E2352" s="57"/>
    </row>
    <row r="2353" spans="5:5">
      <c r="E2353" s="57"/>
    </row>
    <row r="2354" spans="5:5">
      <c r="E2354" s="57"/>
    </row>
    <row r="2355" spans="5:5">
      <c r="E2355" s="57"/>
    </row>
    <row r="2356" spans="5:5">
      <c r="E2356" s="57"/>
    </row>
    <row r="2357" spans="5:5">
      <c r="E2357" s="57"/>
    </row>
    <row r="2358" spans="5:5">
      <c r="E2358" s="57"/>
    </row>
    <row r="2359" spans="5:5">
      <c r="E2359" s="57"/>
    </row>
    <row r="2360" spans="5:5">
      <c r="E2360" s="57"/>
    </row>
    <row r="2361" spans="5:5">
      <c r="E2361" s="57"/>
    </row>
    <row r="2362" spans="5:5">
      <c r="E2362" s="57"/>
    </row>
    <row r="2363" spans="5:5">
      <c r="E2363" s="57"/>
    </row>
    <row r="2364" spans="5:5">
      <c r="E2364" s="57"/>
    </row>
    <row r="2365" spans="5:5">
      <c r="E2365" s="58"/>
    </row>
    <row r="2366" spans="5:5">
      <c r="E2366" s="58"/>
    </row>
    <row r="2367" spans="5:5">
      <c r="E2367" s="58"/>
    </row>
    <row r="2368" spans="5:5">
      <c r="E2368" s="57"/>
    </row>
    <row r="2369" spans="5:5">
      <c r="E2369" s="57"/>
    </row>
    <row r="2370" spans="5:5">
      <c r="E2370" s="57"/>
    </row>
    <row r="2371" spans="5:5">
      <c r="E2371" s="57"/>
    </row>
    <row r="2372" spans="5:5">
      <c r="E2372" s="57"/>
    </row>
    <row r="2373" spans="5:5">
      <c r="E2373" s="57"/>
    </row>
    <row r="2374" spans="5:5">
      <c r="E2374" s="57"/>
    </row>
    <row r="2375" spans="5:5">
      <c r="E2375" s="57"/>
    </row>
    <row r="2376" spans="5:5">
      <c r="E2376" s="57"/>
    </row>
    <row r="2377" spans="5:5">
      <c r="E2377" s="57"/>
    </row>
    <row r="2378" spans="5:5">
      <c r="E2378" s="57"/>
    </row>
    <row r="2379" spans="5:5">
      <c r="E2379" s="57"/>
    </row>
    <row r="2380" spans="5:5">
      <c r="E2380" s="57"/>
    </row>
    <row r="2381" spans="5:5">
      <c r="E2381" s="57"/>
    </row>
    <row r="2382" spans="5:5">
      <c r="E2382" s="57"/>
    </row>
    <row r="2383" spans="5:5">
      <c r="E2383" s="57"/>
    </row>
    <row r="2384" spans="5:5">
      <c r="E2384" s="57"/>
    </row>
    <row r="2385" spans="5:5">
      <c r="E2385" s="57"/>
    </row>
    <row r="2386" spans="5:5">
      <c r="E2386" s="57"/>
    </row>
    <row r="2387" spans="5:5">
      <c r="E2387" s="57"/>
    </row>
    <row r="2388" spans="5:5">
      <c r="E2388" s="57"/>
    </row>
    <row r="2389" spans="5:5">
      <c r="E2389" s="57"/>
    </row>
    <row r="2390" spans="5:5">
      <c r="E2390" s="57"/>
    </row>
    <row r="2391" spans="5:5">
      <c r="E2391" s="57"/>
    </row>
    <row r="2392" spans="5:5">
      <c r="E2392" s="57"/>
    </row>
    <row r="2393" spans="5:5">
      <c r="E2393" s="57"/>
    </row>
    <row r="2394" spans="5:5">
      <c r="E2394" s="57"/>
    </row>
    <row r="2395" spans="5:5">
      <c r="E2395" s="57"/>
    </row>
    <row r="2396" spans="5:5">
      <c r="E2396" s="57"/>
    </row>
    <row r="2397" spans="5:5">
      <c r="E2397" s="57"/>
    </row>
    <row r="2398" spans="5:5">
      <c r="E2398" s="57"/>
    </row>
    <row r="2399" spans="5:5">
      <c r="E2399" s="57"/>
    </row>
    <row r="2400" spans="5:5">
      <c r="E2400" s="57"/>
    </row>
    <row r="2401" spans="5:5">
      <c r="E2401" s="57"/>
    </row>
    <row r="2402" spans="5:5">
      <c r="E2402" s="57"/>
    </row>
    <row r="2403" spans="5:5">
      <c r="E2403" s="57"/>
    </row>
    <row r="2404" spans="5:5">
      <c r="E2404" s="57"/>
    </row>
    <row r="2405" spans="5:5">
      <c r="E2405" s="57"/>
    </row>
    <row r="2406" spans="5:5">
      <c r="E2406" s="57"/>
    </row>
    <row r="2407" spans="5:5">
      <c r="E2407" s="57"/>
    </row>
    <row r="2408" spans="5:5">
      <c r="E2408" s="57"/>
    </row>
    <row r="2409" spans="5:5">
      <c r="E2409" s="57"/>
    </row>
    <row r="2410" spans="5:5">
      <c r="E2410" s="57"/>
    </row>
    <row r="2411" spans="5:5">
      <c r="E2411" s="57"/>
    </row>
    <row r="2412" spans="5:5">
      <c r="E2412" s="57"/>
    </row>
    <row r="2413" spans="5:5">
      <c r="E2413" s="57"/>
    </row>
    <row r="2414" spans="5:5">
      <c r="E2414" s="57"/>
    </row>
    <row r="2415" spans="5:5">
      <c r="E2415" s="57"/>
    </row>
    <row r="2416" spans="5:5">
      <c r="E2416" s="57"/>
    </row>
    <row r="2417" spans="5:5">
      <c r="E2417" s="57"/>
    </row>
    <row r="2418" spans="5:5">
      <c r="E2418" s="57"/>
    </row>
    <row r="2419" spans="5:5">
      <c r="E2419" s="57"/>
    </row>
    <row r="2420" spans="5:5">
      <c r="E2420" s="57"/>
    </row>
    <row r="2421" spans="5:5">
      <c r="E2421" s="57"/>
    </row>
    <row r="2422" spans="5:5">
      <c r="E2422" s="57"/>
    </row>
    <row r="2423" spans="5:5">
      <c r="E2423" s="57"/>
    </row>
    <row r="2424" spans="5:5">
      <c r="E2424" s="57"/>
    </row>
    <row r="2425" spans="5:5">
      <c r="E2425" s="57"/>
    </row>
    <row r="2426" spans="5:5">
      <c r="E2426" s="57"/>
    </row>
    <row r="2427" spans="5:5">
      <c r="E2427" s="57"/>
    </row>
    <row r="2428" spans="5:5">
      <c r="E2428" s="57"/>
    </row>
    <row r="2429" spans="5:5">
      <c r="E2429" s="57"/>
    </row>
    <row r="2430" spans="5:5">
      <c r="E2430" s="57"/>
    </row>
    <row r="2431" spans="5:5">
      <c r="E2431" s="57"/>
    </row>
    <row r="2432" spans="5:5">
      <c r="E2432" s="57"/>
    </row>
    <row r="2433" spans="5:5">
      <c r="E2433" s="57"/>
    </row>
    <row r="2434" spans="5:5">
      <c r="E2434" s="57"/>
    </row>
    <row r="2435" spans="5:5">
      <c r="E2435" s="57"/>
    </row>
    <row r="2436" spans="5:5">
      <c r="E2436" s="57"/>
    </row>
    <row r="2437" spans="5:5">
      <c r="E2437" s="57"/>
    </row>
    <row r="2438" spans="5:5">
      <c r="E2438" s="57"/>
    </row>
    <row r="2439" spans="5:5">
      <c r="E2439" s="57"/>
    </row>
    <row r="2440" spans="5:5">
      <c r="E2440" s="57"/>
    </row>
    <row r="2441" spans="5:5">
      <c r="E2441" s="57"/>
    </row>
    <row r="2442" spans="5:5">
      <c r="E2442" s="57"/>
    </row>
    <row r="2443" spans="5:5">
      <c r="E2443" s="57"/>
    </row>
    <row r="2444" spans="5:5">
      <c r="E2444" s="57"/>
    </row>
    <row r="2445" spans="5:5">
      <c r="E2445" s="57"/>
    </row>
    <row r="2446" spans="5:5">
      <c r="E2446" s="57"/>
    </row>
    <row r="2447" spans="5:5">
      <c r="E2447" s="57"/>
    </row>
    <row r="2448" spans="5:5">
      <c r="E2448" s="57"/>
    </row>
    <row r="2449" spans="5:5">
      <c r="E2449" s="57"/>
    </row>
    <row r="2450" spans="5:5">
      <c r="E2450" s="57"/>
    </row>
    <row r="2451" spans="5:5">
      <c r="E2451" s="57"/>
    </row>
    <row r="2452" spans="5:5">
      <c r="E2452" s="57"/>
    </row>
    <row r="2453" spans="5:5">
      <c r="E2453" s="57"/>
    </row>
    <row r="2454" spans="5:5">
      <c r="E2454" s="57"/>
    </row>
    <row r="2455" spans="5:5">
      <c r="E2455" s="57"/>
    </row>
    <row r="2456" spans="5:5">
      <c r="E2456" s="57"/>
    </row>
    <row r="2457" spans="5:5">
      <c r="E2457" s="57"/>
    </row>
    <row r="2458" spans="5:5">
      <c r="E2458" s="57"/>
    </row>
    <row r="2459" spans="5:5">
      <c r="E2459" s="57"/>
    </row>
    <row r="2460" spans="5:5">
      <c r="E2460" s="57"/>
    </row>
    <row r="2461" spans="5:5">
      <c r="E2461" s="57"/>
    </row>
    <row r="2462" spans="5:5">
      <c r="E2462" s="57"/>
    </row>
    <row r="2463" spans="5:5">
      <c r="E2463" s="57"/>
    </row>
    <row r="2464" spans="5:5">
      <c r="E2464" s="58"/>
    </row>
    <row r="2465" spans="5:5">
      <c r="E2465" s="58"/>
    </row>
  </sheetData>
  <sheetProtection algorithmName="SHA-512" hashValue="pLi8A4sKb7G9eZ09gV1URLvcsqpOETD8R7nv+vODNfv3xYeGAYCu4NfUFU0vAekO97YSsV78rghqu3Gk2bJIyA==" saltValue="PRifr5n/fTMBnQAcwx3LcA==" spinCount="100000" sheet="1" objects="1" scenarios="1" selectLockedCells="1" selectUnlockedCells="1"/>
  <pageMargins left="0.7" right="0.7" top="0.75" bottom="0.75" header="0.3" footer="0.3"/>
  <pageSetup paperSize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E1F67-F994-4C34-83B2-B7BAAD8473A1}">
  <sheetPr codeName="Sheet7"/>
  <dimension ref="A1:A73"/>
  <sheetViews>
    <sheetView workbookViewId="0">
      <selection activeCell="A2" sqref="A2:XFD2"/>
    </sheetView>
  </sheetViews>
  <sheetFormatPr defaultColWidth="8.85546875" defaultRowHeight="14.45"/>
  <cols>
    <col min="1" max="1" width="18.85546875" bestFit="1" customWidth="1"/>
  </cols>
  <sheetData>
    <row r="1" spans="1:1">
      <c r="A1" s="9" t="s">
        <v>205</v>
      </c>
    </row>
    <row r="2" spans="1:1">
      <c r="A2" s="70" t="s">
        <v>97</v>
      </c>
    </row>
    <row r="3" spans="1:1">
      <c r="A3" s="70" t="s">
        <v>110</v>
      </c>
    </row>
    <row r="4" spans="1:1">
      <c r="A4" s="70" t="s">
        <v>111</v>
      </c>
    </row>
    <row r="5" spans="1:1">
      <c r="A5" s="70" t="s">
        <v>112</v>
      </c>
    </row>
    <row r="6" spans="1:1">
      <c r="A6" s="70" t="s">
        <v>113</v>
      </c>
    </row>
    <row r="7" spans="1:1">
      <c r="A7" s="70" t="s">
        <v>114</v>
      </c>
    </row>
    <row r="8" spans="1:1">
      <c r="A8" s="70" t="s">
        <v>115</v>
      </c>
    </row>
    <row r="9" spans="1:1">
      <c r="A9" s="70" t="s">
        <v>116</v>
      </c>
    </row>
    <row r="10" spans="1:1">
      <c r="A10" s="70" t="s">
        <v>117</v>
      </c>
    </row>
    <row r="11" spans="1:1">
      <c r="A11" s="70" t="s">
        <v>118</v>
      </c>
    </row>
    <row r="12" spans="1:1">
      <c r="A12" s="70" t="s">
        <v>119</v>
      </c>
    </row>
    <row r="13" spans="1:1">
      <c r="A13" s="70" t="s">
        <v>120</v>
      </c>
    </row>
    <row r="14" spans="1:1">
      <c r="A14" s="70" t="s">
        <v>121</v>
      </c>
    </row>
    <row r="15" spans="1:1">
      <c r="A15" s="70" t="s">
        <v>122</v>
      </c>
    </row>
    <row r="16" spans="1:1">
      <c r="A16" s="70" t="s">
        <v>123</v>
      </c>
    </row>
    <row r="17" spans="1:1">
      <c r="A17" s="70" t="s">
        <v>124</v>
      </c>
    </row>
    <row r="18" spans="1:1">
      <c r="A18" s="70" t="s">
        <v>125</v>
      </c>
    </row>
    <row r="19" spans="1:1">
      <c r="A19" s="70" t="s">
        <v>126</v>
      </c>
    </row>
    <row r="20" spans="1:1">
      <c r="A20" s="70" t="s">
        <v>127</v>
      </c>
    </row>
    <row r="21" spans="1:1">
      <c r="A21" s="70" t="s">
        <v>128</v>
      </c>
    </row>
    <row r="22" spans="1:1">
      <c r="A22" s="70" t="s">
        <v>129</v>
      </c>
    </row>
    <row r="23" spans="1:1">
      <c r="A23" s="70" t="s">
        <v>130</v>
      </c>
    </row>
    <row r="24" spans="1:1">
      <c r="A24" s="70" t="s">
        <v>131</v>
      </c>
    </row>
    <row r="25" spans="1:1">
      <c r="A25" s="70" t="s">
        <v>132</v>
      </c>
    </row>
    <row r="26" spans="1:1">
      <c r="A26" s="70" t="s">
        <v>133</v>
      </c>
    </row>
    <row r="27" spans="1:1">
      <c r="A27" s="70" t="s">
        <v>134</v>
      </c>
    </row>
    <row r="28" spans="1:1">
      <c r="A28" s="70" t="s">
        <v>135</v>
      </c>
    </row>
    <row r="29" spans="1:1">
      <c r="A29" s="70" t="s">
        <v>136</v>
      </c>
    </row>
    <row r="30" spans="1:1">
      <c r="A30" s="70" t="s">
        <v>137</v>
      </c>
    </row>
    <row r="31" spans="1:1">
      <c r="A31" s="70" t="s">
        <v>138</v>
      </c>
    </row>
    <row r="32" spans="1:1">
      <c r="A32" s="70" t="s">
        <v>139</v>
      </c>
    </row>
    <row r="33" spans="1:1">
      <c r="A33" s="70" t="s">
        <v>140</v>
      </c>
    </row>
    <row r="34" spans="1:1">
      <c r="A34" s="70" t="s">
        <v>141</v>
      </c>
    </row>
    <row r="35" spans="1:1">
      <c r="A35" s="70" t="s">
        <v>142</v>
      </c>
    </row>
    <row r="36" spans="1:1">
      <c r="A36" s="70" t="s">
        <v>143</v>
      </c>
    </row>
    <row r="37" spans="1:1">
      <c r="A37" s="70" t="s">
        <v>144</v>
      </c>
    </row>
    <row r="38" spans="1:1">
      <c r="A38" s="70" t="s">
        <v>145</v>
      </c>
    </row>
    <row r="39" spans="1:1">
      <c r="A39" s="70" t="s">
        <v>146</v>
      </c>
    </row>
    <row r="40" spans="1:1">
      <c r="A40" s="70" t="s">
        <v>147</v>
      </c>
    </row>
    <row r="41" spans="1:1">
      <c r="A41" s="70" t="s">
        <v>148</v>
      </c>
    </row>
    <row r="42" spans="1:1">
      <c r="A42" s="70" t="s">
        <v>149</v>
      </c>
    </row>
    <row r="43" spans="1:1">
      <c r="A43" s="70" t="s">
        <v>150</v>
      </c>
    </row>
    <row r="44" spans="1:1">
      <c r="A44" s="70" t="s">
        <v>151</v>
      </c>
    </row>
    <row r="45" spans="1:1">
      <c r="A45" s="70" t="s">
        <v>152</v>
      </c>
    </row>
    <row r="46" spans="1:1">
      <c r="A46" s="70" t="s">
        <v>153</v>
      </c>
    </row>
    <row r="47" spans="1:1">
      <c r="A47" s="70" t="s">
        <v>154</v>
      </c>
    </row>
    <row r="48" spans="1:1">
      <c r="A48" s="70" t="s">
        <v>155</v>
      </c>
    </row>
    <row r="49" spans="1:1">
      <c r="A49" s="70" t="s">
        <v>156</v>
      </c>
    </row>
    <row r="50" spans="1:1">
      <c r="A50" s="70" t="s">
        <v>157</v>
      </c>
    </row>
    <row r="51" spans="1:1">
      <c r="A51" s="70" t="s">
        <v>158</v>
      </c>
    </row>
    <row r="52" spans="1:1">
      <c r="A52" s="70" t="s">
        <v>159</v>
      </c>
    </row>
    <row r="53" spans="1:1">
      <c r="A53" s="70" t="s">
        <v>160</v>
      </c>
    </row>
    <row r="54" spans="1:1">
      <c r="A54" s="70" t="s">
        <v>161</v>
      </c>
    </row>
    <row r="55" spans="1:1">
      <c r="A55" s="70" t="s">
        <v>162</v>
      </c>
    </row>
    <row r="56" spans="1:1">
      <c r="A56" s="70" t="s">
        <v>163</v>
      </c>
    </row>
    <row r="57" spans="1:1">
      <c r="A57" s="70" t="s">
        <v>164</v>
      </c>
    </row>
    <row r="58" spans="1:1">
      <c r="A58" s="70" t="s">
        <v>165</v>
      </c>
    </row>
    <row r="59" spans="1:1">
      <c r="A59" s="70" t="s">
        <v>166</v>
      </c>
    </row>
    <row r="60" spans="1:1">
      <c r="A60" s="70" t="s">
        <v>167</v>
      </c>
    </row>
    <row r="61" spans="1:1">
      <c r="A61" s="70" t="s">
        <v>168</v>
      </c>
    </row>
    <row r="62" spans="1:1">
      <c r="A62" s="70" t="s">
        <v>169</v>
      </c>
    </row>
    <row r="63" spans="1:1">
      <c r="A63" s="70" t="s">
        <v>170</v>
      </c>
    </row>
    <row r="64" spans="1:1">
      <c r="A64" s="70" t="s">
        <v>171</v>
      </c>
    </row>
    <row r="65" spans="1:1">
      <c r="A65" s="70" t="s">
        <v>172</v>
      </c>
    </row>
    <row r="66" spans="1:1">
      <c r="A66" s="70" t="s">
        <v>173</v>
      </c>
    </row>
    <row r="67" spans="1:1">
      <c r="A67" s="70" t="s">
        <v>206</v>
      </c>
    </row>
    <row r="68" spans="1:1">
      <c r="A68" s="70" t="s">
        <v>175</v>
      </c>
    </row>
    <row r="69" spans="1:1">
      <c r="A69" s="70" t="s">
        <v>207</v>
      </c>
    </row>
    <row r="70" spans="1:1">
      <c r="A70" s="70" t="s">
        <v>208</v>
      </c>
    </row>
    <row r="71" spans="1:1">
      <c r="A71" s="70" t="s">
        <v>178</v>
      </c>
    </row>
    <row r="72" spans="1:1">
      <c r="A72" s="70" t="s">
        <v>179</v>
      </c>
    </row>
    <row r="73" spans="1:1">
      <c r="A73" s="70" t="s">
        <v>180</v>
      </c>
    </row>
  </sheetData>
  <sheetProtection algorithmName="SHA-512" hashValue="nYkG3HM2az71Ju/YTmfxCSj2aPN2qkm9aEYsa8HrBdLdsrqltalDUKOY9mqv3SzTfC9bkqRAFEBAHkypRGy6sg==" saltValue="iYNVLA8Iyyy1t8X8Dqh7u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8A1491A365F94D8D7CB84B252BC0C2" ma:contentTypeVersion="20" ma:contentTypeDescription="Create a new document." ma:contentTypeScope="" ma:versionID="3309b6eab0cac6c95542713b0307dfd0">
  <xsd:schema xmlns:xsd="http://www.w3.org/2001/XMLSchema" xmlns:xs="http://www.w3.org/2001/XMLSchema" xmlns:p="http://schemas.microsoft.com/office/2006/metadata/properties" xmlns:ns2="9dd61fd9-3924-49ed-aa93-1071e69edc1e" xmlns:ns3="88fd2b1d-e6de-4558-bb03-94ad3b1d6f01" xmlns:ns4="http://schemas.microsoft.com/sharepoint/v3/fields" targetNamespace="http://schemas.microsoft.com/office/2006/metadata/properties" ma:root="true" ma:fieldsID="88e35da1c835c40ac18e5b2379b25197" ns2:_="" ns3:_="" ns4:_="">
    <xsd:import namespace="9dd61fd9-3924-49ed-aa93-1071e69edc1e"/>
    <xsd:import namespace="88fd2b1d-e6de-4558-bb03-94ad3b1d6f01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ate" minOccurs="0"/>
                <xsd:element ref="ns2:MediaServiceBillingMetadata" minOccurs="0"/>
                <xsd:element ref="ns4:_Format" minOccurs="0"/>
                <xsd:element ref="ns2:Year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61fd9-3924-49ed-aa93-1071e69ed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4aacd68-9722-4061-b47c-b33f46bdd8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23" nillable="true" ma:displayName="Date" ma:format="DateOnly" ma:internalName="Date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Year" ma:index="26" nillable="true" ma:displayName="Year" ma:format="Dropdown" ma:internalName="Year">
      <xsd:simpleType>
        <xsd:restriction base="dms:Choice">
          <xsd:enumeration value="2018-2019"/>
          <xsd:enumeration value="2019-2020"/>
          <xsd:enumeration value="2020-2021"/>
          <xsd:enumeration value="2021-2022"/>
          <xsd:enumeration value="2022-2023"/>
          <xsd:enumeration value="2023-2024"/>
          <xsd:enumeration value="2024-2025"/>
          <xsd:enumeration value="2025-2026"/>
        </xsd:restriction>
      </xsd:simpleType>
    </xsd:element>
    <xsd:element name="Notes" ma:index="27" nillable="true" ma:displayName="Notes" ma:description="Internal Notes" ma:format="Dropdown" ma:internalName="Not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fd2b1d-e6de-4558-bb03-94ad3b1d6f0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4d6b7f0-6191-4f98-93c7-c12afc3efa92}" ma:internalName="TaxCatchAll" ma:showField="CatchAllData" ma:web="88fd2b1d-e6de-4558-bb03-94ad3b1d6f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Format" ma:index="25" nillable="true" ma:displayName="Format" ma:description="Media-type, file format or dimensions" ma:internalName="_Forma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fd2b1d-e6de-4558-bb03-94ad3b1d6f01" xsi:nil="true"/>
    <lcf76f155ced4ddcb4097134ff3c332f xmlns="9dd61fd9-3924-49ed-aa93-1071e69edc1e">
      <Terms xmlns="http://schemas.microsoft.com/office/infopath/2007/PartnerControls"/>
    </lcf76f155ced4ddcb4097134ff3c332f>
    <Date xmlns="9dd61fd9-3924-49ed-aa93-1071e69edc1e" xsi:nil="true"/>
    <_Format xmlns="http://schemas.microsoft.com/sharepoint/v3/fields" xsi:nil="true"/>
    <Year xmlns="9dd61fd9-3924-49ed-aa93-1071e69edc1e" xsi:nil="true"/>
    <Notes xmlns="9dd61fd9-3924-49ed-aa93-1071e69edc1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ECA3C7-C5F2-472A-BCDD-00EE2D567CFD}"/>
</file>

<file path=customXml/itemProps2.xml><?xml version="1.0" encoding="utf-8"?>
<ds:datastoreItem xmlns:ds="http://schemas.openxmlformats.org/officeDocument/2006/customXml" ds:itemID="{60B87AFD-23D2-43AE-B5CF-7D149831E6BA}"/>
</file>

<file path=customXml/itemProps3.xml><?xml version="1.0" encoding="utf-8"?>
<ds:datastoreItem xmlns:ds="http://schemas.openxmlformats.org/officeDocument/2006/customXml" ds:itemID="{ED41EF94-C985-40E3-BB5C-6244248492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West London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Alexandra Marchant</dc:creator>
  <cp:keywords/>
  <dc:description/>
  <cp:lastModifiedBy>Maria Williams</cp:lastModifiedBy>
  <cp:revision/>
  <dcterms:created xsi:type="dcterms:W3CDTF">2015-11-20T10:38:20Z</dcterms:created>
  <dcterms:modified xsi:type="dcterms:W3CDTF">2026-07-16T16:47:37Z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0x010100458A1491A365F94D8D7CB84B252BC0C2</vt:lpwstr>
  </property>
  <property fmtid="{D5CDD505-2E9C-101B-9397-08002B2CF9AE}" pid="3" name="MediaServiceImageTags">
    <vt:lpwstr/>
  </property>
</Properties>
</file>