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wloffice365live.sharepoint.com/sites/LCME/Shared Documents/Jennifer Ye/Import Files Template/2026 Spring/"/>
    </mc:Choice>
  </mc:AlternateContent>
  <xr:revisionPtr revIDLastSave="395" documentId="8_{4ADCE446-EAD0-4B65-87B0-15D5BA7B6665}" xr6:coauthVersionLast="47" xr6:coauthVersionMax="47" xr10:uidLastSave="{5ACA81BA-F0CF-4D8E-9DD8-557D4D194A51}"/>
  <workbookProtection workbookAlgorithmName="SHA-512" workbookHashValue="HSf+5K+sl+dgJZWbhOmT0Ntt9TX4223QvQNOTkZs0M8fU0Su/Kxv3EjmAt/l1WPOkYapLYKjaDsj975gJQ26fg==" workbookSaltValue="cis1uXmY2h8Kf2ZsuLaDtg==" workbookSpinCount="100000" lockStructure="1"/>
  <bookViews>
    <workbookView xWindow="-110" yWindow="-110" windowWidth="19420" windowHeight="11500" tabRatio="918" firstSheet="1" activeTab="2" xr2:uid="{00000000-000D-0000-FFFF-FFFF00000000}"/>
  </bookViews>
  <sheets>
    <sheet name="Instructions" sheetId="7" state="hidden" r:id="rId1"/>
    <sheet name="Guidance &amp; Cover Sheet" sheetId="3" r:id="rId2"/>
    <sheet name="ENTRY FORM" sheetId="1" r:id="rId3"/>
    <sheet name="One Name Field" sheetId="4" state="hidden" r:id="rId4"/>
    <sheet name="Country Level Fee" sheetId="9" state="hidden" r:id="rId5"/>
    <sheet name="LISTS" sheetId="2" state="hidden" r:id="rId6"/>
    <sheet name="Country List" sheetId="8" state="hidden" r:id="rId7"/>
  </sheets>
  <definedNames>
    <definedName name="_xlnm._FilterDatabase" localSheetId="4" hidden="1">'Country Level Fee'!$A$1:$D$2187</definedName>
    <definedName name="_xlnm._FilterDatabase" localSheetId="2" hidden="1">'ENTRY FORM'!$B$9:$F$109</definedName>
    <definedName name="_xlnm._FilterDatabase" localSheetId="5" hidden="1">LISTS!$E$1:$G$2475</definedName>
    <definedName name="ExamList">LISTS!$E$2:$E$2476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1" l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 s="1"/>
  <c r="K57" i="1" a="1"/>
  <c r="K57" i="1" s="1"/>
  <c r="K58" i="1" a="1"/>
  <c r="K58" i="1" s="1"/>
  <c r="K59" i="1" a="1"/>
  <c r="K59" i="1" s="1"/>
  <c r="K60" i="1" a="1"/>
  <c r="K60" i="1" s="1"/>
  <c r="K61" i="1" a="1"/>
  <c r="K61" i="1" s="1"/>
  <c r="K62" i="1" a="1"/>
  <c r="K62" i="1" s="1"/>
  <c r="K63" i="1" a="1"/>
  <c r="K63" i="1" s="1"/>
  <c r="K64" i="1" a="1"/>
  <c r="K64" i="1" s="1"/>
  <c r="K65" i="1" a="1"/>
  <c r="K65" i="1" s="1"/>
  <c r="K66" i="1" a="1"/>
  <c r="K66" i="1" s="1"/>
  <c r="K67" i="1" a="1"/>
  <c r="K67" i="1" s="1"/>
  <c r="K68" i="1" a="1"/>
  <c r="K68" i="1" s="1"/>
  <c r="K69" i="1" a="1"/>
  <c r="K69" i="1" s="1"/>
  <c r="K70" i="1" a="1"/>
  <c r="K70" i="1" s="1"/>
  <c r="K71" i="1" a="1"/>
  <c r="K71" i="1" s="1"/>
  <c r="K72" i="1" a="1"/>
  <c r="K72" i="1" s="1"/>
  <c r="K73" i="1" a="1"/>
  <c r="K73" i="1" s="1"/>
  <c r="K74" i="1" a="1"/>
  <c r="K74" i="1" s="1"/>
  <c r="K75" i="1" a="1"/>
  <c r="K75" i="1" s="1"/>
  <c r="K76" i="1" a="1"/>
  <c r="K76" i="1" s="1"/>
  <c r="K77" i="1" a="1"/>
  <c r="K77" i="1" s="1"/>
  <c r="K78" i="1" a="1"/>
  <c r="K78" i="1" s="1"/>
  <c r="K79" i="1" a="1"/>
  <c r="K79" i="1" s="1"/>
  <c r="K80" i="1" a="1"/>
  <c r="K80" i="1" s="1"/>
  <c r="K81" i="1" a="1"/>
  <c r="K81" i="1" s="1"/>
  <c r="K82" i="1" a="1"/>
  <c r="K82" i="1" s="1"/>
  <c r="K83" i="1" a="1"/>
  <c r="K83" i="1" s="1"/>
  <c r="K84" i="1" a="1"/>
  <c r="K84" i="1" s="1"/>
  <c r="K85" i="1" a="1"/>
  <c r="K85" i="1" s="1"/>
  <c r="K86" i="1" a="1"/>
  <c r="K86" i="1" s="1"/>
  <c r="K87" i="1" a="1"/>
  <c r="K87" i="1" s="1"/>
  <c r="K88" i="1" a="1"/>
  <c r="K88" i="1" s="1"/>
  <c r="K89" i="1" a="1"/>
  <c r="K89" i="1" s="1"/>
  <c r="K90" i="1" a="1"/>
  <c r="K90" i="1" s="1"/>
  <c r="K91" i="1" a="1"/>
  <c r="K91" i="1" s="1"/>
  <c r="K92" i="1" a="1"/>
  <c r="K92" i="1" s="1"/>
  <c r="K93" i="1" a="1"/>
  <c r="K93" i="1" s="1"/>
  <c r="K94" i="1" a="1"/>
  <c r="K94" i="1" s="1"/>
  <c r="K95" i="1" a="1"/>
  <c r="K95" i="1" s="1"/>
  <c r="K96" i="1" a="1"/>
  <c r="K96" i="1" s="1"/>
  <c r="K97" i="1" a="1"/>
  <c r="K97" i="1" s="1"/>
  <c r="K98" i="1" a="1"/>
  <c r="K98" i="1" s="1"/>
  <c r="K99" i="1" a="1"/>
  <c r="K99" i="1" s="1"/>
  <c r="K100" i="1" a="1"/>
  <c r="K100" i="1" s="1"/>
  <c r="K101" i="1" a="1"/>
  <c r="K101" i="1" s="1"/>
  <c r="K102" i="1" a="1"/>
  <c r="K102" i="1" s="1"/>
  <c r="K103" i="1" a="1"/>
  <c r="K103" i="1" s="1"/>
  <c r="K104" i="1" a="1"/>
  <c r="K104" i="1" s="1"/>
  <c r="K105" i="1" a="1"/>
  <c r="K105" i="1" s="1"/>
  <c r="K106" i="1" a="1"/>
  <c r="K106" i="1" s="1"/>
  <c r="K107" i="1" a="1"/>
  <c r="K107" i="1" s="1"/>
  <c r="K108" i="1" a="1"/>
  <c r="K108" i="1" s="1"/>
  <c r="K109" i="1" a="1"/>
  <c r="K109" i="1" s="1"/>
  <c r="K110" i="1" a="1"/>
  <c r="K110" i="1" s="1"/>
  <c r="K111" i="1" a="1"/>
  <c r="K111" i="1" s="1"/>
  <c r="K112" i="1" a="1"/>
  <c r="K112" i="1" s="1"/>
  <c r="K113" i="1" a="1"/>
  <c r="K113" i="1" s="1"/>
  <c r="K114" i="1" a="1"/>
  <c r="K114" i="1" s="1"/>
  <c r="K115" i="1" a="1"/>
  <c r="K115" i="1" s="1"/>
  <c r="K116" i="1" a="1"/>
  <c r="K116" i="1" s="1"/>
  <c r="K117" i="1" a="1"/>
  <c r="K117" i="1" s="1"/>
  <c r="K118" i="1" a="1"/>
  <c r="K118" i="1" s="1"/>
  <c r="K119" i="1" a="1"/>
  <c r="K119" i="1" s="1"/>
  <c r="K120" i="1" a="1"/>
  <c r="K120" i="1" s="1"/>
  <c r="K121" i="1" a="1"/>
  <c r="K121" i="1" s="1"/>
  <c r="K122" i="1" a="1"/>
  <c r="K122" i="1" s="1"/>
  <c r="K123" i="1" a="1"/>
  <c r="K123" i="1" s="1"/>
  <c r="K124" i="1" a="1"/>
  <c r="K124" i="1" s="1"/>
  <c r="K125" i="1" a="1"/>
  <c r="K125" i="1" s="1"/>
  <c r="K126" i="1" a="1"/>
  <c r="K126" i="1" s="1"/>
  <c r="K127" i="1" a="1"/>
  <c r="K127" i="1" s="1"/>
  <c r="K128" i="1" a="1"/>
  <c r="K128" i="1" s="1"/>
  <c r="K129" i="1" a="1"/>
  <c r="K129" i="1" s="1"/>
  <c r="K130" i="1" a="1"/>
  <c r="K130" i="1" s="1"/>
  <c r="K131" i="1" a="1"/>
  <c r="K131" i="1" s="1"/>
  <c r="K132" i="1" a="1"/>
  <c r="K132" i="1" s="1"/>
  <c r="K133" i="1" a="1"/>
  <c r="K133" i="1" s="1"/>
  <c r="K134" i="1" a="1"/>
  <c r="K134" i="1" s="1"/>
  <c r="K135" i="1" a="1"/>
  <c r="K135" i="1" s="1"/>
  <c r="K136" i="1" a="1"/>
  <c r="K136" i="1" s="1"/>
  <c r="K137" i="1" a="1"/>
  <c r="K137" i="1" s="1"/>
  <c r="K138" i="1" a="1"/>
  <c r="K138" i="1" s="1"/>
  <c r="K139" i="1" a="1"/>
  <c r="K139" i="1" s="1"/>
  <c r="K140" i="1" a="1"/>
  <c r="K140" i="1" s="1"/>
  <c r="K141" i="1" a="1"/>
  <c r="K141" i="1" s="1"/>
  <c r="K142" i="1" a="1"/>
  <c r="K142" i="1" s="1"/>
  <c r="K143" i="1" a="1"/>
  <c r="K143" i="1" s="1"/>
  <c r="K144" i="1" a="1"/>
  <c r="K144" i="1" s="1"/>
  <c r="K145" i="1" a="1"/>
  <c r="K145" i="1" s="1"/>
  <c r="K146" i="1" a="1"/>
  <c r="K146" i="1" s="1"/>
  <c r="K147" i="1" a="1"/>
  <c r="K147" i="1" s="1"/>
  <c r="K148" i="1" a="1"/>
  <c r="K148" i="1" s="1"/>
  <c r="K149" i="1" a="1"/>
  <c r="K149" i="1" s="1"/>
  <c r="K150" i="1" a="1"/>
  <c r="K150" i="1" s="1"/>
  <c r="K151" i="1" a="1"/>
  <c r="K151" i="1" s="1"/>
  <c r="K152" i="1" a="1"/>
  <c r="K152" i="1" s="1"/>
  <c r="K153" i="1" a="1"/>
  <c r="K153" i="1" s="1"/>
  <c r="K154" i="1" a="1"/>
  <c r="K154" i="1" s="1"/>
  <c r="K155" i="1" a="1"/>
  <c r="K155" i="1" s="1"/>
  <c r="K156" i="1" a="1"/>
  <c r="K156" i="1" s="1"/>
  <c r="K157" i="1" a="1"/>
  <c r="K157" i="1" s="1"/>
  <c r="K158" i="1" a="1"/>
  <c r="K158" i="1" s="1"/>
  <c r="K159" i="1" a="1"/>
  <c r="K159" i="1" s="1"/>
  <c r="K160" i="1" a="1"/>
  <c r="K160" i="1" s="1"/>
  <c r="K161" i="1" a="1"/>
  <c r="K161" i="1" s="1"/>
  <c r="K162" i="1" a="1"/>
  <c r="K162" i="1" s="1"/>
  <c r="K163" i="1" a="1"/>
  <c r="K163" i="1" s="1"/>
  <c r="K164" i="1" a="1"/>
  <c r="K164" i="1" s="1"/>
  <c r="K165" i="1" a="1"/>
  <c r="K165" i="1" s="1"/>
  <c r="K166" i="1" a="1"/>
  <c r="K166" i="1" s="1"/>
  <c r="K167" i="1" a="1"/>
  <c r="K167" i="1" s="1"/>
  <c r="K168" i="1" a="1"/>
  <c r="K168" i="1" s="1"/>
  <c r="K169" i="1" a="1"/>
  <c r="K169" i="1" s="1"/>
  <c r="K170" i="1" a="1"/>
  <c r="K170" i="1" s="1"/>
  <c r="K171" i="1" a="1"/>
  <c r="K171" i="1" s="1"/>
  <c r="K172" i="1" a="1"/>
  <c r="K172" i="1" s="1"/>
  <c r="K173" i="1" a="1"/>
  <c r="K173" i="1" s="1"/>
  <c r="K174" i="1" a="1"/>
  <c r="K174" i="1" s="1"/>
  <c r="K175" i="1" a="1"/>
  <c r="K175" i="1" s="1"/>
  <c r="K176" i="1" a="1"/>
  <c r="K176" i="1" s="1"/>
  <c r="K177" i="1" a="1"/>
  <c r="K177" i="1" s="1"/>
  <c r="K178" i="1" a="1"/>
  <c r="K178" i="1" s="1"/>
  <c r="K179" i="1" a="1"/>
  <c r="K179" i="1" s="1"/>
  <c r="K180" i="1" a="1"/>
  <c r="K180" i="1" s="1"/>
  <c r="K181" i="1" a="1"/>
  <c r="K181" i="1" s="1"/>
  <c r="K182" i="1" a="1"/>
  <c r="K182" i="1" s="1"/>
  <c r="K183" i="1" a="1"/>
  <c r="K183" i="1" s="1"/>
  <c r="K184" i="1" a="1"/>
  <c r="K184" i="1" s="1"/>
  <c r="K185" i="1" a="1"/>
  <c r="K185" i="1" s="1"/>
  <c r="K186" i="1" a="1"/>
  <c r="K186" i="1" s="1"/>
  <c r="K187" i="1" a="1"/>
  <c r="K187" i="1" s="1"/>
  <c r="K188" i="1" a="1"/>
  <c r="K188" i="1" s="1"/>
  <c r="K189" i="1" a="1"/>
  <c r="K189" i="1" s="1"/>
  <c r="K190" i="1" a="1"/>
  <c r="K190" i="1" s="1"/>
  <c r="K191" i="1" a="1"/>
  <c r="K191" i="1" s="1"/>
  <c r="K192" i="1" a="1"/>
  <c r="K192" i="1" s="1"/>
  <c r="K193" i="1" a="1"/>
  <c r="K193" i="1" s="1"/>
  <c r="K194" i="1" a="1"/>
  <c r="K194" i="1" s="1"/>
  <c r="K195" i="1" a="1"/>
  <c r="K195" i="1" s="1"/>
  <c r="K196" i="1" a="1"/>
  <c r="K196" i="1" s="1"/>
  <c r="K197" i="1" a="1"/>
  <c r="K197" i="1" s="1"/>
  <c r="K198" i="1" a="1"/>
  <c r="K198" i="1" s="1"/>
  <c r="K199" i="1" a="1"/>
  <c r="K199" i="1" s="1"/>
  <c r="K200" i="1" a="1"/>
  <c r="K200" i="1" s="1"/>
  <c r="K201" i="1" a="1"/>
  <c r="K201" i="1" s="1"/>
  <c r="K202" i="1" a="1"/>
  <c r="K202" i="1" s="1"/>
  <c r="K203" i="1" a="1"/>
  <c r="K203" i="1" s="1"/>
  <c r="K204" i="1" a="1"/>
  <c r="K204" i="1" s="1"/>
  <c r="K205" i="1" a="1"/>
  <c r="K205" i="1" s="1"/>
  <c r="K206" i="1" a="1"/>
  <c r="K206" i="1" s="1"/>
  <c r="K207" i="1" a="1"/>
  <c r="K207" i="1" s="1"/>
  <c r="K208" i="1" a="1"/>
  <c r="K208" i="1" s="1"/>
  <c r="K209" i="1" a="1"/>
  <c r="K209" i="1" s="1"/>
  <c r="K210" i="1" a="1"/>
  <c r="K210" i="1" s="1"/>
  <c r="K211" i="1" a="1"/>
  <c r="K211" i="1" s="1"/>
  <c r="K212" i="1" a="1"/>
  <c r="K212" i="1" s="1"/>
  <c r="K213" i="1" a="1"/>
  <c r="K213" i="1" s="1"/>
  <c r="K214" i="1" a="1"/>
  <c r="K214" i="1" s="1"/>
  <c r="K215" i="1" a="1"/>
  <c r="K215" i="1" s="1"/>
  <c r="K216" i="1" a="1"/>
  <c r="K216" i="1" s="1"/>
  <c r="K217" i="1" a="1"/>
  <c r="K217" i="1" s="1"/>
  <c r="K218" i="1" a="1"/>
  <c r="K218" i="1" s="1"/>
  <c r="K219" i="1" a="1"/>
  <c r="K219" i="1" s="1"/>
  <c r="K220" i="1" a="1"/>
  <c r="K220" i="1" s="1"/>
  <c r="K221" i="1" a="1"/>
  <c r="K221" i="1" s="1"/>
  <c r="K222" i="1" a="1"/>
  <c r="K222" i="1" s="1"/>
  <c r="K223" i="1" a="1"/>
  <c r="K223" i="1" s="1"/>
  <c r="K224" i="1" a="1"/>
  <c r="K224" i="1" s="1"/>
  <c r="K225" i="1" a="1"/>
  <c r="K225" i="1" s="1"/>
  <c r="K226" i="1" a="1"/>
  <c r="K226" i="1" s="1"/>
  <c r="K227" i="1" a="1"/>
  <c r="K227" i="1" s="1"/>
  <c r="K228" i="1" a="1"/>
  <c r="K228" i="1" s="1"/>
  <c r="K229" i="1" a="1"/>
  <c r="K229" i="1" s="1"/>
  <c r="K230" i="1" a="1"/>
  <c r="K230" i="1" s="1"/>
  <c r="K231" i="1" a="1"/>
  <c r="K231" i="1" s="1"/>
  <c r="K232" i="1" a="1"/>
  <c r="K232" i="1" s="1"/>
  <c r="K233" i="1" a="1"/>
  <c r="K233" i="1" s="1"/>
  <c r="K234" i="1" a="1"/>
  <c r="K234" i="1" s="1"/>
  <c r="K235" i="1" a="1"/>
  <c r="K235" i="1" s="1"/>
  <c r="K236" i="1" a="1"/>
  <c r="K236" i="1" s="1"/>
  <c r="K237" i="1" a="1"/>
  <c r="K237" i="1" s="1"/>
  <c r="K238" i="1" a="1"/>
  <c r="K238" i="1" s="1"/>
  <c r="K239" i="1" a="1"/>
  <c r="K239" i="1" s="1"/>
  <c r="K240" i="1" a="1"/>
  <c r="K240" i="1" s="1"/>
  <c r="K241" i="1" a="1"/>
  <c r="K241" i="1" s="1"/>
  <c r="K242" i="1" a="1"/>
  <c r="K242" i="1" s="1"/>
  <c r="K243" i="1" a="1"/>
  <c r="K243" i="1" s="1"/>
  <c r="K244" i="1" a="1"/>
  <c r="K244" i="1" s="1"/>
  <c r="K245" i="1" a="1"/>
  <c r="K245" i="1" s="1"/>
  <c r="K246" i="1" a="1"/>
  <c r="K246" i="1" s="1"/>
  <c r="K247" i="1" a="1"/>
  <c r="K247" i="1" s="1"/>
  <c r="K248" i="1" a="1"/>
  <c r="K248" i="1" s="1"/>
  <c r="K249" i="1" a="1"/>
  <c r="K249" i="1" s="1"/>
  <c r="K250" i="1" a="1"/>
  <c r="K250" i="1" s="1"/>
  <c r="K251" i="1" a="1"/>
  <c r="K251" i="1" s="1"/>
  <c r="K252" i="1" a="1"/>
  <c r="K252" i="1" s="1"/>
  <c r="K253" i="1" a="1"/>
  <c r="K253" i="1" s="1"/>
  <c r="K254" i="1" a="1"/>
  <c r="K254" i="1" s="1"/>
  <c r="K255" i="1" a="1"/>
  <c r="K255" i="1" s="1"/>
  <c r="K256" i="1" a="1"/>
  <c r="K256" i="1" s="1"/>
  <c r="K257" i="1" a="1"/>
  <c r="K257" i="1" s="1"/>
  <c r="K258" i="1" a="1"/>
  <c r="K258" i="1" s="1"/>
  <c r="K259" i="1" a="1"/>
  <c r="K259" i="1" s="1"/>
  <c r="K260" i="1" a="1"/>
  <c r="K260" i="1" s="1"/>
  <c r="K261" i="1" a="1"/>
  <c r="K261" i="1" s="1"/>
  <c r="K262" i="1" a="1"/>
  <c r="K262" i="1" s="1"/>
  <c r="K263" i="1" a="1"/>
  <c r="K263" i="1" s="1"/>
  <c r="K264" i="1" a="1"/>
  <c r="K264" i="1" s="1"/>
  <c r="K265" i="1" a="1"/>
  <c r="K265" i="1" s="1"/>
  <c r="K266" i="1" a="1"/>
  <c r="K266" i="1" s="1"/>
  <c r="K267" i="1" a="1"/>
  <c r="K267" i="1" s="1"/>
  <c r="K268" i="1" a="1"/>
  <c r="K268" i="1" s="1"/>
  <c r="K269" i="1" a="1"/>
  <c r="K269" i="1" s="1"/>
  <c r="K270" i="1" a="1"/>
  <c r="K270" i="1" s="1"/>
  <c r="K271" i="1" a="1"/>
  <c r="K271" i="1" s="1"/>
  <c r="K272" i="1" a="1"/>
  <c r="K272" i="1" s="1"/>
  <c r="K273" i="1" a="1"/>
  <c r="K273" i="1" s="1"/>
  <c r="K274" i="1" a="1"/>
  <c r="K274" i="1" s="1"/>
  <c r="K275" i="1" a="1"/>
  <c r="K275" i="1" s="1"/>
  <c r="K276" i="1" a="1"/>
  <c r="K276" i="1" s="1"/>
  <c r="K277" i="1" a="1"/>
  <c r="K277" i="1" s="1"/>
  <c r="K278" i="1" a="1"/>
  <c r="K278" i="1" s="1"/>
  <c r="K279" i="1" a="1"/>
  <c r="K279" i="1" s="1"/>
  <c r="K280" i="1" a="1"/>
  <c r="K280" i="1" s="1"/>
  <c r="K281" i="1" a="1"/>
  <c r="K281" i="1" s="1"/>
  <c r="K282" i="1" a="1"/>
  <c r="K282" i="1" s="1"/>
  <c r="K283" i="1" a="1"/>
  <c r="K283" i="1" s="1"/>
  <c r="K284" i="1" a="1"/>
  <c r="K284" i="1" s="1"/>
  <c r="K285" i="1" a="1"/>
  <c r="K285" i="1" s="1"/>
  <c r="K286" i="1" a="1"/>
  <c r="K286" i="1" s="1"/>
  <c r="K287" i="1" a="1"/>
  <c r="K287" i="1" s="1"/>
  <c r="K288" i="1" a="1"/>
  <c r="K288" i="1" s="1"/>
  <c r="K289" i="1" a="1"/>
  <c r="K289" i="1" s="1"/>
  <c r="K290" i="1" a="1"/>
  <c r="K290" i="1" s="1"/>
  <c r="K291" i="1" a="1"/>
  <c r="K291" i="1" s="1"/>
  <c r="K292" i="1" a="1"/>
  <c r="K292" i="1" s="1"/>
  <c r="K293" i="1" a="1"/>
  <c r="K293" i="1" s="1"/>
  <c r="K294" i="1" a="1"/>
  <c r="K294" i="1" s="1"/>
  <c r="K295" i="1" a="1"/>
  <c r="K295" i="1" s="1"/>
  <c r="K296" i="1" a="1"/>
  <c r="K296" i="1" s="1"/>
  <c r="K297" i="1" a="1"/>
  <c r="K297" i="1" s="1"/>
  <c r="K298" i="1" a="1"/>
  <c r="K298" i="1" s="1"/>
  <c r="K299" i="1" a="1"/>
  <c r="K299" i="1" s="1"/>
  <c r="K300" i="1" a="1"/>
  <c r="K300" i="1" s="1"/>
  <c r="K301" i="1" a="1"/>
  <c r="K301" i="1" s="1"/>
  <c r="K302" i="1" a="1"/>
  <c r="K302" i="1" s="1"/>
  <c r="K303" i="1" a="1"/>
  <c r="K303" i="1" s="1"/>
  <c r="K304" i="1" a="1"/>
  <c r="K304" i="1" s="1"/>
  <c r="K305" i="1" a="1"/>
  <c r="K305" i="1" s="1"/>
  <c r="K306" i="1" a="1"/>
  <c r="K306" i="1" s="1"/>
  <c r="K307" i="1" a="1"/>
  <c r="K307" i="1" s="1"/>
  <c r="K308" i="1" a="1"/>
  <c r="K308" i="1" s="1"/>
  <c r="K309" i="1" a="1"/>
  <c r="K309" i="1" s="1"/>
  <c r="K310" i="1" a="1"/>
  <c r="K310" i="1" s="1"/>
  <c r="K311" i="1" a="1"/>
  <c r="K311" i="1" s="1"/>
  <c r="K312" i="1" a="1"/>
  <c r="K312" i="1" s="1"/>
  <c r="K313" i="1" a="1"/>
  <c r="K313" i="1" s="1"/>
  <c r="K314" i="1" a="1"/>
  <c r="K314" i="1" s="1"/>
  <c r="K315" i="1" a="1"/>
  <c r="K315" i="1" s="1"/>
  <c r="K316" i="1" a="1"/>
  <c r="K316" i="1" s="1"/>
  <c r="K317" i="1" a="1"/>
  <c r="K317" i="1" s="1"/>
  <c r="K318" i="1" a="1"/>
  <c r="K318" i="1" s="1"/>
  <c r="K319" i="1" a="1"/>
  <c r="K319" i="1" s="1"/>
  <c r="K320" i="1" a="1"/>
  <c r="K320" i="1" s="1"/>
  <c r="K321" i="1" a="1"/>
  <c r="K321" i="1" s="1"/>
  <c r="K322" i="1" a="1"/>
  <c r="K322" i="1" s="1"/>
  <c r="K323" i="1" a="1"/>
  <c r="K323" i="1" s="1"/>
  <c r="K324" i="1" a="1"/>
  <c r="K324" i="1" s="1"/>
  <c r="K325" i="1" a="1"/>
  <c r="K325" i="1" s="1"/>
  <c r="K326" i="1" a="1"/>
  <c r="K326" i="1" s="1"/>
  <c r="K327" i="1" a="1"/>
  <c r="K327" i="1" s="1"/>
  <c r="K328" i="1" a="1"/>
  <c r="K328" i="1" s="1"/>
  <c r="K329" i="1" a="1"/>
  <c r="K329" i="1" s="1"/>
  <c r="K330" i="1" a="1"/>
  <c r="K330" i="1" s="1"/>
  <c r="K331" i="1" a="1"/>
  <c r="K331" i="1" s="1"/>
  <c r="K332" i="1" a="1"/>
  <c r="K332" i="1" s="1"/>
  <c r="K333" i="1" a="1"/>
  <c r="K333" i="1" s="1"/>
  <c r="K334" i="1" a="1"/>
  <c r="K334" i="1" s="1"/>
  <c r="K335" i="1" a="1"/>
  <c r="K335" i="1" s="1"/>
  <c r="K336" i="1" a="1"/>
  <c r="K336" i="1" s="1"/>
  <c r="K337" i="1" a="1"/>
  <c r="K337" i="1" s="1"/>
  <c r="K338" i="1" a="1"/>
  <c r="K338" i="1" s="1"/>
  <c r="K339" i="1" a="1"/>
  <c r="K339" i="1" s="1"/>
  <c r="K340" i="1" a="1"/>
  <c r="K340" i="1" s="1"/>
  <c r="K341" i="1" a="1"/>
  <c r="K341" i="1" s="1"/>
  <c r="K342" i="1" a="1"/>
  <c r="K342" i="1" s="1"/>
  <c r="K343" i="1" a="1"/>
  <c r="K343" i="1" s="1"/>
  <c r="K344" i="1" a="1"/>
  <c r="K344" i="1" s="1"/>
  <c r="K345" i="1" a="1"/>
  <c r="K345" i="1" s="1"/>
  <c r="K346" i="1" a="1"/>
  <c r="K346" i="1" s="1"/>
  <c r="K347" i="1" a="1"/>
  <c r="K347" i="1" s="1"/>
  <c r="K348" i="1" a="1"/>
  <c r="K348" i="1" s="1"/>
  <c r="K349" i="1" a="1"/>
  <c r="K349" i="1" s="1"/>
  <c r="K350" i="1" a="1"/>
  <c r="K350" i="1" s="1"/>
  <c r="K351" i="1" a="1"/>
  <c r="K351" i="1" s="1"/>
  <c r="K352" i="1" a="1"/>
  <c r="K352" i="1" s="1"/>
  <c r="K353" i="1" a="1"/>
  <c r="K353" i="1" s="1"/>
  <c r="K354" i="1" a="1"/>
  <c r="K354" i="1" s="1"/>
  <c r="K355" i="1" a="1"/>
  <c r="K355" i="1" s="1"/>
  <c r="K356" i="1" a="1"/>
  <c r="K356" i="1" s="1"/>
  <c r="K357" i="1" a="1"/>
  <c r="K357" i="1" s="1"/>
  <c r="K358" i="1" a="1"/>
  <c r="K358" i="1" s="1"/>
  <c r="K359" i="1" a="1"/>
  <c r="K359" i="1" s="1"/>
  <c r="K360" i="1" a="1"/>
  <c r="K360" i="1" s="1"/>
  <c r="K361" i="1" a="1"/>
  <c r="K361" i="1" s="1"/>
  <c r="K362" i="1" a="1"/>
  <c r="K362" i="1" s="1"/>
  <c r="K363" i="1" a="1"/>
  <c r="K363" i="1" s="1"/>
  <c r="K364" i="1" a="1"/>
  <c r="K364" i="1" s="1"/>
  <c r="K365" i="1" a="1"/>
  <c r="K365" i="1" s="1"/>
  <c r="K366" i="1" a="1"/>
  <c r="K366" i="1" s="1"/>
  <c r="K367" i="1" a="1"/>
  <c r="K367" i="1" s="1"/>
  <c r="K368" i="1" a="1"/>
  <c r="K368" i="1" s="1"/>
  <c r="K369" i="1" a="1"/>
  <c r="K369" i="1" s="1"/>
  <c r="K370" i="1" a="1"/>
  <c r="K370" i="1" s="1"/>
  <c r="K371" i="1" a="1"/>
  <c r="K371" i="1" s="1"/>
  <c r="K372" i="1" a="1"/>
  <c r="K372" i="1" s="1"/>
  <c r="K373" i="1" a="1"/>
  <c r="K373" i="1" s="1"/>
  <c r="K374" i="1" a="1"/>
  <c r="K374" i="1" s="1"/>
  <c r="K375" i="1" a="1"/>
  <c r="K375" i="1" s="1"/>
  <c r="K376" i="1" a="1"/>
  <c r="K376" i="1" s="1"/>
  <c r="K377" i="1" a="1"/>
  <c r="K377" i="1" s="1"/>
  <c r="K378" i="1" a="1"/>
  <c r="K378" i="1" s="1"/>
  <c r="K379" i="1" a="1"/>
  <c r="K379" i="1" s="1"/>
  <c r="K380" i="1" a="1"/>
  <c r="K380" i="1" s="1"/>
  <c r="K381" i="1" a="1"/>
  <c r="K381" i="1" s="1"/>
  <c r="K382" i="1" a="1"/>
  <c r="K382" i="1" s="1"/>
  <c r="K383" i="1" a="1"/>
  <c r="K383" i="1" s="1"/>
  <c r="K384" i="1" a="1"/>
  <c r="K384" i="1" s="1"/>
  <c r="K385" i="1" a="1"/>
  <c r="K385" i="1" s="1"/>
  <c r="K386" i="1" a="1"/>
  <c r="K386" i="1" s="1"/>
  <c r="K387" i="1" a="1"/>
  <c r="K387" i="1" s="1"/>
  <c r="K388" i="1" a="1"/>
  <c r="K388" i="1" s="1"/>
  <c r="K389" i="1" a="1"/>
  <c r="K389" i="1" s="1"/>
  <c r="K390" i="1" a="1"/>
  <c r="K390" i="1" s="1"/>
  <c r="K391" i="1" a="1"/>
  <c r="K391" i="1" s="1"/>
  <c r="K392" i="1" a="1"/>
  <c r="K392" i="1" s="1"/>
  <c r="K393" i="1" a="1"/>
  <c r="K393" i="1" s="1"/>
  <c r="K394" i="1" a="1"/>
  <c r="K394" i="1" s="1"/>
  <c r="K395" i="1" a="1"/>
  <c r="K395" i="1" s="1"/>
  <c r="K396" i="1" a="1"/>
  <c r="K396" i="1" s="1"/>
  <c r="K397" i="1" a="1"/>
  <c r="K397" i="1" s="1"/>
  <c r="K398" i="1" a="1"/>
  <c r="K398" i="1" s="1"/>
  <c r="K399" i="1" a="1"/>
  <c r="K399" i="1" s="1"/>
  <c r="K400" i="1" a="1"/>
  <c r="K400" i="1" s="1"/>
  <c r="K401" i="1" a="1"/>
  <c r="K401" i="1" s="1"/>
  <c r="K402" i="1" a="1"/>
  <c r="K402" i="1" s="1"/>
  <c r="K403" i="1" a="1"/>
  <c r="K403" i="1" s="1"/>
  <c r="K404" i="1" a="1"/>
  <c r="K404" i="1" s="1"/>
  <c r="K405" i="1" a="1"/>
  <c r="K405" i="1" s="1"/>
  <c r="K406" i="1" a="1"/>
  <c r="K406" i="1" s="1"/>
  <c r="K407" i="1" a="1"/>
  <c r="K407" i="1" s="1"/>
  <c r="K408" i="1" a="1"/>
  <c r="K408" i="1" s="1"/>
  <c r="K409" i="1" a="1"/>
  <c r="K409" i="1" s="1"/>
  <c r="K410" i="1" a="1"/>
  <c r="K410" i="1" s="1"/>
  <c r="K411" i="1" a="1"/>
  <c r="K411" i="1" s="1"/>
  <c r="K412" i="1" a="1"/>
  <c r="K412" i="1" s="1"/>
  <c r="K413" i="1" a="1"/>
  <c r="K413" i="1" s="1"/>
  <c r="K414" i="1" a="1"/>
  <c r="K414" i="1" s="1"/>
  <c r="K415" i="1" a="1"/>
  <c r="K415" i="1" s="1"/>
  <c r="K416" i="1" a="1"/>
  <c r="K416" i="1" s="1"/>
  <c r="K417" i="1" a="1"/>
  <c r="K417" i="1" s="1"/>
  <c r="K418" i="1" a="1"/>
  <c r="K418" i="1" s="1"/>
  <c r="K419" i="1" a="1"/>
  <c r="K419" i="1" s="1"/>
  <c r="K420" i="1" a="1"/>
  <c r="K420" i="1" s="1"/>
  <c r="K421" i="1" a="1"/>
  <c r="K421" i="1" s="1"/>
  <c r="K422" i="1" a="1"/>
  <c r="K422" i="1" s="1"/>
  <c r="K423" i="1" a="1"/>
  <c r="K423" i="1" s="1"/>
  <c r="K424" i="1" a="1"/>
  <c r="K424" i="1" s="1"/>
  <c r="K425" i="1" a="1"/>
  <c r="K425" i="1" s="1"/>
  <c r="K426" i="1" a="1"/>
  <c r="K426" i="1" s="1"/>
  <c r="K427" i="1" a="1"/>
  <c r="K427" i="1" s="1"/>
  <c r="K428" i="1" a="1"/>
  <c r="K428" i="1" s="1"/>
  <c r="K429" i="1" a="1"/>
  <c r="K429" i="1" s="1"/>
  <c r="K430" i="1" a="1"/>
  <c r="K430" i="1" s="1"/>
  <c r="K431" i="1" a="1"/>
  <c r="K431" i="1" s="1"/>
  <c r="K432" i="1" a="1"/>
  <c r="K432" i="1" s="1"/>
  <c r="K433" i="1" a="1"/>
  <c r="K433" i="1" s="1"/>
  <c r="K434" i="1" a="1"/>
  <c r="K434" i="1" s="1"/>
  <c r="K435" i="1" a="1"/>
  <c r="K435" i="1" s="1"/>
  <c r="K436" i="1" a="1"/>
  <c r="K436" i="1" s="1"/>
  <c r="K437" i="1" a="1"/>
  <c r="K437" i="1" s="1"/>
  <c r="K438" i="1" a="1"/>
  <c r="K438" i="1" s="1"/>
  <c r="K439" i="1" a="1"/>
  <c r="K439" i="1" s="1"/>
  <c r="K440" i="1" a="1"/>
  <c r="K440" i="1" s="1"/>
  <c r="K441" i="1" a="1"/>
  <c r="K441" i="1" s="1"/>
  <c r="K442" i="1" a="1"/>
  <c r="K442" i="1" s="1"/>
  <c r="K443" i="1" a="1"/>
  <c r="K443" i="1" s="1"/>
  <c r="K444" i="1" a="1"/>
  <c r="K444" i="1" s="1"/>
  <c r="K445" i="1" a="1"/>
  <c r="K445" i="1" s="1"/>
  <c r="K446" i="1" a="1"/>
  <c r="K446" i="1" s="1"/>
  <c r="K447" i="1" a="1"/>
  <c r="K447" i="1" s="1"/>
  <c r="K448" i="1" a="1"/>
  <c r="K448" i="1" s="1"/>
  <c r="K449" i="1" a="1"/>
  <c r="K449" i="1" s="1"/>
  <c r="K450" i="1" a="1"/>
  <c r="K450" i="1" s="1"/>
  <c r="K451" i="1" a="1"/>
  <c r="K451" i="1" s="1"/>
  <c r="K452" i="1" a="1"/>
  <c r="K452" i="1" s="1"/>
  <c r="K453" i="1" a="1"/>
  <c r="K453" i="1" s="1"/>
  <c r="K454" i="1" a="1"/>
  <c r="K454" i="1" s="1"/>
  <c r="K455" i="1" a="1"/>
  <c r="K455" i="1" s="1"/>
  <c r="K456" i="1" a="1"/>
  <c r="K456" i="1" s="1"/>
  <c r="K457" i="1" a="1"/>
  <c r="K457" i="1" s="1"/>
  <c r="K458" i="1" a="1"/>
  <c r="K458" i="1" s="1"/>
  <c r="K459" i="1" a="1"/>
  <c r="K459" i="1" s="1"/>
  <c r="K460" i="1" a="1"/>
  <c r="K460" i="1" s="1"/>
  <c r="K461" i="1" a="1"/>
  <c r="K461" i="1" s="1"/>
  <c r="K462" i="1" a="1"/>
  <c r="K462" i="1" s="1"/>
  <c r="K463" i="1" a="1"/>
  <c r="K463" i="1" s="1"/>
  <c r="K464" i="1" a="1"/>
  <c r="K464" i="1" s="1"/>
  <c r="K465" i="1" a="1"/>
  <c r="K465" i="1" s="1"/>
  <c r="K466" i="1" a="1"/>
  <c r="K466" i="1" s="1"/>
  <c r="K467" i="1" a="1"/>
  <c r="K467" i="1" s="1"/>
  <c r="K468" i="1" a="1"/>
  <c r="K468" i="1" s="1"/>
  <c r="K469" i="1" a="1"/>
  <c r="K469" i="1" s="1"/>
  <c r="K470" i="1" a="1"/>
  <c r="K470" i="1" s="1"/>
  <c r="K471" i="1" a="1"/>
  <c r="K471" i="1" s="1"/>
  <c r="K472" i="1" a="1"/>
  <c r="K472" i="1" s="1"/>
  <c r="K473" i="1" a="1"/>
  <c r="K473" i="1" s="1"/>
  <c r="K474" i="1" a="1"/>
  <c r="K474" i="1" s="1"/>
  <c r="K475" i="1" a="1"/>
  <c r="K475" i="1" s="1"/>
  <c r="K476" i="1" a="1"/>
  <c r="K476" i="1" s="1"/>
  <c r="K477" i="1" a="1"/>
  <c r="K477" i="1" s="1"/>
  <c r="K478" i="1" a="1"/>
  <c r="K478" i="1" s="1"/>
  <c r="K479" i="1" a="1"/>
  <c r="K479" i="1" s="1"/>
  <c r="K480" i="1" a="1"/>
  <c r="K480" i="1" s="1"/>
  <c r="K481" i="1" a="1"/>
  <c r="K481" i="1" s="1"/>
  <c r="K482" i="1" a="1"/>
  <c r="K482" i="1" s="1"/>
  <c r="K483" i="1" a="1"/>
  <c r="K483" i="1" s="1"/>
  <c r="K484" i="1" a="1"/>
  <c r="K484" i="1" s="1"/>
  <c r="K485" i="1" a="1"/>
  <c r="K485" i="1" s="1"/>
  <c r="K486" i="1" a="1"/>
  <c r="K486" i="1" s="1"/>
  <c r="K487" i="1" a="1"/>
  <c r="K487" i="1" s="1"/>
  <c r="K488" i="1" a="1"/>
  <c r="K488" i="1" s="1"/>
  <c r="K489" i="1" a="1"/>
  <c r="K489" i="1" s="1"/>
  <c r="K490" i="1" a="1"/>
  <c r="K490" i="1" s="1"/>
  <c r="K491" i="1" a="1"/>
  <c r="K491" i="1" s="1"/>
  <c r="K492" i="1" a="1"/>
  <c r="K492" i="1" s="1"/>
  <c r="K493" i="1" a="1"/>
  <c r="K493" i="1" s="1"/>
  <c r="K494" i="1" a="1"/>
  <c r="K494" i="1" s="1"/>
  <c r="K495" i="1" a="1"/>
  <c r="K495" i="1" s="1"/>
  <c r="K496" i="1" a="1"/>
  <c r="K496" i="1" s="1"/>
  <c r="K497" i="1" a="1"/>
  <c r="K497" i="1" s="1"/>
  <c r="K498" i="1" a="1"/>
  <c r="K498" i="1" s="1"/>
  <c r="K499" i="1" a="1"/>
  <c r="K499" i="1" s="1"/>
  <c r="K500" i="1" a="1"/>
  <c r="K500" i="1" s="1"/>
  <c r="K501" i="1" a="1"/>
  <c r="K501" i="1" s="1"/>
  <c r="K502" i="1" a="1"/>
  <c r="K502" i="1" s="1"/>
  <c r="K503" i="1" a="1"/>
  <c r="K503" i="1" s="1"/>
  <c r="K504" i="1" a="1"/>
  <c r="K504" i="1" s="1"/>
  <c r="K505" i="1" a="1"/>
  <c r="K505" i="1" s="1"/>
  <c r="K506" i="1" a="1"/>
  <c r="K506" i="1" s="1"/>
  <c r="K507" i="1" a="1"/>
  <c r="K507" i="1" s="1"/>
  <c r="K508" i="1" a="1"/>
  <c r="K508" i="1" s="1"/>
  <c r="K509" i="1" a="1"/>
  <c r="K509" i="1" s="1"/>
  <c r="K510" i="1" a="1"/>
  <c r="K510" i="1" s="1"/>
  <c r="K10" i="1" a="1"/>
  <c r="K10" i="1" s="1"/>
  <c r="L2" i="4"/>
  <c r="L507" i="4"/>
  <c r="L506" i="4"/>
  <c r="L505" i="4"/>
  <c r="L504" i="4"/>
  <c r="L503" i="4"/>
  <c r="L502" i="4"/>
  <c r="L501" i="4"/>
  <c r="L500" i="4"/>
  <c r="L499" i="4"/>
  <c r="L498" i="4"/>
  <c r="L497" i="4"/>
  <c r="L496" i="4"/>
  <c r="L495" i="4"/>
  <c r="L494" i="4"/>
  <c r="L493" i="4"/>
  <c r="L492" i="4"/>
  <c r="L491" i="4"/>
  <c r="L490" i="4"/>
  <c r="L489" i="4"/>
  <c r="L488" i="4"/>
  <c r="L487" i="4"/>
  <c r="L486" i="4"/>
  <c r="L485" i="4"/>
  <c r="L484" i="4"/>
  <c r="L483" i="4"/>
  <c r="L482" i="4"/>
  <c r="L481" i="4"/>
  <c r="L480" i="4"/>
  <c r="L479" i="4"/>
  <c r="L478" i="4"/>
  <c r="L477" i="4"/>
  <c r="L476" i="4"/>
  <c r="L475" i="4"/>
  <c r="L474" i="4"/>
  <c r="L473" i="4"/>
  <c r="L472" i="4"/>
  <c r="L471" i="4"/>
  <c r="L470" i="4"/>
  <c r="L469" i="4"/>
  <c r="L468" i="4"/>
  <c r="L467" i="4"/>
  <c r="L466" i="4"/>
  <c r="L465" i="4"/>
  <c r="L464" i="4"/>
  <c r="L463" i="4"/>
  <c r="L462" i="4"/>
  <c r="L461" i="4"/>
  <c r="L460" i="4"/>
  <c r="L459" i="4"/>
  <c r="L458" i="4"/>
  <c r="L457" i="4"/>
  <c r="L456" i="4"/>
  <c r="L455" i="4"/>
  <c r="L454" i="4"/>
  <c r="L453" i="4"/>
  <c r="L452" i="4"/>
  <c r="L451" i="4"/>
  <c r="L450" i="4"/>
  <c r="L449" i="4"/>
  <c r="L448" i="4"/>
  <c r="L447" i="4"/>
  <c r="L446" i="4"/>
  <c r="L445" i="4"/>
  <c r="L444" i="4"/>
  <c r="L443" i="4"/>
  <c r="L442" i="4"/>
  <c r="L441" i="4"/>
  <c r="L440" i="4"/>
  <c r="L439" i="4"/>
  <c r="L438" i="4"/>
  <c r="L437" i="4"/>
  <c r="L436" i="4"/>
  <c r="L435" i="4"/>
  <c r="L434" i="4"/>
  <c r="L433" i="4"/>
  <c r="L432" i="4"/>
  <c r="L431" i="4"/>
  <c r="L430" i="4"/>
  <c r="L429" i="4"/>
  <c r="L428" i="4"/>
  <c r="L427" i="4"/>
  <c r="L426" i="4"/>
  <c r="L425" i="4"/>
  <c r="L424" i="4"/>
  <c r="L423" i="4"/>
  <c r="L422" i="4"/>
  <c r="L421" i="4"/>
  <c r="L420" i="4"/>
  <c r="L419" i="4"/>
  <c r="L418" i="4"/>
  <c r="L417" i="4"/>
  <c r="L416" i="4"/>
  <c r="L415" i="4"/>
  <c r="L414" i="4"/>
  <c r="L413" i="4"/>
  <c r="L412" i="4"/>
  <c r="L411" i="4"/>
  <c r="L410" i="4"/>
  <c r="L409" i="4"/>
  <c r="L408" i="4"/>
  <c r="L407" i="4"/>
  <c r="L406" i="4"/>
  <c r="L405" i="4"/>
  <c r="L404" i="4"/>
  <c r="L403" i="4"/>
  <c r="L402" i="4"/>
  <c r="L401" i="4"/>
  <c r="L400" i="4"/>
  <c r="L399" i="4"/>
  <c r="L398" i="4"/>
  <c r="L397" i="4"/>
  <c r="L396" i="4"/>
  <c r="L395" i="4"/>
  <c r="L394" i="4"/>
  <c r="L393" i="4"/>
  <c r="L392" i="4"/>
  <c r="L391" i="4"/>
  <c r="L390" i="4"/>
  <c r="L389" i="4"/>
  <c r="L388" i="4"/>
  <c r="L387" i="4"/>
  <c r="L386" i="4"/>
  <c r="L385" i="4"/>
  <c r="L384" i="4"/>
  <c r="L383" i="4"/>
  <c r="L382" i="4"/>
  <c r="L381" i="4"/>
  <c r="L380" i="4"/>
  <c r="L379" i="4"/>
  <c r="L378" i="4"/>
  <c r="L377" i="4"/>
  <c r="L376" i="4"/>
  <c r="L375" i="4"/>
  <c r="L374" i="4"/>
  <c r="L373" i="4"/>
  <c r="L372" i="4"/>
  <c r="L371" i="4"/>
  <c r="L370" i="4"/>
  <c r="L369" i="4"/>
  <c r="L368" i="4"/>
  <c r="L367" i="4"/>
  <c r="L366" i="4"/>
  <c r="L365" i="4"/>
  <c r="L364" i="4"/>
  <c r="L363" i="4"/>
  <c r="L362" i="4"/>
  <c r="L361" i="4"/>
  <c r="L360" i="4"/>
  <c r="L359" i="4"/>
  <c r="L358" i="4"/>
  <c r="L357" i="4"/>
  <c r="L356" i="4"/>
  <c r="L355" i="4"/>
  <c r="L354" i="4"/>
  <c r="L353" i="4"/>
  <c r="L352" i="4"/>
  <c r="L351" i="4"/>
  <c r="L350" i="4"/>
  <c r="L349" i="4"/>
  <c r="L348" i="4"/>
  <c r="L347" i="4"/>
  <c r="L346" i="4"/>
  <c r="L345" i="4"/>
  <c r="L344" i="4"/>
  <c r="L343" i="4"/>
  <c r="L342" i="4"/>
  <c r="L341" i="4"/>
  <c r="L340" i="4"/>
  <c r="L339" i="4"/>
  <c r="L338" i="4"/>
  <c r="L337" i="4"/>
  <c r="L336" i="4"/>
  <c r="L335" i="4"/>
  <c r="L334" i="4"/>
  <c r="L333" i="4"/>
  <c r="L332" i="4"/>
  <c r="L331" i="4"/>
  <c r="L330" i="4"/>
  <c r="L329" i="4"/>
  <c r="L328" i="4"/>
  <c r="L327" i="4"/>
  <c r="L326" i="4"/>
  <c r="L325" i="4"/>
  <c r="L324" i="4"/>
  <c r="L323" i="4"/>
  <c r="L322" i="4"/>
  <c r="L321" i="4"/>
  <c r="L320" i="4"/>
  <c r="L319" i="4"/>
  <c r="L318" i="4"/>
  <c r="L317" i="4"/>
  <c r="L316" i="4"/>
  <c r="L315" i="4"/>
  <c r="L314" i="4"/>
  <c r="L313" i="4"/>
  <c r="L312" i="4"/>
  <c r="L311" i="4"/>
  <c r="L310" i="4"/>
  <c r="L309" i="4"/>
  <c r="L308" i="4"/>
  <c r="L307" i="4"/>
  <c r="L306" i="4"/>
  <c r="L305" i="4"/>
  <c r="L304" i="4"/>
  <c r="L303" i="4"/>
  <c r="L302" i="4"/>
  <c r="L301" i="4"/>
  <c r="L300" i="4"/>
  <c r="L299" i="4"/>
  <c r="L298" i="4"/>
  <c r="L297" i="4"/>
  <c r="L296" i="4"/>
  <c r="L295" i="4"/>
  <c r="L294" i="4"/>
  <c r="L293" i="4"/>
  <c r="L292" i="4"/>
  <c r="L291" i="4"/>
  <c r="L290" i="4"/>
  <c r="L289" i="4"/>
  <c r="L288" i="4"/>
  <c r="L287" i="4"/>
  <c r="L286" i="4"/>
  <c r="L285" i="4"/>
  <c r="L284" i="4"/>
  <c r="L283" i="4"/>
  <c r="L282" i="4"/>
  <c r="L281" i="4"/>
  <c r="L280" i="4"/>
  <c r="L279" i="4"/>
  <c r="L278" i="4"/>
  <c r="L277" i="4"/>
  <c r="L276" i="4"/>
  <c r="L275" i="4"/>
  <c r="L274" i="4"/>
  <c r="L273" i="4"/>
  <c r="L272" i="4"/>
  <c r="L271" i="4"/>
  <c r="L270" i="4"/>
  <c r="L269" i="4"/>
  <c r="L268" i="4"/>
  <c r="L267" i="4"/>
  <c r="L266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L202" i="4"/>
  <c r="L201" i="4"/>
  <c r="L200" i="4"/>
  <c r="L199" i="4"/>
  <c r="L198" i="4"/>
  <c r="L197" i="4"/>
  <c r="L196" i="4"/>
  <c r="L195" i="4"/>
  <c r="L194" i="4"/>
  <c r="L193" i="4"/>
  <c r="L192" i="4"/>
  <c r="L191" i="4"/>
  <c r="L190" i="4"/>
  <c r="L189" i="4"/>
  <c r="L188" i="4"/>
  <c r="L187" i="4"/>
  <c r="L186" i="4"/>
  <c r="L185" i="4"/>
  <c r="L184" i="4"/>
  <c r="L183" i="4"/>
  <c r="L182" i="4"/>
  <c r="L181" i="4"/>
  <c r="L180" i="4"/>
  <c r="L179" i="4"/>
  <c r="L178" i="4"/>
  <c r="L177" i="4"/>
  <c r="L176" i="4"/>
  <c r="L175" i="4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161" i="4"/>
  <c r="L160" i="4"/>
  <c r="L159" i="4"/>
  <c r="L158" i="4"/>
  <c r="L157" i="4"/>
  <c r="L156" i="4"/>
  <c r="L155" i="4"/>
  <c r="L154" i="4"/>
  <c r="L153" i="4"/>
  <c r="L152" i="4"/>
  <c r="L151" i="4"/>
  <c r="L150" i="4"/>
  <c r="L149" i="4"/>
  <c r="L148" i="4"/>
  <c r="L147" i="4"/>
  <c r="L146" i="4"/>
  <c r="L145" i="4"/>
  <c r="L144" i="4"/>
  <c r="L143" i="4"/>
  <c r="L142" i="4"/>
  <c r="L141" i="4"/>
  <c r="L140" i="4"/>
  <c r="L139" i="4"/>
  <c r="L138" i="4"/>
  <c r="L137" i="4"/>
  <c r="L136" i="4"/>
  <c r="L135" i="4"/>
  <c r="L134" i="4"/>
  <c r="L133" i="4"/>
  <c r="L132" i="4"/>
  <c r="L131" i="4"/>
  <c r="L130" i="4"/>
  <c r="L129" i="4"/>
  <c r="L128" i="4"/>
  <c r="L127" i="4"/>
  <c r="L126" i="4"/>
  <c r="L125" i="4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" i="4"/>
  <c r="K507" i="4"/>
  <c r="K506" i="4"/>
  <c r="K505" i="4"/>
  <c r="K504" i="4"/>
  <c r="K503" i="4"/>
  <c r="K502" i="4"/>
  <c r="K501" i="4"/>
  <c r="K500" i="4"/>
  <c r="K499" i="4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K3" i="4"/>
  <c r="K2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L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M6" i="1" l="1"/>
  <c r="L7" i="1" s="1"/>
  <c r="L6" i="1"/>
  <c r="D3" i="4"/>
  <c r="E3" i="4"/>
  <c r="D4" i="4"/>
  <c r="E4" i="4"/>
  <c r="D5" i="4"/>
  <c r="E5" i="4"/>
  <c r="D6" i="4"/>
  <c r="E6" i="4"/>
  <c r="D7" i="4"/>
  <c r="E7" i="4"/>
  <c r="D8" i="4"/>
  <c r="E8" i="4"/>
  <c r="D9" i="4"/>
  <c r="E9" i="4"/>
  <c r="D10" i="4"/>
  <c r="E10" i="4"/>
  <c r="D11" i="4"/>
  <c r="E11" i="4"/>
  <c r="D12" i="4"/>
  <c r="E12" i="4"/>
  <c r="D13" i="4"/>
  <c r="E13" i="4"/>
  <c r="D14" i="4"/>
  <c r="E14" i="4"/>
  <c r="D15" i="4"/>
  <c r="E15" i="4"/>
  <c r="D16" i="4"/>
  <c r="E16" i="4"/>
  <c r="D17" i="4"/>
  <c r="E17" i="4"/>
  <c r="D18" i="4"/>
  <c r="E18" i="4"/>
  <c r="D19" i="4"/>
  <c r="E19" i="4"/>
  <c r="D20" i="4"/>
  <c r="E20" i="4"/>
  <c r="D21" i="4"/>
  <c r="E21" i="4"/>
  <c r="D22" i="4"/>
  <c r="E22" i="4"/>
  <c r="D23" i="4"/>
  <c r="E23" i="4"/>
  <c r="D24" i="4"/>
  <c r="E24" i="4"/>
  <c r="D25" i="4"/>
  <c r="E25" i="4"/>
  <c r="D26" i="4"/>
  <c r="E26" i="4"/>
  <c r="D27" i="4"/>
  <c r="E27" i="4"/>
  <c r="D28" i="4"/>
  <c r="E28" i="4"/>
  <c r="D29" i="4"/>
  <c r="E29" i="4"/>
  <c r="D30" i="4"/>
  <c r="E30" i="4"/>
  <c r="D31" i="4"/>
  <c r="E31" i="4"/>
  <c r="D32" i="4"/>
  <c r="E32" i="4"/>
  <c r="D33" i="4"/>
  <c r="E33" i="4"/>
  <c r="D34" i="4"/>
  <c r="E34" i="4"/>
  <c r="D35" i="4"/>
  <c r="E35" i="4"/>
  <c r="D36" i="4"/>
  <c r="E36" i="4"/>
  <c r="D37" i="4"/>
  <c r="E37" i="4"/>
  <c r="D38" i="4"/>
  <c r="E38" i="4"/>
  <c r="D39" i="4"/>
  <c r="E39" i="4"/>
  <c r="D40" i="4"/>
  <c r="E40" i="4"/>
  <c r="D41" i="4"/>
  <c r="E41" i="4"/>
  <c r="D42" i="4"/>
  <c r="E42" i="4"/>
  <c r="D43" i="4"/>
  <c r="E43" i="4"/>
  <c r="D44" i="4"/>
  <c r="E44" i="4"/>
  <c r="D45" i="4"/>
  <c r="E45" i="4"/>
  <c r="D46" i="4"/>
  <c r="E46" i="4"/>
  <c r="D47" i="4"/>
  <c r="E47" i="4"/>
  <c r="D48" i="4"/>
  <c r="E48" i="4"/>
  <c r="D49" i="4"/>
  <c r="E49" i="4"/>
  <c r="D50" i="4"/>
  <c r="E50" i="4"/>
  <c r="D51" i="4"/>
  <c r="E51" i="4"/>
  <c r="D52" i="4"/>
  <c r="E52" i="4"/>
  <c r="D53" i="4"/>
  <c r="E53" i="4"/>
  <c r="D54" i="4"/>
  <c r="E54" i="4"/>
  <c r="D55" i="4"/>
  <c r="E55" i="4"/>
  <c r="D56" i="4"/>
  <c r="E56" i="4"/>
  <c r="D57" i="4"/>
  <c r="E57" i="4"/>
  <c r="D58" i="4"/>
  <c r="E58" i="4"/>
  <c r="D59" i="4"/>
  <c r="E59" i="4"/>
  <c r="D60" i="4"/>
  <c r="E60" i="4"/>
  <c r="D61" i="4"/>
  <c r="E61" i="4"/>
  <c r="D62" i="4"/>
  <c r="E62" i="4"/>
  <c r="D63" i="4"/>
  <c r="E63" i="4"/>
  <c r="D64" i="4"/>
  <c r="E64" i="4"/>
  <c r="D65" i="4"/>
  <c r="E65" i="4"/>
  <c r="D66" i="4"/>
  <c r="E66" i="4"/>
  <c r="D67" i="4"/>
  <c r="E67" i="4"/>
  <c r="D68" i="4"/>
  <c r="E68" i="4"/>
  <c r="D69" i="4"/>
  <c r="E69" i="4"/>
  <c r="D70" i="4"/>
  <c r="E70" i="4"/>
  <c r="D71" i="4"/>
  <c r="E71" i="4"/>
  <c r="D72" i="4"/>
  <c r="E72" i="4"/>
  <c r="D73" i="4"/>
  <c r="E73" i="4"/>
  <c r="D74" i="4"/>
  <c r="E74" i="4"/>
  <c r="D75" i="4"/>
  <c r="E75" i="4"/>
  <c r="D76" i="4"/>
  <c r="E76" i="4"/>
  <c r="D77" i="4"/>
  <c r="E77" i="4"/>
  <c r="D78" i="4"/>
  <c r="E78" i="4"/>
  <c r="D79" i="4"/>
  <c r="E79" i="4"/>
  <c r="D80" i="4"/>
  <c r="E80" i="4"/>
  <c r="D81" i="4"/>
  <c r="E81" i="4"/>
  <c r="D82" i="4"/>
  <c r="E82" i="4"/>
  <c r="D83" i="4"/>
  <c r="E83" i="4"/>
  <c r="D84" i="4"/>
  <c r="E84" i="4"/>
  <c r="D85" i="4"/>
  <c r="E85" i="4"/>
  <c r="D86" i="4"/>
  <c r="E86" i="4"/>
  <c r="D87" i="4"/>
  <c r="E87" i="4"/>
  <c r="D88" i="4"/>
  <c r="E88" i="4"/>
  <c r="D89" i="4"/>
  <c r="E89" i="4"/>
  <c r="D90" i="4"/>
  <c r="E90" i="4"/>
  <c r="D91" i="4"/>
  <c r="E91" i="4"/>
  <c r="D92" i="4"/>
  <c r="E92" i="4"/>
  <c r="D93" i="4"/>
  <c r="E93" i="4"/>
  <c r="D94" i="4"/>
  <c r="E94" i="4"/>
  <c r="D95" i="4"/>
  <c r="E95" i="4"/>
  <c r="D96" i="4"/>
  <c r="E96" i="4"/>
  <c r="D97" i="4"/>
  <c r="E97" i="4"/>
  <c r="D98" i="4"/>
  <c r="E98" i="4"/>
  <c r="D99" i="4"/>
  <c r="E99" i="4"/>
  <c r="D100" i="4"/>
  <c r="E100" i="4"/>
  <c r="D101" i="4"/>
  <c r="E101" i="4"/>
  <c r="D102" i="4"/>
  <c r="E102" i="4"/>
  <c r="D103" i="4"/>
  <c r="E103" i="4"/>
  <c r="D104" i="4"/>
  <c r="E104" i="4"/>
  <c r="D105" i="4"/>
  <c r="E105" i="4"/>
  <c r="D106" i="4"/>
  <c r="E106" i="4"/>
  <c r="D107" i="4"/>
  <c r="E107" i="4"/>
  <c r="D108" i="4"/>
  <c r="E108" i="4"/>
  <c r="D109" i="4"/>
  <c r="E109" i="4"/>
  <c r="D110" i="4"/>
  <c r="E110" i="4"/>
  <c r="D111" i="4"/>
  <c r="E111" i="4"/>
  <c r="D112" i="4"/>
  <c r="E112" i="4"/>
  <c r="D113" i="4"/>
  <c r="E113" i="4"/>
  <c r="D114" i="4"/>
  <c r="E114" i="4"/>
  <c r="D115" i="4"/>
  <c r="E115" i="4"/>
  <c r="D116" i="4"/>
  <c r="E116" i="4"/>
  <c r="D117" i="4"/>
  <c r="E117" i="4"/>
  <c r="D118" i="4"/>
  <c r="E118" i="4"/>
  <c r="D119" i="4"/>
  <c r="E119" i="4"/>
  <c r="D120" i="4"/>
  <c r="E120" i="4"/>
  <c r="D121" i="4"/>
  <c r="E121" i="4"/>
  <c r="D122" i="4"/>
  <c r="E122" i="4"/>
  <c r="D123" i="4"/>
  <c r="E123" i="4"/>
  <c r="D124" i="4"/>
  <c r="E124" i="4"/>
  <c r="D125" i="4"/>
  <c r="E125" i="4"/>
  <c r="D126" i="4"/>
  <c r="E126" i="4"/>
  <c r="D127" i="4"/>
  <c r="E127" i="4"/>
  <c r="D128" i="4"/>
  <c r="E128" i="4"/>
  <c r="D129" i="4"/>
  <c r="E129" i="4"/>
  <c r="D130" i="4"/>
  <c r="E130" i="4"/>
  <c r="D131" i="4"/>
  <c r="E131" i="4"/>
  <c r="D132" i="4"/>
  <c r="E132" i="4"/>
  <c r="D133" i="4"/>
  <c r="E133" i="4"/>
  <c r="D134" i="4"/>
  <c r="E134" i="4"/>
  <c r="D135" i="4"/>
  <c r="E135" i="4"/>
  <c r="D136" i="4"/>
  <c r="E136" i="4"/>
  <c r="D137" i="4"/>
  <c r="E137" i="4"/>
  <c r="D138" i="4"/>
  <c r="E138" i="4"/>
  <c r="D139" i="4"/>
  <c r="E139" i="4"/>
  <c r="D140" i="4"/>
  <c r="E140" i="4"/>
  <c r="D141" i="4"/>
  <c r="E141" i="4"/>
  <c r="D142" i="4"/>
  <c r="E142" i="4"/>
  <c r="D143" i="4"/>
  <c r="E143" i="4"/>
  <c r="D144" i="4"/>
  <c r="E144" i="4"/>
  <c r="D145" i="4"/>
  <c r="E145" i="4"/>
  <c r="D146" i="4"/>
  <c r="E146" i="4"/>
  <c r="D147" i="4"/>
  <c r="E147" i="4"/>
  <c r="D148" i="4"/>
  <c r="E148" i="4"/>
  <c r="D149" i="4"/>
  <c r="E149" i="4"/>
  <c r="D150" i="4"/>
  <c r="E150" i="4"/>
  <c r="D151" i="4"/>
  <c r="E151" i="4"/>
  <c r="D152" i="4"/>
  <c r="E152" i="4"/>
  <c r="D153" i="4"/>
  <c r="E153" i="4"/>
  <c r="D154" i="4"/>
  <c r="E154" i="4"/>
  <c r="D155" i="4"/>
  <c r="E155" i="4"/>
  <c r="D156" i="4"/>
  <c r="E156" i="4"/>
  <c r="D157" i="4"/>
  <c r="E157" i="4"/>
  <c r="D158" i="4"/>
  <c r="E158" i="4"/>
  <c r="D159" i="4"/>
  <c r="E159" i="4"/>
  <c r="D160" i="4"/>
  <c r="E160" i="4"/>
  <c r="D161" i="4"/>
  <c r="E161" i="4"/>
  <c r="D162" i="4"/>
  <c r="E162" i="4"/>
  <c r="D163" i="4"/>
  <c r="E163" i="4"/>
  <c r="D164" i="4"/>
  <c r="E164" i="4"/>
  <c r="D165" i="4"/>
  <c r="E165" i="4"/>
  <c r="D166" i="4"/>
  <c r="E166" i="4"/>
  <c r="D167" i="4"/>
  <c r="E167" i="4"/>
  <c r="D168" i="4"/>
  <c r="E168" i="4"/>
  <c r="D169" i="4"/>
  <c r="E169" i="4"/>
  <c r="D170" i="4"/>
  <c r="E170" i="4"/>
  <c r="D171" i="4"/>
  <c r="E171" i="4"/>
  <c r="D172" i="4"/>
  <c r="E172" i="4"/>
  <c r="D173" i="4"/>
  <c r="E173" i="4"/>
  <c r="D174" i="4"/>
  <c r="E174" i="4"/>
  <c r="D175" i="4"/>
  <c r="E175" i="4"/>
  <c r="D176" i="4"/>
  <c r="E176" i="4"/>
  <c r="D177" i="4"/>
  <c r="E177" i="4"/>
  <c r="D178" i="4"/>
  <c r="E178" i="4"/>
  <c r="D179" i="4"/>
  <c r="E179" i="4"/>
  <c r="D180" i="4"/>
  <c r="E180" i="4"/>
  <c r="D181" i="4"/>
  <c r="E181" i="4"/>
  <c r="D182" i="4"/>
  <c r="E182" i="4"/>
  <c r="D183" i="4"/>
  <c r="E183" i="4"/>
  <c r="D184" i="4"/>
  <c r="E184" i="4"/>
  <c r="D185" i="4"/>
  <c r="E185" i="4"/>
  <c r="D186" i="4"/>
  <c r="E186" i="4"/>
  <c r="D187" i="4"/>
  <c r="E187" i="4"/>
  <c r="D188" i="4"/>
  <c r="E188" i="4"/>
  <c r="D189" i="4"/>
  <c r="E189" i="4"/>
  <c r="D190" i="4"/>
  <c r="E190" i="4"/>
  <c r="D191" i="4"/>
  <c r="E191" i="4"/>
  <c r="D192" i="4"/>
  <c r="E192" i="4"/>
  <c r="D193" i="4"/>
  <c r="E193" i="4"/>
  <c r="D194" i="4"/>
  <c r="E194" i="4"/>
  <c r="D195" i="4"/>
  <c r="E195" i="4"/>
  <c r="D196" i="4"/>
  <c r="E196" i="4"/>
  <c r="D197" i="4"/>
  <c r="E197" i="4"/>
  <c r="D198" i="4"/>
  <c r="E198" i="4"/>
  <c r="D199" i="4"/>
  <c r="E199" i="4"/>
  <c r="D200" i="4"/>
  <c r="E200" i="4"/>
  <c r="D201" i="4"/>
  <c r="E201" i="4"/>
  <c r="D202" i="4"/>
  <c r="E202" i="4"/>
  <c r="D203" i="4"/>
  <c r="E203" i="4"/>
  <c r="D204" i="4"/>
  <c r="E204" i="4"/>
  <c r="D205" i="4"/>
  <c r="E205" i="4"/>
  <c r="D206" i="4"/>
  <c r="E206" i="4"/>
  <c r="D207" i="4"/>
  <c r="E207" i="4"/>
  <c r="D208" i="4"/>
  <c r="E208" i="4"/>
  <c r="D209" i="4"/>
  <c r="E209" i="4"/>
  <c r="D210" i="4"/>
  <c r="E210" i="4"/>
  <c r="D211" i="4"/>
  <c r="E211" i="4"/>
  <c r="D212" i="4"/>
  <c r="E212" i="4"/>
  <c r="D213" i="4"/>
  <c r="E213" i="4"/>
  <c r="D214" i="4"/>
  <c r="E214" i="4"/>
  <c r="D215" i="4"/>
  <c r="E215" i="4"/>
  <c r="D216" i="4"/>
  <c r="E216" i="4"/>
  <c r="D217" i="4"/>
  <c r="E217" i="4"/>
  <c r="D218" i="4"/>
  <c r="E218" i="4"/>
  <c r="D219" i="4"/>
  <c r="E219" i="4"/>
  <c r="D220" i="4"/>
  <c r="E220" i="4"/>
  <c r="D221" i="4"/>
  <c r="E221" i="4"/>
  <c r="D222" i="4"/>
  <c r="E222" i="4"/>
  <c r="D223" i="4"/>
  <c r="E223" i="4"/>
  <c r="D224" i="4"/>
  <c r="E224" i="4"/>
  <c r="D225" i="4"/>
  <c r="E225" i="4"/>
  <c r="D226" i="4"/>
  <c r="E226" i="4"/>
  <c r="D227" i="4"/>
  <c r="E227" i="4"/>
  <c r="D228" i="4"/>
  <c r="E228" i="4"/>
  <c r="D229" i="4"/>
  <c r="E229" i="4"/>
  <c r="D230" i="4"/>
  <c r="E230" i="4"/>
  <c r="D231" i="4"/>
  <c r="E231" i="4"/>
  <c r="D232" i="4"/>
  <c r="E232" i="4"/>
  <c r="D233" i="4"/>
  <c r="E233" i="4"/>
  <c r="D234" i="4"/>
  <c r="E234" i="4"/>
  <c r="D235" i="4"/>
  <c r="E235" i="4"/>
  <c r="D236" i="4"/>
  <c r="E236" i="4"/>
  <c r="D237" i="4"/>
  <c r="E237" i="4"/>
  <c r="D238" i="4"/>
  <c r="E238" i="4"/>
  <c r="D239" i="4"/>
  <c r="E239" i="4"/>
  <c r="D240" i="4"/>
  <c r="E240" i="4"/>
  <c r="D241" i="4"/>
  <c r="E241" i="4"/>
  <c r="D242" i="4"/>
  <c r="E242" i="4"/>
  <c r="D243" i="4"/>
  <c r="E243" i="4"/>
  <c r="D244" i="4"/>
  <c r="E244" i="4"/>
  <c r="D245" i="4"/>
  <c r="E245" i="4"/>
  <c r="D246" i="4"/>
  <c r="E246" i="4"/>
  <c r="D247" i="4"/>
  <c r="E247" i="4"/>
  <c r="D248" i="4"/>
  <c r="E248" i="4"/>
  <c r="D249" i="4"/>
  <c r="E249" i="4"/>
  <c r="D250" i="4"/>
  <c r="E250" i="4"/>
  <c r="D251" i="4"/>
  <c r="E251" i="4"/>
  <c r="D252" i="4"/>
  <c r="E252" i="4"/>
  <c r="D253" i="4"/>
  <c r="E253" i="4"/>
  <c r="D254" i="4"/>
  <c r="E254" i="4"/>
  <c r="D255" i="4"/>
  <c r="E255" i="4"/>
  <c r="D256" i="4"/>
  <c r="E256" i="4"/>
  <c r="D257" i="4"/>
  <c r="E257" i="4"/>
  <c r="D258" i="4"/>
  <c r="E258" i="4"/>
  <c r="D259" i="4"/>
  <c r="E259" i="4"/>
  <c r="D260" i="4"/>
  <c r="E260" i="4"/>
  <c r="D261" i="4"/>
  <c r="E261" i="4"/>
  <c r="D262" i="4"/>
  <c r="E262" i="4"/>
  <c r="D263" i="4"/>
  <c r="E263" i="4"/>
  <c r="D264" i="4"/>
  <c r="E264" i="4"/>
  <c r="D265" i="4"/>
  <c r="E265" i="4"/>
  <c r="D266" i="4"/>
  <c r="E266" i="4"/>
  <c r="D267" i="4"/>
  <c r="E267" i="4"/>
  <c r="D268" i="4"/>
  <c r="E268" i="4"/>
  <c r="D269" i="4"/>
  <c r="E269" i="4"/>
  <c r="D270" i="4"/>
  <c r="E270" i="4"/>
  <c r="D271" i="4"/>
  <c r="E271" i="4"/>
  <c r="D272" i="4"/>
  <c r="E272" i="4"/>
  <c r="D273" i="4"/>
  <c r="E273" i="4"/>
  <c r="D274" i="4"/>
  <c r="E274" i="4"/>
  <c r="D275" i="4"/>
  <c r="E275" i="4"/>
  <c r="D276" i="4"/>
  <c r="E276" i="4"/>
  <c r="D277" i="4"/>
  <c r="E277" i="4"/>
  <c r="D278" i="4"/>
  <c r="E278" i="4"/>
  <c r="D279" i="4"/>
  <c r="E279" i="4"/>
  <c r="D280" i="4"/>
  <c r="E280" i="4"/>
  <c r="D281" i="4"/>
  <c r="E281" i="4"/>
  <c r="D282" i="4"/>
  <c r="E282" i="4"/>
  <c r="D283" i="4"/>
  <c r="E283" i="4"/>
  <c r="D284" i="4"/>
  <c r="E284" i="4"/>
  <c r="D285" i="4"/>
  <c r="E285" i="4"/>
  <c r="D286" i="4"/>
  <c r="E286" i="4"/>
  <c r="D287" i="4"/>
  <c r="E287" i="4"/>
  <c r="D288" i="4"/>
  <c r="E288" i="4"/>
  <c r="D289" i="4"/>
  <c r="E289" i="4"/>
  <c r="D290" i="4"/>
  <c r="E290" i="4"/>
  <c r="D291" i="4"/>
  <c r="E291" i="4"/>
  <c r="D292" i="4"/>
  <c r="E292" i="4"/>
  <c r="D293" i="4"/>
  <c r="E293" i="4"/>
  <c r="D294" i="4"/>
  <c r="E294" i="4"/>
  <c r="D295" i="4"/>
  <c r="E295" i="4"/>
  <c r="D296" i="4"/>
  <c r="E296" i="4"/>
  <c r="D297" i="4"/>
  <c r="E297" i="4"/>
  <c r="D298" i="4"/>
  <c r="E298" i="4"/>
  <c r="D299" i="4"/>
  <c r="E299" i="4"/>
  <c r="D300" i="4"/>
  <c r="E300" i="4"/>
  <c r="D301" i="4"/>
  <c r="E301" i="4"/>
  <c r="D302" i="4"/>
  <c r="E302" i="4"/>
  <c r="D303" i="4"/>
  <c r="E303" i="4"/>
  <c r="D304" i="4"/>
  <c r="E304" i="4"/>
  <c r="D305" i="4"/>
  <c r="E305" i="4"/>
  <c r="D306" i="4"/>
  <c r="E306" i="4"/>
  <c r="D307" i="4"/>
  <c r="E307" i="4"/>
  <c r="D308" i="4"/>
  <c r="E308" i="4"/>
  <c r="D309" i="4"/>
  <c r="E309" i="4"/>
  <c r="D310" i="4"/>
  <c r="E310" i="4"/>
  <c r="D311" i="4"/>
  <c r="E311" i="4"/>
  <c r="D312" i="4"/>
  <c r="E312" i="4"/>
  <c r="D313" i="4"/>
  <c r="E313" i="4"/>
  <c r="D314" i="4"/>
  <c r="E314" i="4"/>
  <c r="D315" i="4"/>
  <c r="E315" i="4"/>
  <c r="D316" i="4"/>
  <c r="E316" i="4"/>
  <c r="D317" i="4"/>
  <c r="E317" i="4"/>
  <c r="D318" i="4"/>
  <c r="E318" i="4"/>
  <c r="D319" i="4"/>
  <c r="E319" i="4"/>
  <c r="D320" i="4"/>
  <c r="E320" i="4"/>
  <c r="D321" i="4"/>
  <c r="E321" i="4"/>
  <c r="D322" i="4"/>
  <c r="E322" i="4"/>
  <c r="D323" i="4"/>
  <c r="E323" i="4"/>
  <c r="D324" i="4"/>
  <c r="E324" i="4"/>
  <c r="D325" i="4"/>
  <c r="E325" i="4"/>
  <c r="D326" i="4"/>
  <c r="E326" i="4"/>
  <c r="D327" i="4"/>
  <c r="E327" i="4"/>
  <c r="D328" i="4"/>
  <c r="E328" i="4"/>
  <c r="D329" i="4"/>
  <c r="E329" i="4"/>
  <c r="D330" i="4"/>
  <c r="E330" i="4"/>
  <c r="D331" i="4"/>
  <c r="E331" i="4"/>
  <c r="D332" i="4"/>
  <c r="E332" i="4"/>
  <c r="D333" i="4"/>
  <c r="E333" i="4"/>
  <c r="D334" i="4"/>
  <c r="E334" i="4"/>
  <c r="D335" i="4"/>
  <c r="E335" i="4"/>
  <c r="D336" i="4"/>
  <c r="E336" i="4"/>
  <c r="D337" i="4"/>
  <c r="E337" i="4"/>
  <c r="D338" i="4"/>
  <c r="E338" i="4"/>
  <c r="D339" i="4"/>
  <c r="E339" i="4"/>
  <c r="D340" i="4"/>
  <c r="E340" i="4"/>
  <c r="D341" i="4"/>
  <c r="E341" i="4"/>
  <c r="D342" i="4"/>
  <c r="E342" i="4"/>
  <c r="D343" i="4"/>
  <c r="E343" i="4"/>
  <c r="D344" i="4"/>
  <c r="E344" i="4"/>
  <c r="D345" i="4"/>
  <c r="E345" i="4"/>
  <c r="D346" i="4"/>
  <c r="E346" i="4"/>
  <c r="D347" i="4"/>
  <c r="E347" i="4"/>
  <c r="D348" i="4"/>
  <c r="E348" i="4"/>
  <c r="D349" i="4"/>
  <c r="E349" i="4"/>
  <c r="D350" i="4"/>
  <c r="E350" i="4"/>
  <c r="D351" i="4"/>
  <c r="E351" i="4"/>
  <c r="D352" i="4"/>
  <c r="E352" i="4"/>
  <c r="D353" i="4"/>
  <c r="E353" i="4"/>
  <c r="D354" i="4"/>
  <c r="E354" i="4"/>
  <c r="D355" i="4"/>
  <c r="E355" i="4"/>
  <c r="D356" i="4"/>
  <c r="E356" i="4"/>
  <c r="D357" i="4"/>
  <c r="E357" i="4"/>
  <c r="D358" i="4"/>
  <c r="E358" i="4"/>
  <c r="D359" i="4"/>
  <c r="E359" i="4"/>
  <c r="D360" i="4"/>
  <c r="E360" i="4"/>
  <c r="D361" i="4"/>
  <c r="E361" i="4"/>
  <c r="D362" i="4"/>
  <c r="E362" i="4"/>
  <c r="D363" i="4"/>
  <c r="E363" i="4"/>
  <c r="D364" i="4"/>
  <c r="E364" i="4"/>
  <c r="D365" i="4"/>
  <c r="E365" i="4"/>
  <c r="D366" i="4"/>
  <c r="E366" i="4"/>
  <c r="D367" i="4"/>
  <c r="E367" i="4"/>
  <c r="D368" i="4"/>
  <c r="E368" i="4"/>
  <c r="D369" i="4"/>
  <c r="E369" i="4"/>
  <c r="D370" i="4"/>
  <c r="E370" i="4"/>
  <c r="D371" i="4"/>
  <c r="E371" i="4"/>
  <c r="D372" i="4"/>
  <c r="E372" i="4"/>
  <c r="D373" i="4"/>
  <c r="E373" i="4"/>
  <c r="D374" i="4"/>
  <c r="E374" i="4"/>
  <c r="D375" i="4"/>
  <c r="E375" i="4"/>
  <c r="D376" i="4"/>
  <c r="E376" i="4"/>
  <c r="D377" i="4"/>
  <c r="E377" i="4"/>
  <c r="D378" i="4"/>
  <c r="E378" i="4"/>
  <c r="D379" i="4"/>
  <c r="E379" i="4"/>
  <c r="D380" i="4"/>
  <c r="E380" i="4"/>
  <c r="D381" i="4"/>
  <c r="E381" i="4"/>
  <c r="D382" i="4"/>
  <c r="E382" i="4"/>
  <c r="D383" i="4"/>
  <c r="E383" i="4"/>
  <c r="D384" i="4"/>
  <c r="E384" i="4"/>
  <c r="D385" i="4"/>
  <c r="E385" i="4"/>
  <c r="D386" i="4"/>
  <c r="E386" i="4"/>
  <c r="D387" i="4"/>
  <c r="E387" i="4"/>
  <c r="D388" i="4"/>
  <c r="E388" i="4"/>
  <c r="D389" i="4"/>
  <c r="E389" i="4"/>
  <c r="D390" i="4"/>
  <c r="E390" i="4"/>
  <c r="D391" i="4"/>
  <c r="E391" i="4"/>
  <c r="D392" i="4"/>
  <c r="E392" i="4"/>
  <c r="D393" i="4"/>
  <c r="E393" i="4"/>
  <c r="D394" i="4"/>
  <c r="E394" i="4"/>
  <c r="D395" i="4"/>
  <c r="E395" i="4"/>
  <c r="D396" i="4"/>
  <c r="E396" i="4"/>
  <c r="D397" i="4"/>
  <c r="E397" i="4"/>
  <c r="D398" i="4"/>
  <c r="E398" i="4"/>
  <c r="D399" i="4"/>
  <c r="E399" i="4"/>
  <c r="D400" i="4"/>
  <c r="E400" i="4"/>
  <c r="D401" i="4"/>
  <c r="E401" i="4"/>
  <c r="D402" i="4"/>
  <c r="E402" i="4"/>
  <c r="D403" i="4"/>
  <c r="E403" i="4"/>
  <c r="D404" i="4"/>
  <c r="E404" i="4"/>
  <c r="D405" i="4"/>
  <c r="E405" i="4"/>
  <c r="D406" i="4"/>
  <c r="E406" i="4"/>
  <c r="D407" i="4"/>
  <c r="E407" i="4"/>
  <c r="D408" i="4"/>
  <c r="E408" i="4"/>
  <c r="D409" i="4"/>
  <c r="E409" i="4"/>
  <c r="D410" i="4"/>
  <c r="E410" i="4"/>
  <c r="D411" i="4"/>
  <c r="E411" i="4"/>
  <c r="D412" i="4"/>
  <c r="E412" i="4"/>
  <c r="D413" i="4"/>
  <c r="E413" i="4"/>
  <c r="D414" i="4"/>
  <c r="E414" i="4"/>
  <c r="D415" i="4"/>
  <c r="E415" i="4"/>
  <c r="D416" i="4"/>
  <c r="E416" i="4"/>
  <c r="D417" i="4"/>
  <c r="E417" i="4"/>
  <c r="D418" i="4"/>
  <c r="E418" i="4"/>
  <c r="D419" i="4"/>
  <c r="E419" i="4"/>
  <c r="D420" i="4"/>
  <c r="E420" i="4"/>
  <c r="D421" i="4"/>
  <c r="E421" i="4"/>
  <c r="D422" i="4"/>
  <c r="E422" i="4"/>
  <c r="D423" i="4"/>
  <c r="E423" i="4"/>
  <c r="D424" i="4"/>
  <c r="E424" i="4"/>
  <c r="D425" i="4"/>
  <c r="E425" i="4"/>
  <c r="D426" i="4"/>
  <c r="E426" i="4"/>
  <c r="D427" i="4"/>
  <c r="E427" i="4"/>
  <c r="D428" i="4"/>
  <c r="E428" i="4"/>
  <c r="D429" i="4"/>
  <c r="E429" i="4"/>
  <c r="D430" i="4"/>
  <c r="E430" i="4"/>
  <c r="D431" i="4"/>
  <c r="E431" i="4"/>
  <c r="D432" i="4"/>
  <c r="E432" i="4"/>
  <c r="D433" i="4"/>
  <c r="E433" i="4"/>
  <c r="D434" i="4"/>
  <c r="E434" i="4"/>
  <c r="D435" i="4"/>
  <c r="E435" i="4"/>
  <c r="D436" i="4"/>
  <c r="E436" i="4"/>
  <c r="D437" i="4"/>
  <c r="E437" i="4"/>
  <c r="D438" i="4"/>
  <c r="E438" i="4"/>
  <c r="D439" i="4"/>
  <c r="E439" i="4"/>
  <c r="D440" i="4"/>
  <c r="E440" i="4"/>
  <c r="D441" i="4"/>
  <c r="E441" i="4"/>
  <c r="D442" i="4"/>
  <c r="E442" i="4"/>
  <c r="D443" i="4"/>
  <c r="E443" i="4"/>
  <c r="D444" i="4"/>
  <c r="E444" i="4"/>
  <c r="D445" i="4"/>
  <c r="E445" i="4"/>
  <c r="D446" i="4"/>
  <c r="E446" i="4"/>
  <c r="D447" i="4"/>
  <c r="E447" i="4"/>
  <c r="D448" i="4"/>
  <c r="E448" i="4"/>
  <c r="D449" i="4"/>
  <c r="E449" i="4"/>
  <c r="D450" i="4"/>
  <c r="E450" i="4"/>
  <c r="D451" i="4"/>
  <c r="E451" i="4"/>
  <c r="D452" i="4"/>
  <c r="E452" i="4"/>
  <c r="D453" i="4"/>
  <c r="E453" i="4"/>
  <c r="D454" i="4"/>
  <c r="E454" i="4"/>
  <c r="D455" i="4"/>
  <c r="E455" i="4"/>
  <c r="D456" i="4"/>
  <c r="E456" i="4"/>
  <c r="D457" i="4"/>
  <c r="E457" i="4"/>
  <c r="D458" i="4"/>
  <c r="E458" i="4"/>
  <c r="D459" i="4"/>
  <c r="E459" i="4"/>
  <c r="D460" i="4"/>
  <c r="E460" i="4"/>
  <c r="D461" i="4"/>
  <c r="E461" i="4"/>
  <c r="D462" i="4"/>
  <c r="E462" i="4"/>
  <c r="D463" i="4"/>
  <c r="E463" i="4"/>
  <c r="D464" i="4"/>
  <c r="E464" i="4"/>
  <c r="D465" i="4"/>
  <c r="E465" i="4"/>
  <c r="D466" i="4"/>
  <c r="E466" i="4"/>
  <c r="D467" i="4"/>
  <c r="E467" i="4"/>
  <c r="D468" i="4"/>
  <c r="E468" i="4"/>
  <c r="D469" i="4"/>
  <c r="E469" i="4"/>
  <c r="D470" i="4"/>
  <c r="E470" i="4"/>
  <c r="D471" i="4"/>
  <c r="E471" i="4"/>
  <c r="D472" i="4"/>
  <c r="E472" i="4"/>
  <c r="D473" i="4"/>
  <c r="E473" i="4"/>
  <c r="D474" i="4"/>
  <c r="E474" i="4"/>
  <c r="D475" i="4"/>
  <c r="E475" i="4"/>
  <c r="D476" i="4"/>
  <c r="E476" i="4"/>
  <c r="D477" i="4"/>
  <c r="E477" i="4"/>
  <c r="D478" i="4"/>
  <c r="E478" i="4"/>
  <c r="D479" i="4"/>
  <c r="E479" i="4"/>
  <c r="D480" i="4"/>
  <c r="E480" i="4"/>
  <c r="D481" i="4"/>
  <c r="E481" i="4"/>
  <c r="D482" i="4"/>
  <c r="E482" i="4"/>
  <c r="D483" i="4"/>
  <c r="E483" i="4"/>
  <c r="D484" i="4"/>
  <c r="E484" i="4"/>
  <c r="D485" i="4"/>
  <c r="E485" i="4"/>
  <c r="D486" i="4"/>
  <c r="E486" i="4"/>
  <c r="D487" i="4"/>
  <c r="E487" i="4"/>
  <c r="D488" i="4"/>
  <c r="E488" i="4"/>
  <c r="D489" i="4"/>
  <c r="E489" i="4"/>
  <c r="D490" i="4"/>
  <c r="E490" i="4"/>
  <c r="D491" i="4"/>
  <c r="E491" i="4"/>
  <c r="D492" i="4"/>
  <c r="E492" i="4"/>
  <c r="D493" i="4"/>
  <c r="E493" i="4"/>
  <c r="D494" i="4"/>
  <c r="E494" i="4"/>
  <c r="D495" i="4"/>
  <c r="E495" i="4"/>
  <c r="D496" i="4"/>
  <c r="E496" i="4"/>
  <c r="D497" i="4"/>
  <c r="E497" i="4"/>
  <c r="D498" i="4"/>
  <c r="E498" i="4"/>
  <c r="D499" i="4"/>
  <c r="E499" i="4"/>
  <c r="D500" i="4"/>
  <c r="E500" i="4"/>
  <c r="D501" i="4"/>
  <c r="E501" i="4"/>
  <c r="D502" i="4"/>
  <c r="E502" i="4"/>
  <c r="D503" i="4"/>
  <c r="E503" i="4"/>
  <c r="D504" i="4"/>
  <c r="E504" i="4"/>
  <c r="D505" i="4"/>
  <c r="E505" i="4"/>
  <c r="D506" i="4"/>
  <c r="E506" i="4"/>
  <c r="D507" i="4"/>
  <c r="E507" i="4"/>
  <c r="E2" i="4"/>
  <c r="D2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3" i="4"/>
  <c r="H502" i="4"/>
  <c r="F155" i="4"/>
  <c r="H155" i="4"/>
  <c r="I155" i="4"/>
  <c r="F156" i="4"/>
  <c r="H156" i="4"/>
  <c r="I156" i="4"/>
  <c r="F157" i="4"/>
  <c r="H157" i="4"/>
  <c r="I157" i="4"/>
  <c r="F158" i="4"/>
  <c r="H158" i="4"/>
  <c r="I158" i="4"/>
  <c r="F159" i="4"/>
  <c r="H159" i="4"/>
  <c r="I159" i="4"/>
  <c r="F160" i="4"/>
  <c r="H160" i="4"/>
  <c r="I160" i="4"/>
  <c r="F161" i="4"/>
  <c r="H161" i="4"/>
  <c r="I161" i="4"/>
  <c r="F162" i="4"/>
  <c r="H162" i="4"/>
  <c r="I162" i="4"/>
  <c r="F163" i="4"/>
  <c r="H163" i="4"/>
  <c r="I163" i="4"/>
  <c r="F164" i="4"/>
  <c r="H164" i="4"/>
  <c r="I164" i="4"/>
  <c r="F165" i="4"/>
  <c r="H165" i="4"/>
  <c r="I165" i="4"/>
  <c r="F166" i="4"/>
  <c r="H166" i="4"/>
  <c r="I166" i="4"/>
  <c r="F167" i="4"/>
  <c r="H167" i="4"/>
  <c r="I167" i="4"/>
  <c r="F168" i="4"/>
  <c r="H168" i="4"/>
  <c r="I168" i="4"/>
  <c r="F169" i="4"/>
  <c r="H169" i="4"/>
  <c r="I169" i="4"/>
  <c r="F170" i="4"/>
  <c r="H170" i="4"/>
  <c r="I170" i="4"/>
  <c r="F171" i="4"/>
  <c r="H171" i="4"/>
  <c r="I171" i="4"/>
  <c r="F172" i="4"/>
  <c r="H172" i="4"/>
  <c r="I172" i="4"/>
  <c r="F173" i="4"/>
  <c r="H173" i="4"/>
  <c r="I173" i="4"/>
  <c r="F174" i="4"/>
  <c r="H174" i="4"/>
  <c r="I174" i="4"/>
  <c r="F175" i="4"/>
  <c r="H175" i="4"/>
  <c r="I175" i="4"/>
  <c r="F176" i="4"/>
  <c r="H176" i="4"/>
  <c r="I176" i="4"/>
  <c r="F177" i="4"/>
  <c r="H177" i="4"/>
  <c r="I177" i="4"/>
  <c r="F178" i="4"/>
  <c r="H178" i="4"/>
  <c r="I178" i="4"/>
  <c r="F179" i="4"/>
  <c r="H179" i="4"/>
  <c r="I179" i="4"/>
  <c r="F180" i="4"/>
  <c r="H180" i="4"/>
  <c r="I180" i="4"/>
  <c r="F181" i="4"/>
  <c r="H181" i="4"/>
  <c r="I181" i="4"/>
  <c r="F182" i="4"/>
  <c r="H182" i="4"/>
  <c r="I182" i="4"/>
  <c r="F183" i="4"/>
  <c r="H183" i="4"/>
  <c r="I183" i="4"/>
  <c r="F184" i="4"/>
  <c r="H184" i="4"/>
  <c r="I184" i="4"/>
  <c r="F185" i="4"/>
  <c r="H185" i="4"/>
  <c r="I185" i="4"/>
  <c r="F186" i="4"/>
  <c r="H186" i="4"/>
  <c r="I186" i="4"/>
  <c r="F187" i="4"/>
  <c r="H187" i="4"/>
  <c r="I187" i="4"/>
  <c r="F188" i="4"/>
  <c r="H188" i="4"/>
  <c r="I188" i="4"/>
  <c r="F189" i="4"/>
  <c r="H189" i="4"/>
  <c r="I189" i="4"/>
  <c r="F190" i="4"/>
  <c r="H190" i="4"/>
  <c r="I190" i="4"/>
  <c r="F191" i="4"/>
  <c r="H191" i="4"/>
  <c r="I191" i="4"/>
  <c r="F192" i="4"/>
  <c r="H192" i="4"/>
  <c r="I192" i="4"/>
  <c r="F193" i="4"/>
  <c r="H193" i="4"/>
  <c r="I193" i="4"/>
  <c r="F194" i="4"/>
  <c r="H194" i="4"/>
  <c r="I194" i="4"/>
  <c r="F195" i="4"/>
  <c r="H195" i="4"/>
  <c r="I195" i="4"/>
  <c r="F196" i="4"/>
  <c r="H196" i="4"/>
  <c r="I196" i="4"/>
  <c r="F197" i="4"/>
  <c r="H197" i="4"/>
  <c r="I197" i="4"/>
  <c r="F198" i="4"/>
  <c r="H198" i="4"/>
  <c r="I198" i="4"/>
  <c r="F199" i="4"/>
  <c r="H199" i="4"/>
  <c r="I199" i="4"/>
  <c r="F200" i="4"/>
  <c r="H200" i="4"/>
  <c r="I200" i="4"/>
  <c r="F201" i="4"/>
  <c r="H201" i="4"/>
  <c r="I201" i="4"/>
  <c r="F202" i="4"/>
  <c r="H202" i="4"/>
  <c r="I202" i="4"/>
  <c r="F203" i="4"/>
  <c r="H203" i="4"/>
  <c r="I203" i="4"/>
  <c r="F204" i="4"/>
  <c r="H204" i="4"/>
  <c r="I204" i="4"/>
  <c r="F205" i="4"/>
  <c r="H205" i="4"/>
  <c r="I205" i="4"/>
  <c r="F206" i="4"/>
  <c r="H206" i="4"/>
  <c r="I206" i="4"/>
  <c r="F207" i="4"/>
  <c r="H207" i="4"/>
  <c r="I207" i="4"/>
  <c r="F208" i="4"/>
  <c r="H208" i="4"/>
  <c r="I208" i="4"/>
  <c r="F209" i="4"/>
  <c r="H209" i="4"/>
  <c r="I209" i="4"/>
  <c r="F210" i="4"/>
  <c r="H210" i="4"/>
  <c r="I210" i="4"/>
  <c r="F211" i="4"/>
  <c r="H211" i="4"/>
  <c r="I211" i="4"/>
  <c r="F212" i="4"/>
  <c r="H212" i="4"/>
  <c r="I212" i="4"/>
  <c r="F213" i="4"/>
  <c r="H213" i="4"/>
  <c r="I213" i="4"/>
  <c r="F214" i="4"/>
  <c r="H214" i="4"/>
  <c r="I214" i="4"/>
  <c r="F215" i="4"/>
  <c r="H215" i="4"/>
  <c r="I215" i="4"/>
  <c r="F216" i="4"/>
  <c r="H216" i="4"/>
  <c r="I216" i="4"/>
  <c r="F217" i="4"/>
  <c r="H217" i="4"/>
  <c r="I217" i="4"/>
  <c r="F218" i="4"/>
  <c r="H218" i="4"/>
  <c r="I218" i="4"/>
  <c r="F219" i="4"/>
  <c r="H219" i="4"/>
  <c r="I219" i="4"/>
  <c r="F220" i="4"/>
  <c r="H220" i="4"/>
  <c r="I220" i="4"/>
  <c r="F221" i="4"/>
  <c r="H221" i="4"/>
  <c r="I221" i="4"/>
  <c r="F222" i="4"/>
  <c r="H222" i="4"/>
  <c r="I222" i="4"/>
  <c r="F223" i="4"/>
  <c r="H223" i="4"/>
  <c r="I223" i="4"/>
  <c r="F224" i="4"/>
  <c r="H224" i="4"/>
  <c r="I224" i="4"/>
  <c r="F225" i="4"/>
  <c r="H225" i="4"/>
  <c r="I225" i="4"/>
  <c r="F226" i="4"/>
  <c r="H226" i="4"/>
  <c r="I226" i="4"/>
  <c r="F227" i="4"/>
  <c r="H227" i="4"/>
  <c r="I227" i="4"/>
  <c r="F228" i="4"/>
  <c r="H228" i="4"/>
  <c r="I228" i="4"/>
  <c r="F229" i="4"/>
  <c r="H229" i="4"/>
  <c r="I229" i="4"/>
  <c r="F230" i="4"/>
  <c r="H230" i="4"/>
  <c r="I230" i="4"/>
  <c r="F231" i="4"/>
  <c r="H231" i="4"/>
  <c r="I231" i="4"/>
  <c r="F232" i="4"/>
  <c r="H232" i="4"/>
  <c r="I232" i="4"/>
  <c r="F233" i="4"/>
  <c r="H233" i="4"/>
  <c r="I233" i="4"/>
  <c r="F234" i="4"/>
  <c r="H234" i="4"/>
  <c r="I234" i="4"/>
  <c r="F235" i="4"/>
  <c r="H235" i="4"/>
  <c r="I235" i="4"/>
  <c r="F236" i="4"/>
  <c r="H236" i="4"/>
  <c r="I236" i="4"/>
  <c r="F237" i="4"/>
  <c r="H237" i="4"/>
  <c r="I237" i="4"/>
  <c r="F238" i="4"/>
  <c r="H238" i="4"/>
  <c r="I238" i="4"/>
  <c r="F239" i="4"/>
  <c r="H239" i="4"/>
  <c r="I239" i="4"/>
  <c r="F240" i="4"/>
  <c r="H240" i="4"/>
  <c r="I240" i="4"/>
  <c r="F241" i="4"/>
  <c r="H241" i="4"/>
  <c r="I241" i="4"/>
  <c r="F242" i="4"/>
  <c r="H242" i="4"/>
  <c r="I242" i="4"/>
  <c r="F243" i="4"/>
  <c r="H243" i="4"/>
  <c r="I243" i="4"/>
  <c r="F244" i="4"/>
  <c r="H244" i="4"/>
  <c r="I244" i="4"/>
  <c r="F245" i="4"/>
  <c r="H245" i="4"/>
  <c r="I245" i="4"/>
  <c r="F246" i="4"/>
  <c r="H246" i="4"/>
  <c r="I246" i="4"/>
  <c r="F247" i="4"/>
  <c r="H247" i="4"/>
  <c r="I247" i="4"/>
  <c r="F248" i="4"/>
  <c r="H248" i="4"/>
  <c r="I248" i="4"/>
  <c r="F249" i="4"/>
  <c r="H249" i="4"/>
  <c r="I249" i="4"/>
  <c r="F250" i="4"/>
  <c r="H250" i="4"/>
  <c r="I250" i="4"/>
  <c r="F251" i="4"/>
  <c r="H251" i="4"/>
  <c r="I251" i="4"/>
  <c r="F252" i="4"/>
  <c r="H252" i="4"/>
  <c r="I252" i="4"/>
  <c r="F253" i="4"/>
  <c r="H253" i="4"/>
  <c r="I253" i="4"/>
  <c r="F254" i="4"/>
  <c r="H254" i="4"/>
  <c r="I254" i="4"/>
  <c r="F255" i="4"/>
  <c r="H255" i="4"/>
  <c r="I255" i="4"/>
  <c r="F256" i="4"/>
  <c r="H256" i="4"/>
  <c r="I256" i="4"/>
  <c r="F257" i="4"/>
  <c r="H257" i="4"/>
  <c r="I257" i="4"/>
  <c r="F258" i="4"/>
  <c r="H258" i="4"/>
  <c r="I258" i="4"/>
  <c r="F259" i="4"/>
  <c r="H259" i="4"/>
  <c r="I259" i="4"/>
  <c r="F260" i="4"/>
  <c r="H260" i="4"/>
  <c r="I260" i="4"/>
  <c r="F261" i="4"/>
  <c r="H261" i="4"/>
  <c r="I261" i="4"/>
  <c r="F262" i="4"/>
  <c r="H262" i="4"/>
  <c r="I262" i="4"/>
  <c r="F263" i="4"/>
  <c r="H263" i="4"/>
  <c r="I263" i="4"/>
  <c r="F264" i="4"/>
  <c r="H264" i="4"/>
  <c r="I264" i="4"/>
  <c r="F265" i="4"/>
  <c r="H265" i="4"/>
  <c r="I265" i="4"/>
  <c r="F266" i="4"/>
  <c r="H266" i="4"/>
  <c r="I266" i="4"/>
  <c r="F267" i="4"/>
  <c r="H267" i="4"/>
  <c r="I267" i="4"/>
  <c r="F268" i="4"/>
  <c r="H268" i="4"/>
  <c r="I268" i="4"/>
  <c r="F269" i="4"/>
  <c r="H269" i="4"/>
  <c r="I269" i="4"/>
  <c r="F270" i="4"/>
  <c r="H270" i="4"/>
  <c r="I270" i="4"/>
  <c r="F271" i="4"/>
  <c r="H271" i="4"/>
  <c r="I271" i="4"/>
  <c r="F272" i="4"/>
  <c r="H272" i="4"/>
  <c r="I272" i="4"/>
  <c r="F273" i="4"/>
  <c r="H273" i="4"/>
  <c r="I273" i="4"/>
  <c r="F274" i="4"/>
  <c r="H274" i="4"/>
  <c r="I274" i="4"/>
  <c r="F275" i="4"/>
  <c r="H275" i="4"/>
  <c r="I275" i="4"/>
  <c r="F276" i="4"/>
  <c r="H276" i="4"/>
  <c r="I276" i="4"/>
  <c r="F277" i="4"/>
  <c r="H277" i="4"/>
  <c r="I277" i="4"/>
  <c r="F278" i="4"/>
  <c r="H278" i="4"/>
  <c r="I278" i="4"/>
  <c r="F279" i="4"/>
  <c r="H279" i="4"/>
  <c r="I279" i="4"/>
  <c r="F280" i="4"/>
  <c r="H280" i="4"/>
  <c r="I280" i="4"/>
  <c r="F281" i="4"/>
  <c r="H281" i="4"/>
  <c r="I281" i="4"/>
  <c r="F282" i="4"/>
  <c r="H282" i="4"/>
  <c r="I282" i="4"/>
  <c r="F283" i="4"/>
  <c r="H283" i="4"/>
  <c r="I283" i="4"/>
  <c r="F284" i="4"/>
  <c r="H284" i="4"/>
  <c r="I284" i="4"/>
  <c r="F285" i="4"/>
  <c r="H285" i="4"/>
  <c r="I285" i="4"/>
  <c r="F286" i="4"/>
  <c r="H286" i="4"/>
  <c r="I286" i="4"/>
  <c r="F287" i="4"/>
  <c r="H287" i="4"/>
  <c r="I287" i="4"/>
  <c r="F288" i="4"/>
  <c r="H288" i="4"/>
  <c r="I288" i="4"/>
  <c r="F289" i="4"/>
  <c r="H289" i="4"/>
  <c r="I289" i="4"/>
  <c r="F290" i="4"/>
  <c r="H290" i="4"/>
  <c r="I290" i="4"/>
  <c r="F291" i="4"/>
  <c r="H291" i="4"/>
  <c r="I291" i="4"/>
  <c r="F292" i="4"/>
  <c r="H292" i="4"/>
  <c r="I292" i="4"/>
  <c r="F293" i="4"/>
  <c r="H293" i="4"/>
  <c r="I293" i="4"/>
  <c r="F294" i="4"/>
  <c r="H294" i="4"/>
  <c r="I294" i="4"/>
  <c r="F295" i="4"/>
  <c r="H295" i="4"/>
  <c r="I295" i="4"/>
  <c r="F296" i="4"/>
  <c r="H296" i="4"/>
  <c r="I296" i="4"/>
  <c r="F297" i="4"/>
  <c r="H297" i="4"/>
  <c r="I297" i="4"/>
  <c r="F298" i="4"/>
  <c r="H298" i="4"/>
  <c r="I298" i="4"/>
  <c r="F299" i="4"/>
  <c r="H299" i="4"/>
  <c r="I299" i="4"/>
  <c r="F300" i="4"/>
  <c r="H300" i="4"/>
  <c r="I300" i="4"/>
  <c r="F301" i="4"/>
  <c r="H301" i="4"/>
  <c r="I301" i="4"/>
  <c r="F302" i="4"/>
  <c r="H302" i="4"/>
  <c r="I302" i="4"/>
  <c r="F303" i="4"/>
  <c r="H303" i="4"/>
  <c r="I303" i="4"/>
  <c r="F304" i="4"/>
  <c r="H304" i="4"/>
  <c r="I304" i="4"/>
  <c r="F305" i="4"/>
  <c r="H305" i="4"/>
  <c r="I305" i="4"/>
  <c r="F306" i="4"/>
  <c r="H306" i="4"/>
  <c r="I306" i="4"/>
  <c r="F307" i="4"/>
  <c r="H307" i="4"/>
  <c r="I307" i="4"/>
  <c r="F308" i="4"/>
  <c r="H308" i="4"/>
  <c r="I308" i="4"/>
  <c r="F309" i="4"/>
  <c r="H309" i="4"/>
  <c r="I309" i="4"/>
  <c r="F310" i="4"/>
  <c r="H310" i="4"/>
  <c r="I310" i="4"/>
  <c r="F311" i="4"/>
  <c r="H311" i="4"/>
  <c r="I311" i="4"/>
  <c r="F312" i="4"/>
  <c r="H312" i="4"/>
  <c r="I312" i="4"/>
  <c r="F313" i="4"/>
  <c r="H313" i="4"/>
  <c r="I313" i="4"/>
  <c r="F314" i="4"/>
  <c r="H314" i="4"/>
  <c r="I314" i="4"/>
  <c r="F315" i="4"/>
  <c r="H315" i="4"/>
  <c r="I315" i="4"/>
  <c r="F316" i="4"/>
  <c r="H316" i="4"/>
  <c r="I316" i="4"/>
  <c r="F317" i="4"/>
  <c r="H317" i="4"/>
  <c r="I317" i="4"/>
  <c r="F318" i="4"/>
  <c r="H318" i="4"/>
  <c r="I318" i="4"/>
  <c r="F319" i="4"/>
  <c r="H319" i="4"/>
  <c r="I319" i="4"/>
  <c r="F320" i="4"/>
  <c r="H320" i="4"/>
  <c r="I320" i="4"/>
  <c r="F321" i="4"/>
  <c r="H321" i="4"/>
  <c r="I321" i="4"/>
  <c r="F322" i="4"/>
  <c r="H322" i="4"/>
  <c r="I322" i="4"/>
  <c r="F323" i="4"/>
  <c r="H323" i="4"/>
  <c r="I323" i="4"/>
  <c r="F324" i="4"/>
  <c r="H324" i="4"/>
  <c r="I324" i="4"/>
  <c r="F325" i="4"/>
  <c r="H325" i="4"/>
  <c r="I325" i="4"/>
  <c r="F326" i="4"/>
  <c r="H326" i="4"/>
  <c r="I326" i="4"/>
  <c r="F327" i="4"/>
  <c r="H327" i="4"/>
  <c r="I327" i="4"/>
  <c r="F328" i="4"/>
  <c r="H328" i="4"/>
  <c r="I328" i="4"/>
  <c r="F329" i="4"/>
  <c r="H329" i="4"/>
  <c r="I329" i="4"/>
  <c r="F330" i="4"/>
  <c r="H330" i="4"/>
  <c r="I330" i="4"/>
  <c r="F331" i="4"/>
  <c r="H331" i="4"/>
  <c r="I331" i="4"/>
  <c r="F332" i="4"/>
  <c r="H332" i="4"/>
  <c r="I332" i="4"/>
  <c r="F333" i="4"/>
  <c r="H333" i="4"/>
  <c r="I333" i="4"/>
  <c r="F334" i="4"/>
  <c r="H334" i="4"/>
  <c r="I334" i="4"/>
  <c r="F335" i="4"/>
  <c r="H335" i="4"/>
  <c r="I335" i="4"/>
  <c r="F336" i="4"/>
  <c r="H336" i="4"/>
  <c r="I336" i="4"/>
  <c r="F337" i="4"/>
  <c r="H337" i="4"/>
  <c r="I337" i="4"/>
  <c r="F338" i="4"/>
  <c r="H338" i="4"/>
  <c r="I338" i="4"/>
  <c r="F339" i="4"/>
  <c r="H339" i="4"/>
  <c r="I339" i="4"/>
  <c r="F340" i="4"/>
  <c r="H340" i="4"/>
  <c r="I340" i="4"/>
  <c r="F341" i="4"/>
  <c r="H341" i="4"/>
  <c r="I341" i="4"/>
  <c r="F342" i="4"/>
  <c r="H342" i="4"/>
  <c r="I342" i="4"/>
  <c r="F343" i="4"/>
  <c r="H343" i="4"/>
  <c r="I343" i="4"/>
  <c r="F344" i="4"/>
  <c r="H344" i="4"/>
  <c r="I344" i="4"/>
  <c r="F345" i="4"/>
  <c r="H345" i="4"/>
  <c r="I345" i="4"/>
  <c r="F346" i="4"/>
  <c r="H346" i="4"/>
  <c r="I346" i="4"/>
  <c r="F347" i="4"/>
  <c r="H347" i="4"/>
  <c r="I347" i="4"/>
  <c r="F348" i="4"/>
  <c r="H348" i="4"/>
  <c r="I348" i="4"/>
  <c r="F349" i="4"/>
  <c r="H349" i="4"/>
  <c r="I349" i="4"/>
  <c r="F350" i="4"/>
  <c r="H350" i="4"/>
  <c r="I350" i="4"/>
  <c r="F351" i="4"/>
  <c r="H351" i="4"/>
  <c r="I351" i="4"/>
  <c r="F352" i="4"/>
  <c r="H352" i="4"/>
  <c r="I352" i="4"/>
  <c r="F353" i="4"/>
  <c r="H353" i="4"/>
  <c r="I353" i="4"/>
  <c r="F354" i="4"/>
  <c r="H354" i="4"/>
  <c r="I354" i="4"/>
  <c r="F355" i="4"/>
  <c r="H355" i="4"/>
  <c r="I355" i="4"/>
  <c r="F356" i="4"/>
  <c r="H356" i="4"/>
  <c r="I356" i="4"/>
  <c r="F357" i="4"/>
  <c r="H357" i="4"/>
  <c r="I357" i="4"/>
  <c r="F358" i="4"/>
  <c r="H358" i="4"/>
  <c r="I358" i="4"/>
  <c r="F359" i="4"/>
  <c r="H359" i="4"/>
  <c r="I359" i="4"/>
  <c r="F360" i="4"/>
  <c r="H360" i="4"/>
  <c r="I360" i="4"/>
  <c r="F361" i="4"/>
  <c r="H361" i="4"/>
  <c r="I361" i="4"/>
  <c r="F362" i="4"/>
  <c r="H362" i="4"/>
  <c r="I362" i="4"/>
  <c r="F363" i="4"/>
  <c r="H363" i="4"/>
  <c r="I363" i="4"/>
  <c r="F364" i="4"/>
  <c r="H364" i="4"/>
  <c r="I364" i="4"/>
  <c r="F365" i="4"/>
  <c r="H365" i="4"/>
  <c r="I365" i="4"/>
  <c r="F366" i="4"/>
  <c r="H366" i="4"/>
  <c r="I366" i="4"/>
  <c r="F367" i="4"/>
  <c r="H367" i="4"/>
  <c r="I367" i="4"/>
  <c r="F368" i="4"/>
  <c r="H368" i="4"/>
  <c r="I368" i="4"/>
  <c r="F369" i="4"/>
  <c r="H369" i="4"/>
  <c r="I369" i="4"/>
  <c r="F370" i="4"/>
  <c r="H370" i="4"/>
  <c r="I370" i="4"/>
  <c r="F371" i="4"/>
  <c r="H371" i="4"/>
  <c r="I371" i="4"/>
  <c r="F372" i="4"/>
  <c r="H372" i="4"/>
  <c r="I372" i="4"/>
  <c r="F373" i="4"/>
  <c r="H373" i="4"/>
  <c r="I373" i="4"/>
  <c r="F374" i="4"/>
  <c r="H374" i="4"/>
  <c r="I374" i="4"/>
  <c r="F375" i="4"/>
  <c r="H375" i="4"/>
  <c r="I375" i="4"/>
  <c r="F376" i="4"/>
  <c r="H376" i="4"/>
  <c r="I376" i="4"/>
  <c r="F377" i="4"/>
  <c r="H377" i="4"/>
  <c r="I377" i="4"/>
  <c r="F378" i="4"/>
  <c r="H378" i="4"/>
  <c r="I378" i="4"/>
  <c r="F379" i="4"/>
  <c r="H379" i="4"/>
  <c r="I379" i="4"/>
  <c r="F380" i="4"/>
  <c r="H380" i="4"/>
  <c r="I380" i="4"/>
  <c r="F381" i="4"/>
  <c r="H381" i="4"/>
  <c r="I381" i="4"/>
  <c r="F382" i="4"/>
  <c r="H382" i="4"/>
  <c r="I382" i="4"/>
  <c r="F383" i="4"/>
  <c r="H383" i="4"/>
  <c r="I383" i="4"/>
  <c r="F384" i="4"/>
  <c r="H384" i="4"/>
  <c r="I384" i="4"/>
  <c r="F385" i="4"/>
  <c r="H385" i="4"/>
  <c r="I385" i="4"/>
  <c r="F386" i="4"/>
  <c r="H386" i="4"/>
  <c r="I386" i="4"/>
  <c r="F387" i="4"/>
  <c r="H387" i="4"/>
  <c r="I387" i="4"/>
  <c r="F388" i="4"/>
  <c r="H388" i="4"/>
  <c r="I388" i="4"/>
  <c r="F389" i="4"/>
  <c r="H389" i="4"/>
  <c r="I389" i="4"/>
  <c r="F390" i="4"/>
  <c r="H390" i="4"/>
  <c r="I390" i="4"/>
  <c r="F391" i="4"/>
  <c r="H391" i="4"/>
  <c r="I391" i="4"/>
  <c r="F392" i="4"/>
  <c r="H392" i="4"/>
  <c r="I392" i="4"/>
  <c r="F393" i="4"/>
  <c r="H393" i="4"/>
  <c r="I393" i="4"/>
  <c r="F394" i="4"/>
  <c r="H394" i="4"/>
  <c r="I394" i="4"/>
  <c r="F395" i="4"/>
  <c r="H395" i="4"/>
  <c r="I395" i="4"/>
  <c r="F396" i="4"/>
  <c r="H396" i="4"/>
  <c r="I396" i="4"/>
  <c r="F397" i="4"/>
  <c r="H397" i="4"/>
  <c r="I397" i="4"/>
  <c r="F398" i="4"/>
  <c r="H398" i="4"/>
  <c r="I398" i="4"/>
  <c r="F399" i="4"/>
  <c r="H399" i="4"/>
  <c r="I399" i="4"/>
  <c r="F400" i="4"/>
  <c r="H400" i="4"/>
  <c r="I400" i="4"/>
  <c r="F401" i="4"/>
  <c r="H401" i="4"/>
  <c r="I401" i="4"/>
  <c r="F402" i="4"/>
  <c r="H402" i="4"/>
  <c r="I402" i="4"/>
  <c r="F403" i="4"/>
  <c r="H403" i="4"/>
  <c r="I403" i="4"/>
  <c r="F404" i="4"/>
  <c r="H404" i="4"/>
  <c r="I404" i="4"/>
  <c r="F405" i="4"/>
  <c r="H405" i="4"/>
  <c r="I405" i="4"/>
  <c r="F406" i="4"/>
  <c r="H406" i="4"/>
  <c r="I406" i="4"/>
  <c r="F407" i="4"/>
  <c r="H407" i="4"/>
  <c r="I407" i="4"/>
  <c r="F408" i="4"/>
  <c r="H408" i="4"/>
  <c r="I408" i="4"/>
  <c r="F409" i="4"/>
  <c r="H409" i="4"/>
  <c r="I409" i="4"/>
  <c r="F410" i="4"/>
  <c r="H410" i="4"/>
  <c r="I410" i="4"/>
  <c r="F411" i="4"/>
  <c r="H411" i="4"/>
  <c r="I411" i="4"/>
  <c r="F412" i="4"/>
  <c r="H412" i="4"/>
  <c r="I412" i="4"/>
  <c r="F413" i="4"/>
  <c r="H413" i="4"/>
  <c r="I413" i="4"/>
  <c r="F414" i="4"/>
  <c r="H414" i="4"/>
  <c r="I414" i="4"/>
  <c r="F415" i="4"/>
  <c r="H415" i="4"/>
  <c r="I415" i="4"/>
  <c r="F416" i="4"/>
  <c r="H416" i="4"/>
  <c r="I416" i="4"/>
  <c r="F417" i="4"/>
  <c r="H417" i="4"/>
  <c r="I417" i="4"/>
  <c r="F418" i="4"/>
  <c r="H418" i="4"/>
  <c r="I418" i="4"/>
  <c r="F419" i="4"/>
  <c r="H419" i="4"/>
  <c r="I419" i="4"/>
  <c r="F420" i="4"/>
  <c r="H420" i="4"/>
  <c r="I420" i="4"/>
  <c r="F421" i="4"/>
  <c r="H421" i="4"/>
  <c r="I421" i="4"/>
  <c r="F422" i="4"/>
  <c r="H422" i="4"/>
  <c r="I422" i="4"/>
  <c r="F423" i="4"/>
  <c r="H423" i="4"/>
  <c r="I423" i="4"/>
  <c r="F424" i="4"/>
  <c r="H424" i="4"/>
  <c r="I424" i="4"/>
  <c r="F425" i="4"/>
  <c r="H425" i="4"/>
  <c r="I425" i="4"/>
  <c r="F426" i="4"/>
  <c r="H426" i="4"/>
  <c r="I426" i="4"/>
  <c r="F427" i="4"/>
  <c r="H427" i="4"/>
  <c r="I427" i="4"/>
  <c r="F428" i="4"/>
  <c r="H428" i="4"/>
  <c r="I428" i="4"/>
  <c r="F429" i="4"/>
  <c r="H429" i="4"/>
  <c r="I429" i="4"/>
  <c r="F430" i="4"/>
  <c r="H430" i="4"/>
  <c r="I430" i="4"/>
  <c r="F431" i="4"/>
  <c r="H431" i="4"/>
  <c r="I431" i="4"/>
  <c r="F432" i="4"/>
  <c r="H432" i="4"/>
  <c r="I432" i="4"/>
  <c r="F433" i="4"/>
  <c r="H433" i="4"/>
  <c r="I433" i="4"/>
  <c r="F434" i="4"/>
  <c r="H434" i="4"/>
  <c r="I434" i="4"/>
  <c r="F435" i="4"/>
  <c r="H435" i="4"/>
  <c r="I435" i="4"/>
  <c r="F436" i="4"/>
  <c r="H436" i="4"/>
  <c r="I436" i="4"/>
  <c r="F437" i="4"/>
  <c r="H437" i="4"/>
  <c r="I437" i="4"/>
  <c r="F438" i="4"/>
  <c r="H438" i="4"/>
  <c r="I438" i="4"/>
  <c r="F439" i="4"/>
  <c r="H439" i="4"/>
  <c r="I439" i="4"/>
  <c r="F440" i="4"/>
  <c r="H440" i="4"/>
  <c r="I440" i="4"/>
  <c r="F441" i="4"/>
  <c r="H441" i="4"/>
  <c r="I441" i="4"/>
  <c r="F442" i="4"/>
  <c r="H442" i="4"/>
  <c r="I442" i="4"/>
  <c r="F443" i="4"/>
  <c r="H443" i="4"/>
  <c r="I443" i="4"/>
  <c r="F444" i="4"/>
  <c r="H444" i="4"/>
  <c r="I444" i="4"/>
  <c r="F445" i="4"/>
  <c r="H445" i="4"/>
  <c r="I445" i="4"/>
  <c r="F446" i="4"/>
  <c r="H446" i="4"/>
  <c r="I446" i="4"/>
  <c r="F447" i="4"/>
  <c r="H447" i="4"/>
  <c r="I447" i="4"/>
  <c r="F448" i="4"/>
  <c r="H448" i="4"/>
  <c r="I448" i="4"/>
  <c r="F449" i="4"/>
  <c r="H449" i="4"/>
  <c r="I449" i="4"/>
  <c r="F450" i="4"/>
  <c r="H450" i="4"/>
  <c r="I450" i="4"/>
  <c r="F451" i="4"/>
  <c r="H451" i="4"/>
  <c r="I451" i="4"/>
  <c r="F452" i="4"/>
  <c r="H452" i="4"/>
  <c r="I452" i="4"/>
  <c r="F453" i="4"/>
  <c r="H453" i="4"/>
  <c r="I453" i="4"/>
  <c r="F454" i="4"/>
  <c r="H454" i="4"/>
  <c r="I454" i="4"/>
  <c r="F455" i="4"/>
  <c r="H455" i="4"/>
  <c r="I455" i="4"/>
  <c r="F456" i="4"/>
  <c r="H456" i="4"/>
  <c r="I456" i="4"/>
  <c r="F457" i="4"/>
  <c r="H457" i="4"/>
  <c r="I457" i="4"/>
  <c r="F458" i="4"/>
  <c r="H458" i="4"/>
  <c r="I458" i="4"/>
  <c r="F459" i="4"/>
  <c r="H459" i="4"/>
  <c r="I459" i="4"/>
  <c r="F460" i="4"/>
  <c r="H460" i="4"/>
  <c r="I460" i="4"/>
  <c r="F461" i="4"/>
  <c r="H461" i="4"/>
  <c r="I461" i="4"/>
  <c r="F462" i="4"/>
  <c r="H462" i="4"/>
  <c r="I462" i="4"/>
  <c r="F463" i="4"/>
  <c r="H463" i="4"/>
  <c r="I463" i="4"/>
  <c r="F464" i="4"/>
  <c r="H464" i="4"/>
  <c r="I464" i="4"/>
  <c r="F465" i="4"/>
  <c r="H465" i="4"/>
  <c r="I465" i="4"/>
  <c r="F466" i="4"/>
  <c r="H466" i="4"/>
  <c r="I466" i="4"/>
  <c r="F467" i="4"/>
  <c r="H467" i="4"/>
  <c r="I467" i="4"/>
  <c r="F468" i="4"/>
  <c r="H468" i="4"/>
  <c r="I468" i="4"/>
  <c r="F469" i="4"/>
  <c r="H469" i="4"/>
  <c r="I469" i="4"/>
  <c r="F470" i="4"/>
  <c r="H470" i="4"/>
  <c r="I470" i="4"/>
  <c r="F471" i="4"/>
  <c r="H471" i="4"/>
  <c r="I471" i="4"/>
  <c r="F472" i="4"/>
  <c r="H472" i="4"/>
  <c r="I472" i="4"/>
  <c r="F473" i="4"/>
  <c r="H473" i="4"/>
  <c r="I473" i="4"/>
  <c r="F474" i="4"/>
  <c r="H474" i="4"/>
  <c r="I474" i="4"/>
  <c r="F475" i="4"/>
  <c r="H475" i="4"/>
  <c r="I475" i="4"/>
  <c r="F476" i="4"/>
  <c r="H476" i="4"/>
  <c r="I476" i="4"/>
  <c r="F477" i="4"/>
  <c r="H477" i="4"/>
  <c r="I477" i="4"/>
  <c r="F478" i="4"/>
  <c r="H478" i="4"/>
  <c r="I478" i="4"/>
  <c r="F479" i="4"/>
  <c r="H479" i="4"/>
  <c r="I479" i="4"/>
  <c r="F480" i="4"/>
  <c r="H480" i="4"/>
  <c r="I480" i="4"/>
  <c r="F481" i="4"/>
  <c r="H481" i="4"/>
  <c r="I481" i="4"/>
  <c r="F482" i="4"/>
  <c r="H482" i="4"/>
  <c r="I482" i="4"/>
  <c r="F483" i="4"/>
  <c r="H483" i="4"/>
  <c r="I483" i="4"/>
  <c r="F484" i="4"/>
  <c r="H484" i="4"/>
  <c r="I484" i="4"/>
  <c r="F485" i="4"/>
  <c r="H485" i="4"/>
  <c r="I485" i="4"/>
  <c r="F486" i="4"/>
  <c r="H486" i="4"/>
  <c r="I486" i="4"/>
  <c r="F487" i="4"/>
  <c r="H487" i="4"/>
  <c r="I487" i="4"/>
  <c r="F488" i="4"/>
  <c r="H488" i="4"/>
  <c r="I488" i="4"/>
  <c r="F489" i="4"/>
  <c r="H489" i="4"/>
  <c r="I489" i="4"/>
  <c r="F490" i="4"/>
  <c r="H490" i="4"/>
  <c r="I490" i="4"/>
  <c r="F491" i="4"/>
  <c r="H491" i="4"/>
  <c r="I491" i="4"/>
  <c r="F492" i="4"/>
  <c r="H492" i="4"/>
  <c r="I492" i="4"/>
  <c r="F493" i="4"/>
  <c r="H493" i="4"/>
  <c r="I493" i="4"/>
  <c r="F494" i="4"/>
  <c r="H494" i="4"/>
  <c r="I494" i="4"/>
  <c r="F495" i="4"/>
  <c r="H495" i="4"/>
  <c r="I495" i="4"/>
  <c r="F496" i="4"/>
  <c r="H496" i="4"/>
  <c r="I496" i="4"/>
  <c r="F497" i="4"/>
  <c r="H497" i="4"/>
  <c r="I497" i="4"/>
  <c r="F498" i="4"/>
  <c r="H498" i="4"/>
  <c r="I498" i="4"/>
  <c r="F499" i="4"/>
  <c r="H499" i="4"/>
  <c r="I499" i="4"/>
  <c r="F500" i="4"/>
  <c r="H500" i="4"/>
  <c r="I500" i="4"/>
  <c r="F501" i="4"/>
  <c r="H501" i="4"/>
  <c r="I501" i="4"/>
  <c r="F502" i="4"/>
  <c r="I502" i="4"/>
  <c r="F503" i="4"/>
  <c r="H503" i="4"/>
  <c r="I503" i="4"/>
  <c r="F504" i="4"/>
  <c r="H504" i="4"/>
  <c r="I504" i="4"/>
  <c r="F505" i="4"/>
  <c r="H505" i="4"/>
  <c r="I505" i="4"/>
  <c r="F506" i="4"/>
  <c r="H506" i="4"/>
  <c r="I506" i="4"/>
  <c r="F507" i="4"/>
  <c r="H507" i="4"/>
  <c r="I507" i="4"/>
  <c r="L510" i="1"/>
  <c r="K6" i="1" l="1"/>
  <c r="I154" i="4"/>
  <c r="H154" i="4"/>
  <c r="F154" i="4"/>
  <c r="I153" i="4"/>
  <c r="H153" i="4"/>
  <c r="F153" i="4"/>
  <c r="I152" i="4"/>
  <c r="H152" i="4"/>
  <c r="F152" i="4"/>
  <c r="I151" i="4"/>
  <c r="H151" i="4"/>
  <c r="F151" i="4"/>
  <c r="I150" i="4"/>
  <c r="H150" i="4"/>
  <c r="F150" i="4"/>
  <c r="I149" i="4"/>
  <c r="H149" i="4"/>
  <c r="F149" i="4"/>
  <c r="I148" i="4"/>
  <c r="H148" i="4"/>
  <c r="F148" i="4"/>
  <c r="I147" i="4"/>
  <c r="H147" i="4"/>
  <c r="F147" i="4"/>
  <c r="I146" i="4"/>
  <c r="H146" i="4"/>
  <c r="F146" i="4"/>
  <c r="I145" i="4"/>
  <c r="H145" i="4"/>
  <c r="F145" i="4"/>
  <c r="I144" i="4"/>
  <c r="H144" i="4"/>
  <c r="F144" i="4"/>
  <c r="I143" i="4"/>
  <c r="H143" i="4"/>
  <c r="F143" i="4"/>
  <c r="I142" i="4"/>
  <c r="H142" i="4"/>
  <c r="F142" i="4"/>
  <c r="I141" i="4"/>
  <c r="H141" i="4"/>
  <c r="F141" i="4"/>
  <c r="I140" i="4"/>
  <c r="H140" i="4"/>
  <c r="F140" i="4"/>
  <c r="I139" i="4"/>
  <c r="H139" i="4"/>
  <c r="F139" i="4"/>
  <c r="I138" i="4"/>
  <c r="H138" i="4"/>
  <c r="F138" i="4"/>
  <c r="I137" i="4"/>
  <c r="H137" i="4"/>
  <c r="F137" i="4"/>
  <c r="I136" i="4"/>
  <c r="H136" i="4"/>
  <c r="F136" i="4"/>
  <c r="I135" i="4"/>
  <c r="H135" i="4"/>
  <c r="F135" i="4"/>
  <c r="I134" i="4"/>
  <c r="H134" i="4"/>
  <c r="F134" i="4"/>
  <c r="I133" i="4"/>
  <c r="H133" i="4"/>
  <c r="F133" i="4"/>
  <c r="I132" i="4"/>
  <c r="H132" i="4"/>
  <c r="F132" i="4"/>
  <c r="I131" i="4"/>
  <c r="H131" i="4"/>
  <c r="F131" i="4"/>
  <c r="I130" i="4"/>
  <c r="H130" i="4"/>
  <c r="F130" i="4"/>
  <c r="I129" i="4"/>
  <c r="H129" i="4"/>
  <c r="F129" i="4"/>
  <c r="I128" i="4"/>
  <c r="H128" i="4"/>
  <c r="F128" i="4"/>
  <c r="I127" i="4"/>
  <c r="H127" i="4"/>
  <c r="F127" i="4"/>
  <c r="I126" i="4"/>
  <c r="H126" i="4"/>
  <c r="F126" i="4"/>
  <c r="I125" i="4"/>
  <c r="H125" i="4"/>
  <c r="F125" i="4"/>
  <c r="I124" i="4"/>
  <c r="H124" i="4"/>
  <c r="F124" i="4"/>
  <c r="I123" i="4"/>
  <c r="H123" i="4"/>
  <c r="F123" i="4"/>
  <c r="I122" i="4"/>
  <c r="H122" i="4"/>
  <c r="F122" i="4"/>
  <c r="I121" i="4"/>
  <c r="H121" i="4"/>
  <c r="F121" i="4"/>
  <c r="I120" i="4"/>
  <c r="H120" i="4"/>
  <c r="F120" i="4"/>
  <c r="I119" i="4"/>
  <c r="H119" i="4"/>
  <c r="F119" i="4"/>
  <c r="I118" i="4"/>
  <c r="H118" i="4"/>
  <c r="F118" i="4"/>
  <c r="I117" i="4"/>
  <c r="H117" i="4"/>
  <c r="F117" i="4"/>
  <c r="I116" i="4"/>
  <c r="H116" i="4"/>
  <c r="F116" i="4"/>
  <c r="I115" i="4"/>
  <c r="H115" i="4"/>
  <c r="F115" i="4"/>
  <c r="I114" i="4"/>
  <c r="H114" i="4"/>
  <c r="F114" i="4"/>
  <c r="I113" i="4"/>
  <c r="H113" i="4"/>
  <c r="F113" i="4"/>
  <c r="I112" i="4"/>
  <c r="H112" i="4"/>
  <c r="F112" i="4"/>
  <c r="I111" i="4"/>
  <c r="H111" i="4"/>
  <c r="F111" i="4"/>
  <c r="I110" i="4"/>
  <c r="H110" i="4"/>
  <c r="F110" i="4"/>
  <c r="I109" i="4"/>
  <c r="H109" i="4"/>
  <c r="F109" i="4"/>
  <c r="I108" i="4"/>
  <c r="H108" i="4"/>
  <c r="F108" i="4"/>
  <c r="I107" i="4"/>
  <c r="H107" i="4"/>
  <c r="F107" i="4"/>
  <c r="I106" i="4"/>
  <c r="H106" i="4"/>
  <c r="F106" i="4"/>
  <c r="I105" i="4"/>
  <c r="H105" i="4"/>
  <c r="F105" i="4"/>
  <c r="I104" i="4"/>
  <c r="H104" i="4"/>
  <c r="F104" i="4"/>
  <c r="I103" i="4"/>
  <c r="H103" i="4"/>
  <c r="F103" i="4"/>
  <c r="I102" i="4"/>
  <c r="H102" i="4"/>
  <c r="F102" i="4"/>
  <c r="I101" i="4"/>
  <c r="H101" i="4"/>
  <c r="F101" i="4"/>
  <c r="I100" i="4"/>
  <c r="H100" i="4"/>
  <c r="F100" i="4"/>
  <c r="I99" i="4"/>
  <c r="H99" i="4"/>
  <c r="F99" i="4"/>
  <c r="I98" i="4"/>
  <c r="H98" i="4"/>
  <c r="F98" i="4"/>
  <c r="I97" i="4"/>
  <c r="H97" i="4"/>
  <c r="F97" i="4"/>
  <c r="I96" i="4"/>
  <c r="H96" i="4"/>
  <c r="F96" i="4"/>
  <c r="I95" i="4"/>
  <c r="H95" i="4"/>
  <c r="F95" i="4"/>
  <c r="I94" i="4"/>
  <c r="H94" i="4"/>
  <c r="F94" i="4"/>
  <c r="I93" i="4"/>
  <c r="H93" i="4"/>
  <c r="F93" i="4"/>
  <c r="I92" i="4"/>
  <c r="H92" i="4"/>
  <c r="F92" i="4"/>
  <c r="I91" i="4"/>
  <c r="H91" i="4"/>
  <c r="F91" i="4"/>
  <c r="I90" i="4"/>
  <c r="H90" i="4"/>
  <c r="F90" i="4"/>
  <c r="I89" i="4"/>
  <c r="H89" i="4"/>
  <c r="F89" i="4"/>
  <c r="I88" i="4"/>
  <c r="H88" i="4"/>
  <c r="F88" i="4"/>
  <c r="I87" i="4"/>
  <c r="H87" i="4"/>
  <c r="F87" i="4"/>
  <c r="I86" i="4"/>
  <c r="H86" i="4"/>
  <c r="F86" i="4"/>
  <c r="I85" i="4"/>
  <c r="H85" i="4"/>
  <c r="F85" i="4"/>
  <c r="I84" i="4"/>
  <c r="H84" i="4"/>
  <c r="F84" i="4"/>
  <c r="I83" i="4"/>
  <c r="H83" i="4"/>
  <c r="F83" i="4"/>
  <c r="I82" i="4"/>
  <c r="H82" i="4"/>
  <c r="F82" i="4"/>
  <c r="I81" i="4"/>
  <c r="H81" i="4"/>
  <c r="F81" i="4"/>
  <c r="I80" i="4"/>
  <c r="H80" i="4"/>
  <c r="F80" i="4"/>
  <c r="I79" i="4"/>
  <c r="H79" i="4"/>
  <c r="F79" i="4"/>
  <c r="I78" i="4"/>
  <c r="H78" i="4"/>
  <c r="F78" i="4"/>
  <c r="I77" i="4"/>
  <c r="H77" i="4"/>
  <c r="F77" i="4"/>
  <c r="I76" i="4"/>
  <c r="H76" i="4"/>
  <c r="F76" i="4"/>
  <c r="I75" i="4"/>
  <c r="H75" i="4"/>
  <c r="F75" i="4"/>
  <c r="I74" i="4"/>
  <c r="H74" i="4"/>
  <c r="F74" i="4"/>
  <c r="I73" i="4"/>
  <c r="H73" i="4"/>
  <c r="F73" i="4"/>
  <c r="I72" i="4"/>
  <c r="H72" i="4"/>
  <c r="F72" i="4"/>
  <c r="I71" i="4"/>
  <c r="H71" i="4"/>
  <c r="F71" i="4"/>
  <c r="I70" i="4"/>
  <c r="H70" i="4"/>
  <c r="F70" i="4"/>
  <c r="I69" i="4"/>
  <c r="H69" i="4"/>
  <c r="F69" i="4"/>
  <c r="I68" i="4"/>
  <c r="H68" i="4"/>
  <c r="F68" i="4"/>
  <c r="I67" i="4"/>
  <c r="H67" i="4"/>
  <c r="F67" i="4"/>
  <c r="I66" i="4"/>
  <c r="H66" i="4"/>
  <c r="F66" i="4"/>
  <c r="I65" i="4"/>
  <c r="H65" i="4"/>
  <c r="F65" i="4"/>
  <c r="I64" i="4"/>
  <c r="H64" i="4"/>
  <c r="F64" i="4"/>
  <c r="I63" i="4"/>
  <c r="H63" i="4"/>
  <c r="F63" i="4"/>
  <c r="I62" i="4"/>
  <c r="H62" i="4"/>
  <c r="F62" i="4"/>
  <c r="I61" i="4"/>
  <c r="H61" i="4"/>
  <c r="F61" i="4"/>
  <c r="I60" i="4"/>
  <c r="H60" i="4"/>
  <c r="F60" i="4"/>
  <c r="I59" i="4"/>
  <c r="H59" i="4"/>
  <c r="F59" i="4"/>
  <c r="I58" i="4"/>
  <c r="H58" i="4"/>
  <c r="F58" i="4"/>
  <c r="I57" i="4"/>
  <c r="H57" i="4"/>
  <c r="F57" i="4"/>
  <c r="I56" i="4"/>
  <c r="H56" i="4"/>
  <c r="F56" i="4"/>
  <c r="I55" i="4"/>
  <c r="H55" i="4"/>
  <c r="F55" i="4"/>
  <c r="I54" i="4"/>
  <c r="H54" i="4"/>
  <c r="F54" i="4"/>
  <c r="I53" i="4"/>
  <c r="H53" i="4"/>
  <c r="F53" i="4"/>
  <c r="I52" i="4"/>
  <c r="H52" i="4"/>
  <c r="F52" i="4"/>
  <c r="I51" i="4"/>
  <c r="H51" i="4"/>
  <c r="F51" i="4"/>
  <c r="I50" i="4"/>
  <c r="H50" i="4"/>
  <c r="F50" i="4"/>
  <c r="I49" i="4"/>
  <c r="H49" i="4"/>
  <c r="F49" i="4"/>
  <c r="I48" i="4"/>
  <c r="H48" i="4"/>
  <c r="F48" i="4"/>
  <c r="I47" i="4"/>
  <c r="H47" i="4"/>
  <c r="F47" i="4"/>
  <c r="I46" i="4"/>
  <c r="H46" i="4"/>
  <c r="F46" i="4"/>
  <c r="I45" i="4"/>
  <c r="H45" i="4"/>
  <c r="F45" i="4"/>
  <c r="I44" i="4"/>
  <c r="H44" i="4"/>
  <c r="F44" i="4"/>
  <c r="I43" i="4"/>
  <c r="H43" i="4"/>
  <c r="F43" i="4"/>
  <c r="I42" i="4"/>
  <c r="H42" i="4"/>
  <c r="F42" i="4"/>
  <c r="I41" i="4"/>
  <c r="H41" i="4"/>
  <c r="F41" i="4"/>
  <c r="I40" i="4"/>
  <c r="H40" i="4"/>
  <c r="F40" i="4"/>
  <c r="I39" i="4"/>
  <c r="H39" i="4"/>
  <c r="F39" i="4"/>
  <c r="I38" i="4"/>
  <c r="H38" i="4"/>
  <c r="F38" i="4"/>
  <c r="I37" i="4"/>
  <c r="H37" i="4"/>
  <c r="F37" i="4"/>
  <c r="I36" i="4"/>
  <c r="H36" i="4"/>
  <c r="F36" i="4"/>
  <c r="I35" i="4"/>
  <c r="H35" i="4"/>
  <c r="F35" i="4"/>
  <c r="I34" i="4"/>
  <c r="H34" i="4"/>
  <c r="F34" i="4"/>
  <c r="I33" i="4"/>
  <c r="H33" i="4"/>
  <c r="F33" i="4"/>
  <c r="I32" i="4"/>
  <c r="H32" i="4"/>
  <c r="F32" i="4"/>
  <c r="I31" i="4"/>
  <c r="H31" i="4"/>
  <c r="F31" i="4"/>
  <c r="I30" i="4"/>
  <c r="H30" i="4"/>
  <c r="F30" i="4"/>
  <c r="I29" i="4"/>
  <c r="H29" i="4"/>
  <c r="F29" i="4"/>
  <c r="I28" i="4"/>
  <c r="H28" i="4"/>
  <c r="F28" i="4"/>
  <c r="I27" i="4"/>
  <c r="H27" i="4"/>
  <c r="F27" i="4"/>
  <c r="I26" i="4"/>
  <c r="H26" i="4"/>
  <c r="F26" i="4"/>
  <c r="I25" i="4"/>
  <c r="H25" i="4"/>
  <c r="F25" i="4"/>
  <c r="I24" i="4"/>
  <c r="H24" i="4"/>
  <c r="F24" i="4"/>
  <c r="I23" i="4"/>
  <c r="H23" i="4"/>
  <c r="F23" i="4"/>
  <c r="I22" i="4"/>
  <c r="H22" i="4"/>
  <c r="F22" i="4"/>
  <c r="I21" i="4"/>
  <c r="H21" i="4"/>
  <c r="F21" i="4"/>
  <c r="I20" i="4"/>
  <c r="H20" i="4"/>
  <c r="F20" i="4"/>
  <c r="I19" i="4"/>
  <c r="H19" i="4"/>
  <c r="F19" i="4"/>
  <c r="I18" i="4"/>
  <c r="H18" i="4"/>
  <c r="F18" i="4"/>
  <c r="I17" i="4"/>
  <c r="H17" i="4"/>
  <c r="F17" i="4"/>
  <c r="I16" i="4"/>
  <c r="H16" i="4"/>
  <c r="F16" i="4"/>
  <c r="I15" i="4"/>
  <c r="H15" i="4"/>
  <c r="F15" i="4"/>
  <c r="I14" i="4"/>
  <c r="H14" i="4"/>
  <c r="F14" i="4"/>
  <c r="I13" i="4"/>
  <c r="H13" i="4"/>
  <c r="F13" i="4"/>
  <c r="I12" i="4"/>
  <c r="H12" i="4"/>
  <c r="F12" i="4"/>
  <c r="I11" i="4"/>
  <c r="H11" i="4"/>
  <c r="F11" i="4"/>
  <c r="I10" i="4"/>
  <c r="H10" i="4"/>
  <c r="F10" i="4"/>
  <c r="I9" i="4"/>
  <c r="H9" i="4"/>
  <c r="F9" i="4"/>
  <c r="I8" i="4"/>
  <c r="H8" i="4"/>
  <c r="F8" i="4"/>
  <c r="I7" i="4"/>
  <c r="H7" i="4"/>
  <c r="F7" i="4"/>
  <c r="I6" i="4"/>
  <c r="H6" i="4"/>
  <c r="F6" i="4"/>
  <c r="I5" i="4"/>
  <c r="H5" i="4"/>
  <c r="F5" i="4"/>
  <c r="I4" i="4"/>
  <c r="H4" i="4"/>
  <c r="F4" i="4"/>
  <c r="I3" i="4"/>
  <c r="H3" i="4"/>
  <c r="F3" i="4"/>
  <c r="I2" i="4"/>
  <c r="H2" i="4"/>
  <c r="F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<sst xmlns="http://schemas.openxmlformats.org/spreadsheetml/2006/main" count="12191" uniqueCount="2685">
  <si>
    <t>Summary</t>
  </si>
  <si>
    <t>Instructions</t>
  </si>
  <si>
    <t>1. Change Title</t>
  </si>
  <si>
    <t>Go to the 'ENTRY FORM' sheet, change title to the current session</t>
  </si>
  <si>
    <t>2. Adding New Courses</t>
  </si>
  <si>
    <t>If there are new courses created, go to the "LISTS" sheet and add new courses in alphabetical order</t>
  </si>
  <si>
    <t>3. Download new Teacher Code report</t>
  </si>
  <si>
    <t>Clear contents in column A to column C in the 'Teacher code' sheet</t>
  </si>
  <si>
    <t>Go to Eric &gt; Reports &gt; Report Writer &gt; Finance &gt; Teachers Name and code</t>
  </si>
  <si>
    <t>Refresh the report  and then download as a CSV</t>
  </si>
  <si>
    <t>Copy all the data in the csv file and paste into cell A1</t>
  </si>
  <si>
    <t>4. Download new Booker ID report</t>
  </si>
  <si>
    <t>Go to Eric &gt; Reports &gt; Report Writer &gt; GCA Reports &gt; Booker IDs</t>
  </si>
  <si>
    <t>Delete all the existing data in the 'Booker ID' sheet</t>
  </si>
  <si>
    <t>5. Donwload new Country Level Fees</t>
  </si>
  <si>
    <t>Go to Eric &gt; Reports &gt; Report Writer &gt; Designer &gt; Xi Country Level Fees, keep the filter as it is</t>
  </si>
  <si>
    <t>Delete all the existing data in the 'Country Level Fee' sheet</t>
  </si>
  <si>
    <t>6. Update the Country List</t>
  </si>
  <si>
    <t xml:space="preserve">Copy all the country names in 'Country Level Fee' sheet column </t>
  </si>
  <si>
    <t>Paste the data in cell A1 in 'Country List' sheet and remove deplicates</t>
  </si>
  <si>
    <t>Go to the 'One Name Field' sheet</t>
  </si>
  <si>
    <t>Fill in the 'Exam Centre ID' info in column O</t>
  </si>
  <si>
    <t>Copy all the existing data from column A to Column O in 'One Name Field' sheet  to a new csv file</t>
  </si>
  <si>
    <t>Saved in SharePoint</t>
  </si>
  <si>
    <t>Go to Eric &gt; Booking Importer &gt; Import Profile - One Name Field</t>
  </si>
  <si>
    <t>Choose the correspnding Session and Import</t>
  </si>
  <si>
    <t>Import File</t>
  </si>
  <si>
    <t>Country</t>
  </si>
  <si>
    <t>Booker</t>
  </si>
  <si>
    <t xml:space="preserve">1. Please enter the booker's details and invoice details on this tab </t>
  </si>
  <si>
    <t>2. Next complete the candidate &amp; entry data on the ENTRY FORM tab</t>
  </si>
  <si>
    <t>Full name:</t>
  </si>
  <si>
    <t>3. Save the file &amp; upload it here:</t>
  </si>
  <si>
    <t>https://lcme.uwl.ac.uk/information/representatives/</t>
  </si>
  <si>
    <t>Address:</t>
  </si>
  <si>
    <t>c</t>
  </si>
  <si>
    <t>4. An invoice will be emailed to you by UWL finance</t>
  </si>
  <si>
    <t>Invoice Details</t>
  </si>
  <si>
    <t>#</t>
  </si>
  <si>
    <t>Candidate First Name</t>
  </si>
  <si>
    <t>Candidate Surname</t>
  </si>
  <si>
    <t>DOB</t>
  </si>
  <si>
    <t>Exam</t>
  </si>
  <si>
    <t>Teacher Code</t>
  </si>
  <si>
    <t>Exam Booking Fee</t>
  </si>
  <si>
    <t>Duration/min</t>
  </si>
  <si>
    <t>x</t>
  </si>
  <si>
    <t>Booker ID</t>
  </si>
  <si>
    <t>Candidate Company ID</t>
  </si>
  <si>
    <t>Candidate ID (if known)</t>
  </si>
  <si>
    <t>Candidate first name</t>
  </si>
  <si>
    <t>Candidate surname</t>
  </si>
  <si>
    <t>Gender</t>
  </si>
  <si>
    <t>Subject/Instrument</t>
  </si>
  <si>
    <t>Result</t>
  </si>
  <si>
    <t>Existing Teacher Code</t>
  </si>
  <si>
    <t>Existing Teacher Surname</t>
  </si>
  <si>
    <t>New Teacher Full Name</t>
  </si>
  <si>
    <t>Exam Session ID</t>
  </si>
  <si>
    <t>Exam Centre ID</t>
  </si>
  <si>
    <t>Female</t>
  </si>
  <si>
    <t>Category</t>
  </si>
  <si>
    <t>Levels</t>
  </si>
  <si>
    <t>Amount</t>
  </si>
  <si>
    <t>F2F</t>
  </si>
  <si>
    <t>Australia</t>
  </si>
  <si>
    <t>01 - Grade/Level 1</t>
  </si>
  <si>
    <t>02 - Grade/Level 2</t>
  </si>
  <si>
    <t>03 - Grade/Level 3</t>
  </si>
  <si>
    <t>04 - Grade/Level 4</t>
  </si>
  <si>
    <t>05 - Grade/Level 5</t>
  </si>
  <si>
    <t>06 - Grade/Level 6</t>
  </si>
  <si>
    <t>07 - Grade/Level 7</t>
  </si>
  <si>
    <t>08 - Grade/Level 8</t>
  </si>
  <si>
    <t>09 - Step 1/Pre-Prep</t>
  </si>
  <si>
    <t>10 - Step/Step 2</t>
  </si>
  <si>
    <t>11 - Step 3</t>
  </si>
  <si>
    <t>12 - EL Group</t>
  </si>
  <si>
    <t>13 - EL Solo</t>
  </si>
  <si>
    <t>14 - Theory Step/Prelim</t>
  </si>
  <si>
    <t>15 - Theory G1</t>
  </si>
  <si>
    <t>16 - Theory G2</t>
  </si>
  <si>
    <t>17 - Theory G3</t>
  </si>
  <si>
    <t>18 - Theory G4</t>
  </si>
  <si>
    <t>19 - Theory G5</t>
  </si>
  <si>
    <t>20 - Theory G6</t>
  </si>
  <si>
    <t>21 - Theory G7</t>
  </si>
  <si>
    <t>22 - Theory G8</t>
  </si>
  <si>
    <t>23 - DipMusLCM</t>
  </si>
  <si>
    <t>24 - AMusLCM</t>
  </si>
  <si>
    <t>25 - LMusLCM</t>
  </si>
  <si>
    <t>26 - DipLCM</t>
  </si>
  <si>
    <t>27 - ALCM</t>
  </si>
  <si>
    <t>28 - LLCM</t>
  </si>
  <si>
    <t>29 - FLCM</t>
  </si>
  <si>
    <t>30 - DipLCM(TD)</t>
  </si>
  <si>
    <t>31 - ALCM(TD)</t>
  </si>
  <si>
    <t>32 - LLCM(TD)</t>
  </si>
  <si>
    <t>33 - Ensemble S&amp;L1</t>
  </si>
  <si>
    <t>34 - Ensemble L2</t>
  </si>
  <si>
    <t>35 - Ensemble L3</t>
  </si>
  <si>
    <t>36 - Ensemble L4</t>
  </si>
  <si>
    <t>37 - Ensemble L5</t>
  </si>
  <si>
    <t>38 - Ensemble R</t>
  </si>
  <si>
    <t>Barbados</t>
  </si>
  <si>
    <t>Belize</t>
  </si>
  <si>
    <t>Bosnia &amp; Herzegovina</t>
  </si>
  <si>
    <t>Botswana</t>
  </si>
  <si>
    <t>Brazil</t>
  </si>
  <si>
    <t>Brunei</t>
  </si>
  <si>
    <t>Cambodia</t>
  </si>
  <si>
    <t>Canada</t>
  </si>
  <si>
    <t>China</t>
  </si>
  <si>
    <t>Costa Rica</t>
  </si>
  <si>
    <t>Cyprus</t>
  </si>
  <si>
    <t>Egypt</t>
  </si>
  <si>
    <t>France</t>
  </si>
  <si>
    <t>Gabon</t>
  </si>
  <si>
    <t>Germany</t>
  </si>
  <si>
    <t>Ghana</t>
  </si>
  <si>
    <t>Greece</t>
  </si>
  <si>
    <t>Hong Kong</t>
  </si>
  <si>
    <t>India</t>
  </si>
  <si>
    <t>Indonesia</t>
  </si>
  <si>
    <t>Ireland</t>
  </si>
  <si>
    <t>GoCreate - ALCM</t>
  </si>
  <si>
    <t>GoCreate - LLCM</t>
  </si>
  <si>
    <t>Italy</t>
  </si>
  <si>
    <t>Jamaica</t>
  </si>
  <si>
    <t>Kazakhstan</t>
  </si>
  <si>
    <t>Kenya</t>
  </si>
  <si>
    <t>Macau</t>
  </si>
  <si>
    <t>Malaysia</t>
  </si>
  <si>
    <t>Malta</t>
  </si>
  <si>
    <t>Mauritius</t>
  </si>
  <si>
    <t>Mexico</t>
  </si>
  <si>
    <t>Nepal</t>
  </si>
  <si>
    <t>New Zealand</t>
  </si>
  <si>
    <t>Nigeria</t>
  </si>
  <si>
    <t>Oman</t>
  </si>
  <si>
    <t>Peru</t>
  </si>
  <si>
    <t>Philippines</t>
  </si>
  <si>
    <t>Poland</t>
  </si>
  <si>
    <t>Portugal</t>
  </si>
  <si>
    <t>Qatar</t>
  </si>
  <si>
    <t>Romania</t>
  </si>
  <si>
    <t>Saudi Arabia</t>
  </si>
  <si>
    <t>Singapore</t>
  </si>
  <si>
    <t>South Africa</t>
  </si>
  <si>
    <t>Spain</t>
  </si>
  <si>
    <t>Sri Lanka</t>
  </si>
  <si>
    <t>Switzerland</t>
  </si>
  <si>
    <t>Thailand</t>
  </si>
  <si>
    <t>Trinidad &amp; Tobago</t>
  </si>
  <si>
    <t>Turkey</t>
  </si>
  <si>
    <t>Uganda</t>
  </si>
  <si>
    <t>Appeal Fees 1-5</t>
  </si>
  <si>
    <t>Appeal Fees 6-8</t>
  </si>
  <si>
    <t>Appeal Fees dip</t>
  </si>
  <si>
    <t>Appeal Fees preG1</t>
  </si>
  <si>
    <t>GoCreate - DipLCM</t>
  </si>
  <si>
    <t>GoCreate - FLCM</t>
  </si>
  <si>
    <t>Perf Award L1</t>
  </si>
  <si>
    <t>Perf Award L2</t>
  </si>
  <si>
    <t>Perf Award L3</t>
  </si>
  <si>
    <t>Perf Award L4</t>
  </si>
  <si>
    <t>Perf Award L5</t>
  </si>
  <si>
    <t>Perf Award L6</t>
  </si>
  <si>
    <t>Perf Award L7</t>
  </si>
  <si>
    <t>Perf Award L8</t>
  </si>
  <si>
    <t>USA</t>
  </si>
  <si>
    <t>Vietnam</t>
  </si>
  <si>
    <t>Zambia</t>
  </si>
  <si>
    <t>Zimbabwe</t>
  </si>
  <si>
    <t>Course</t>
  </si>
  <si>
    <t>Level</t>
  </si>
  <si>
    <t>Duration</t>
  </si>
  <si>
    <t>Country List</t>
  </si>
  <si>
    <t xml:space="preserve">Ensure the formulas in Teacher Full Name column are copied all the way down </t>
  </si>
  <si>
    <t>Please complete the form below with your candidates' data.</t>
  </si>
  <si>
    <r>
      <t xml:space="preserve">Please provide DOB in DD/MM/YYYY format for </t>
    </r>
    <r>
      <rPr>
        <b/>
        <sz val="11"/>
        <color theme="3" tint="-0.249977111117893"/>
        <rFont val="Arial"/>
        <family val="2"/>
      </rPr>
      <t>ALL</t>
    </r>
    <r>
      <rPr>
        <sz val="11"/>
        <color theme="3" tint="-0.249977111117893"/>
        <rFont val="Arial"/>
        <family val="2"/>
      </rPr>
      <t xml:space="preserve"> candidates including adults.</t>
    </r>
  </si>
  <si>
    <r>
      <rPr>
        <sz val="11"/>
        <rFont val="Arial"/>
        <family val="2"/>
      </rPr>
      <t>Please</t>
    </r>
    <r>
      <rPr>
        <b/>
        <sz val="11"/>
        <rFont val="Arial"/>
        <family val="2"/>
      </rPr>
      <t xml:space="preserve"> do not email import files to LCME </t>
    </r>
  </si>
  <si>
    <t>Email:</t>
  </si>
  <si>
    <t>The booker is the person who will collect &amp; pay the fees, coordinate the exams and receive the certificates.</t>
  </si>
  <si>
    <r>
      <t>This import file is for entering candidates for</t>
    </r>
    <r>
      <rPr>
        <b/>
        <sz val="11"/>
        <color theme="3" tint="-0.249977111117893"/>
        <rFont val="Arial"/>
        <family val="2"/>
      </rPr>
      <t xml:space="preserve"> practical</t>
    </r>
    <r>
      <rPr>
        <sz val="11"/>
        <color theme="3" tint="-0.249977111117893"/>
        <rFont val="Arial"/>
        <family val="2"/>
      </rPr>
      <t xml:space="preserve"> exams only.</t>
    </r>
  </si>
  <si>
    <t>Please enter the details you would like written on the Invoice.</t>
  </si>
  <si>
    <t>UAE</t>
  </si>
  <si>
    <t>Perf Award S1</t>
  </si>
  <si>
    <t>Perf Award S2</t>
  </si>
  <si>
    <t>Update the LIST sheet</t>
  </si>
  <si>
    <t>Go to Eric &gt; Reports &gt; Report Writer &gt; Designer &gt; Subject Duration QAN Unit</t>
  </si>
  <si>
    <t>Use XLOOKUP formula to checl the level and durations</t>
  </si>
  <si>
    <t>Add the new exams in</t>
  </si>
  <si>
    <t>Make sure the category X exams are not included</t>
  </si>
  <si>
    <t>8. Uploading</t>
  </si>
  <si>
    <t>9. Unlock the sheets</t>
  </si>
  <si>
    <t>Accordion - Grade 1</t>
  </si>
  <si>
    <t>Accordion - Grade 1 Leisure Play</t>
  </si>
  <si>
    <t>Accordion - Grade 2</t>
  </si>
  <si>
    <t>Accordion - Grade 2 Leisure Play</t>
  </si>
  <si>
    <t>Accordion - Grade 3</t>
  </si>
  <si>
    <t>Accordion - Grade 3 Leisure Play</t>
  </si>
  <si>
    <t>Accordion - Grade 4</t>
  </si>
  <si>
    <t>Accordion - Grade 4 Leisure Play</t>
  </si>
  <si>
    <t>Accordion - Grade 5</t>
  </si>
  <si>
    <t>Accordion - Grade 5 Leisure Play</t>
  </si>
  <si>
    <t>Accordion - Grade 6</t>
  </si>
  <si>
    <t>Accordion - Grade 6 Leisure Play</t>
  </si>
  <si>
    <t>Accordion - Grade 7</t>
  </si>
  <si>
    <t>Accordion - Grade 7 Leisure Play</t>
  </si>
  <si>
    <t>Accordion - Grade 8</t>
  </si>
  <si>
    <t>Accordion - Grade 8 Leisure Play</t>
  </si>
  <si>
    <t>Accordion - Recital Grade 1</t>
  </si>
  <si>
    <t>Accordion - Recital Grade 2</t>
  </si>
  <si>
    <t>Accordion - Recital Grade 3</t>
  </si>
  <si>
    <t>Accordion - Recital Grade 4</t>
  </si>
  <si>
    <t>Accordion - Recital Grade 5</t>
  </si>
  <si>
    <t>Accordion - Recital Grade 6</t>
  </si>
  <si>
    <t>Accordion - Recital Grade 7</t>
  </si>
  <si>
    <t>Accordion - Recital Grade 8</t>
  </si>
  <si>
    <t>Accordion - Step 1</t>
  </si>
  <si>
    <t>Accordion - Step 2</t>
  </si>
  <si>
    <t>Acoustic Guitar - ALCM in Performance (Concert)</t>
  </si>
  <si>
    <t>Acoustic Guitar - ALCM in Teaching</t>
  </si>
  <si>
    <t>Acoustic Guitar - DipLCM in Performance (Concert)</t>
  </si>
  <si>
    <t>Acoustic Guitar - DipLCM in Teaching</t>
  </si>
  <si>
    <t>Acoustic Guitar - FLCM in Performance (Concert)</t>
  </si>
  <si>
    <t>Acoustic Guitar - Grade 1</t>
  </si>
  <si>
    <t>Acoustic Guitar - Grade 2</t>
  </si>
  <si>
    <t>Acoustic Guitar - Grade 3</t>
  </si>
  <si>
    <t>Acoustic Guitar - Grade 4</t>
  </si>
  <si>
    <t>Acoustic Guitar - Grade 5</t>
  </si>
  <si>
    <t>Acoustic Guitar - Grade 6</t>
  </si>
  <si>
    <t>Acoustic Guitar - Grade 7</t>
  </si>
  <si>
    <t>Acoustic Guitar - Grade 8</t>
  </si>
  <si>
    <t>Acoustic Guitar - LLCM in Performance (Concert)</t>
  </si>
  <si>
    <t>Acoustic Guitar - LLCM in Teaching</t>
  </si>
  <si>
    <t>Acoustic Guitar - Recital Grade 1</t>
  </si>
  <si>
    <t>Acoustic Guitar - Recital Grade 2</t>
  </si>
  <si>
    <t>Acoustic Guitar - Recital Grade 3</t>
  </si>
  <si>
    <t>Acoustic Guitar - Recital Grade 4</t>
  </si>
  <si>
    <t>Acoustic Guitar - Recital Grade 5</t>
  </si>
  <si>
    <t>Acoustic Guitar - Recital Grade 6</t>
  </si>
  <si>
    <t>Acoustic Guitar - Recital Grade 7</t>
  </si>
  <si>
    <t>Acoustic Guitar - Recital Grade 8</t>
  </si>
  <si>
    <t>Acoustic Guitar - Recital Step 1</t>
  </si>
  <si>
    <t>Acoustic Guitar - Recital Step 2</t>
  </si>
  <si>
    <t>Acoustic Guitar - Step 1</t>
  </si>
  <si>
    <t>Acoustic Guitar - Step 2</t>
  </si>
  <si>
    <t>Acting (Professional Production) - LLCM</t>
  </si>
  <si>
    <t>Acting - ALCM</t>
  </si>
  <si>
    <t>Acting - DipLCM</t>
  </si>
  <si>
    <t>Acting - Grade 1</t>
  </si>
  <si>
    <t>Acting - Grade 2</t>
  </si>
  <si>
    <t>Acting - Grade 3</t>
  </si>
  <si>
    <t>Acting - Grade 4</t>
  </si>
  <si>
    <t>Acting - Grade 5</t>
  </si>
  <si>
    <t>Acting - Grade 6</t>
  </si>
  <si>
    <t>Acting - Grade 7</t>
  </si>
  <si>
    <t>Acting - Grade 8</t>
  </si>
  <si>
    <t>Acting - LLCM</t>
  </si>
  <si>
    <t>Baritone - ALCM in Performance</t>
  </si>
  <si>
    <t>Baritone - ALCM in Performance (Concert)</t>
  </si>
  <si>
    <t>Baritone - ALCM in Performance (Recital)</t>
  </si>
  <si>
    <t>Baritone - ALCM in Teaching</t>
  </si>
  <si>
    <t>Baritone - DipLCM in Performance</t>
  </si>
  <si>
    <t>Baritone - DipLCM in Performance (Concert)</t>
  </si>
  <si>
    <t>Baritone - DipLCM in Performance (Recital)</t>
  </si>
  <si>
    <t>Baritone - DipLCM in Teaching</t>
  </si>
  <si>
    <t>Baritone - FLCM in Performance</t>
  </si>
  <si>
    <t>Baritone - Grade 1</t>
  </si>
  <si>
    <t>Baritone - Grade 1 Leisure Play</t>
  </si>
  <si>
    <t>Baritone - Grade 2</t>
  </si>
  <si>
    <t>Baritone - Grade 2 Leisure Play</t>
  </si>
  <si>
    <t>Baritone - Grade 3</t>
  </si>
  <si>
    <t>Baritone - Grade 3 Leisure Play</t>
  </si>
  <si>
    <t>Baritone - Grade 4</t>
  </si>
  <si>
    <t>Baritone - Grade 4 Leisure Play</t>
  </si>
  <si>
    <t>Baritone - Grade 5</t>
  </si>
  <si>
    <t>Baritone - Grade 5 Leisure Play</t>
  </si>
  <si>
    <t>Baritone - Grade 6</t>
  </si>
  <si>
    <t>Baritone - Grade 6 Leisure Play</t>
  </si>
  <si>
    <t>Baritone - Grade 7</t>
  </si>
  <si>
    <t>Baritone - Grade 7 Leisure Play</t>
  </si>
  <si>
    <t>Baritone - Grade 8</t>
  </si>
  <si>
    <t>Baritone - Grade 8 Leisure Play</t>
  </si>
  <si>
    <t>Baritone - LLCM in Performance</t>
  </si>
  <si>
    <t>Baritone - LLCM in Performance (Concert)</t>
  </si>
  <si>
    <t>Baritone - LLCM in Performance (Recital)</t>
  </si>
  <si>
    <t>Baritone - LLCM in Teaching</t>
  </si>
  <si>
    <t>Baritone - Recital Grade 1</t>
  </si>
  <si>
    <t>Baritone - Recital Grade 2</t>
  </si>
  <si>
    <t>Baritone - Recital Grade 3</t>
  </si>
  <si>
    <t>Baritone - Recital Grade 4</t>
  </si>
  <si>
    <t>Baritone - Recital Grade 5</t>
  </si>
  <si>
    <t>Baritone - Recital Grade 6</t>
  </si>
  <si>
    <t>Baritone - Recital Grade 7</t>
  </si>
  <si>
    <t>Baritone - Recital Grade 8</t>
  </si>
  <si>
    <t>Bass Guitar - ALCM in Teaching</t>
  </si>
  <si>
    <t>Bass Guitar - DipLCM in Teaching</t>
  </si>
  <si>
    <t>Bass Guitar - Grade 1</t>
  </si>
  <si>
    <t>Bass Guitar - Grade 2</t>
  </si>
  <si>
    <t>Bass Guitar - Grade 3</t>
  </si>
  <si>
    <t>Bass Guitar - Grade 4</t>
  </si>
  <si>
    <t>Bass Guitar - Grade 5</t>
  </si>
  <si>
    <t>Bass Guitar - Grade 6</t>
  </si>
  <si>
    <t>Bass Guitar - Grade 7</t>
  </si>
  <si>
    <t>Bass Guitar - Grade 8</t>
  </si>
  <si>
    <t>Bass Guitar - LLCM in Teaching</t>
  </si>
  <si>
    <t>Bass Guitar - Recital Grade 1</t>
  </si>
  <si>
    <t>Bass Guitar - Recital Grade 2</t>
  </si>
  <si>
    <t>Bass Guitar - Recital Grade 3</t>
  </si>
  <si>
    <t>Bass Guitar - Recital Grade 4</t>
  </si>
  <si>
    <t>Bass Guitar - Recital Grade 5</t>
  </si>
  <si>
    <t>Bass Guitar - Recital Grade 6</t>
  </si>
  <si>
    <t>Bass Guitar - Recital Grade 7</t>
  </si>
  <si>
    <t>Bass Guitar - Recital Grade 8</t>
  </si>
  <si>
    <t>Bass Guitar - Recital Step</t>
  </si>
  <si>
    <t>Bass Guitar - Step</t>
  </si>
  <si>
    <t>Bass Trombone - ALCM in Performance</t>
  </si>
  <si>
    <t>Bass Trombone - ALCM in Performance (Concert)</t>
  </si>
  <si>
    <t>Bass Trombone - ALCM in Performance (Recital)</t>
  </si>
  <si>
    <t>Bass Trombone - ALCM in Teaching</t>
  </si>
  <si>
    <t>Bass Trombone - DipLCM in Performance</t>
  </si>
  <si>
    <t>Bass Trombone - DipLCM in Performance (Concert)</t>
  </si>
  <si>
    <t>Bass Trombone - DipLCM in Performance (Recital)</t>
  </si>
  <si>
    <t>Bass Trombone - DipLCM in Teaching</t>
  </si>
  <si>
    <t>Bass Trombone - FLCM in Performance</t>
  </si>
  <si>
    <t>Bass Trombone - LLCM in Performance</t>
  </si>
  <si>
    <t>Bass Trombone - LLCM in Performance (Concert)</t>
  </si>
  <si>
    <t>Bass Trombone - LLCM in Performance (Recital)</t>
  </si>
  <si>
    <t>Bass Trombone - LLCM in Teaching</t>
  </si>
  <si>
    <t>Bassoon - ALCM in Performance</t>
  </si>
  <si>
    <t>Bassoon - ALCM in Performance (Concert)</t>
  </si>
  <si>
    <t>Bassoon - ALCM in Performance (Recital)</t>
  </si>
  <si>
    <t>Bassoon - ALCM in Teaching</t>
  </si>
  <si>
    <t>Bassoon - DipLCM in Performance</t>
  </si>
  <si>
    <t>Bassoon - DipLCM in Performance (Concert)</t>
  </si>
  <si>
    <t>Bassoon - DipLCM in Performance (Recital)</t>
  </si>
  <si>
    <t>Bassoon - DipLCM in Teaching</t>
  </si>
  <si>
    <t>Bassoon - FLCM in Performance</t>
  </si>
  <si>
    <t>Bassoon - Grade 1</t>
  </si>
  <si>
    <t>Bassoon - Grade 1 Leisure Play</t>
  </si>
  <si>
    <t>Bassoon - Grade 2</t>
  </si>
  <si>
    <t>Bassoon - Grade 2 Leisure Play</t>
  </si>
  <si>
    <t>Bassoon - Grade 3</t>
  </si>
  <si>
    <t>Bassoon - Grade 3 Leisure Play</t>
  </si>
  <si>
    <t>Bassoon - Grade 4</t>
  </si>
  <si>
    <t>Bassoon - Grade 4 Leisure Play</t>
  </si>
  <si>
    <t>Bassoon - Grade 5</t>
  </si>
  <si>
    <t>Bassoon - Grade 5 Leisure Play</t>
  </si>
  <si>
    <t>Bassoon - Grade 6</t>
  </si>
  <si>
    <t>Bassoon - Grade 6 Leisure Play</t>
  </si>
  <si>
    <t>Bassoon - Grade 7</t>
  </si>
  <si>
    <t>Bassoon - Grade 7 Leisure Play</t>
  </si>
  <si>
    <t>Bassoon - Grade 8</t>
  </si>
  <si>
    <t>Bassoon - Grade 8 Leisure Play</t>
  </si>
  <si>
    <t>Bassoon - LLCM in Performance</t>
  </si>
  <si>
    <t>Bassoon - LLCM in Performance (Concert)</t>
  </si>
  <si>
    <t>Bassoon - LLCM in Performance (Recital)</t>
  </si>
  <si>
    <t>Bassoon - LLCM in Teaching</t>
  </si>
  <si>
    <t>Bassoon - Recital Grade 1</t>
  </si>
  <si>
    <t>Bassoon - Recital Grade 2</t>
  </si>
  <si>
    <t>Bassoon - Recital Grade 3</t>
  </si>
  <si>
    <t>Bassoon - Recital Grade 4</t>
  </si>
  <si>
    <t>Bassoon - Recital Grade 5</t>
  </si>
  <si>
    <t>Bassoon - Recital Grade 6</t>
  </si>
  <si>
    <t>Bassoon - Recital Grade 7</t>
  </si>
  <si>
    <t>Bassoon - Recital Grade 8</t>
  </si>
  <si>
    <t>Cello - ALCM in Performance</t>
  </si>
  <si>
    <t>Cello - ALCM in Performance (Concert)</t>
  </si>
  <si>
    <t>Cello - ALCM in Performance (Recital)</t>
  </si>
  <si>
    <t>Cello - ALCM in Teaching</t>
  </si>
  <si>
    <t>Cello - DipLCM in Performance</t>
  </si>
  <si>
    <t>Cello - DipLCM in Performance (Concert)</t>
  </si>
  <si>
    <t>Cello - DipLCM in Performance (Recital)</t>
  </si>
  <si>
    <t>Cello - DipLCM in Teaching</t>
  </si>
  <si>
    <t>Cello - FLCM in Performance</t>
  </si>
  <si>
    <t>Cello - Grade 1</t>
  </si>
  <si>
    <t>Cello - Grade 1 Leisure Play</t>
  </si>
  <si>
    <t>Cello - Grade 2</t>
  </si>
  <si>
    <t>Cello - Grade 2 Leisure Play</t>
  </si>
  <si>
    <t>Cello - Grade 3</t>
  </si>
  <si>
    <t>Cello - Grade 3 Leisure Play</t>
  </si>
  <si>
    <t>Cello - Grade 4</t>
  </si>
  <si>
    <t>Cello - Grade 4 Leisure Play</t>
  </si>
  <si>
    <t>Cello - Grade 5</t>
  </si>
  <si>
    <t>Cello - Grade 5 Leisure Play</t>
  </si>
  <si>
    <t>Cello - Grade 6</t>
  </si>
  <si>
    <t>Cello - Grade 6 Leisure Play</t>
  </si>
  <si>
    <t>Cello - Grade 7</t>
  </si>
  <si>
    <t>Cello - Grade 7 Leisure Play</t>
  </si>
  <si>
    <t>Cello - Grade 8</t>
  </si>
  <si>
    <t>Cello - Grade 8 Leisure Play</t>
  </si>
  <si>
    <t>Cello - LLCM in Performance</t>
  </si>
  <si>
    <t>Cello - LLCM in Performance (Concert)</t>
  </si>
  <si>
    <t>Cello - LLCM in Performance (Recital)</t>
  </si>
  <si>
    <t>Cello - LLCM in Teaching</t>
  </si>
  <si>
    <t>Cello - Recital Grade 1</t>
  </si>
  <si>
    <t>Cello - Recital Grade 2</t>
  </si>
  <si>
    <t>Cello - Recital Grade 3</t>
  </si>
  <si>
    <t>Cello - Recital Grade 4</t>
  </si>
  <si>
    <t>Cello - Recital Grade 5</t>
  </si>
  <si>
    <t>Cello - Recital Grade 6</t>
  </si>
  <si>
    <t>Cello - Recital Grade 7</t>
  </si>
  <si>
    <t>Cello - Recital Grade 8</t>
  </si>
  <si>
    <t>Cello - Step</t>
  </si>
  <si>
    <t>Choral Speaking - Level 1</t>
  </si>
  <si>
    <t>Choral Speaking - Level 3</t>
  </si>
  <si>
    <t>Choral Speaking - Level 5</t>
  </si>
  <si>
    <t>Choral Speaking - Level 8</t>
  </si>
  <si>
    <t>Church Music - ALCM Option 1</t>
  </si>
  <si>
    <t>Church Music - ALCM Option 2</t>
  </si>
  <si>
    <t>Church Music - DipLCM in Performance</t>
  </si>
  <si>
    <t>Church Music - Grade 2</t>
  </si>
  <si>
    <t>Church Music - Grade 2 Leisure Play</t>
  </si>
  <si>
    <t>Church Music - Grade 4</t>
  </si>
  <si>
    <t>Church Music - Grade 4 Leisure Play</t>
  </si>
  <si>
    <t>Church Music - Grade 6</t>
  </si>
  <si>
    <t>Church Music - Grade 6 Leisure Play</t>
  </si>
  <si>
    <t>Church Music - Grade 8</t>
  </si>
  <si>
    <t>Church Music - Grade 8 Leisure Play</t>
  </si>
  <si>
    <t>Church Music - LLCM</t>
  </si>
  <si>
    <t>Church Music - Recital Grade 2</t>
  </si>
  <si>
    <t>Church Music - Recital Grade 4</t>
  </si>
  <si>
    <t>Church Music - Recital Grade 6</t>
  </si>
  <si>
    <t>Church Music - Recital Grade 8</t>
  </si>
  <si>
    <t>Clarinet - ALCM in Performance</t>
  </si>
  <si>
    <t>Clarinet - ALCM in Performance (Concert)</t>
  </si>
  <si>
    <t>Clarinet - ALCM in Performance (Recital)</t>
  </si>
  <si>
    <t>Clarinet - ALCM in Teaching</t>
  </si>
  <si>
    <t>Clarinet - DipLCM in Performance</t>
  </si>
  <si>
    <t>Clarinet - DipLCM in Performance (Concert)</t>
  </si>
  <si>
    <t>Clarinet - DipLCM in Performance (Recital)</t>
  </si>
  <si>
    <t>Clarinet - DipLCM in Teaching</t>
  </si>
  <si>
    <t>Clarinet - FLCM in Performance</t>
  </si>
  <si>
    <t>Clarinet - Grade 1</t>
  </si>
  <si>
    <t>Clarinet - Grade 1 Leisure Play</t>
  </si>
  <si>
    <t>Clarinet - Grade 2</t>
  </si>
  <si>
    <t>Clarinet - Grade 2 Leisure Play</t>
  </si>
  <si>
    <t>Clarinet - Grade 3</t>
  </si>
  <si>
    <t>Clarinet - Grade 3 Leisure Play</t>
  </si>
  <si>
    <t>Clarinet - Grade 4</t>
  </si>
  <si>
    <t>Clarinet - Grade 4 Leisure Play</t>
  </si>
  <si>
    <t>Clarinet - Grade 5</t>
  </si>
  <si>
    <t>Clarinet - Grade 5 Leisure Play</t>
  </si>
  <si>
    <t>Clarinet - Grade 6</t>
  </si>
  <si>
    <t>Clarinet - Grade 6 Leisure Play</t>
  </si>
  <si>
    <t>Clarinet - Grade 7</t>
  </si>
  <si>
    <t>Clarinet - Grade 7 Leisure Play</t>
  </si>
  <si>
    <t>Clarinet - Grade 8</t>
  </si>
  <si>
    <t>Clarinet - Grade 8 Leisure Play</t>
  </si>
  <si>
    <t>Clarinet - LLCM in Performance</t>
  </si>
  <si>
    <t>Clarinet - LLCM in Performance (Concert)</t>
  </si>
  <si>
    <t>Clarinet - LLCM in Performance (Recital)</t>
  </si>
  <si>
    <t>Clarinet - LLCM in Teaching</t>
  </si>
  <si>
    <t>Clarinet - Recital Grade 1</t>
  </si>
  <si>
    <t>Clarinet - Recital Grade 2</t>
  </si>
  <si>
    <t>Clarinet - Recital Grade 3</t>
  </si>
  <si>
    <t>Clarinet - Recital Grade 4</t>
  </si>
  <si>
    <t>Clarinet - Recital Grade 5</t>
  </si>
  <si>
    <t>Clarinet - Recital Grade 6</t>
  </si>
  <si>
    <t>Clarinet - Recital Grade 7</t>
  </si>
  <si>
    <t>Clarinet - Recital Grade 8</t>
  </si>
  <si>
    <t>Clarinet - Step 1</t>
  </si>
  <si>
    <t>Clarinet - Step 2</t>
  </si>
  <si>
    <t>Classical Guitar - ALCM in Performance</t>
  </si>
  <si>
    <t>Classical Guitar - ALCM in Performance (Concert)</t>
  </si>
  <si>
    <t>Classical Guitar - ALCM in Performance (Recital)</t>
  </si>
  <si>
    <t>Classical Guitar - ALCM in Teaching</t>
  </si>
  <si>
    <t>Classical Guitar - DipLCM in Performance</t>
  </si>
  <si>
    <t>Classical Guitar - DipLCM in Performance (Concert)</t>
  </si>
  <si>
    <t>Classical Guitar - DipLCM in Performance (Recital)</t>
  </si>
  <si>
    <t>Classical Guitar - DipLCM in Teaching</t>
  </si>
  <si>
    <t>Classical Guitar - FLCM in Performance</t>
  </si>
  <si>
    <t>Classical Guitar - Grade 1</t>
  </si>
  <si>
    <t>Classical Guitar - Grade 1 Leisure Play</t>
  </si>
  <si>
    <t>Classical Guitar - Grade 2</t>
  </si>
  <si>
    <t>Classical Guitar - Grade 2 Leisure Play</t>
  </si>
  <si>
    <t>Classical Guitar - Grade 3</t>
  </si>
  <si>
    <t>Classical Guitar - Grade 3 Leisure Play</t>
  </si>
  <si>
    <t>Classical Guitar - Grade 4</t>
  </si>
  <si>
    <t>Classical Guitar - Grade 4 Leisure Play</t>
  </si>
  <si>
    <t>Classical Guitar - Grade 5</t>
  </si>
  <si>
    <t>Classical Guitar - Grade 5 Leisure Play</t>
  </si>
  <si>
    <t>Classical Guitar - Grade 6</t>
  </si>
  <si>
    <t>Classical Guitar - Grade 6 Leisure Play</t>
  </si>
  <si>
    <t>Classical Guitar - Grade 7</t>
  </si>
  <si>
    <t>Classical Guitar - Grade 7 Leisure Play</t>
  </si>
  <si>
    <t>Classical Guitar - Grade 8</t>
  </si>
  <si>
    <t>Classical Guitar - Grade 8 Leisure Play</t>
  </si>
  <si>
    <t>Classical Guitar - LLCM in Performance</t>
  </si>
  <si>
    <t>Classical Guitar - LLCM in Performance (Concert)</t>
  </si>
  <si>
    <t>Classical Guitar - LLCM in Performance (Recital)</t>
  </si>
  <si>
    <t>Classical Guitar - LLCM in Teaching</t>
  </si>
  <si>
    <t>Classical Guitar - Recital Grade 1</t>
  </si>
  <si>
    <t>Classical Guitar - Recital Grade 2</t>
  </si>
  <si>
    <t>Classical Guitar - Recital Grade 3</t>
  </si>
  <si>
    <t>Classical Guitar - Recital Grade 4</t>
  </si>
  <si>
    <t>Classical Guitar - Recital Grade 5</t>
  </si>
  <si>
    <t>Classical Guitar - Recital Grade 6</t>
  </si>
  <si>
    <t>Classical Guitar - Recital Grade 7</t>
  </si>
  <si>
    <t>Classical Guitar - Recital Grade 8</t>
  </si>
  <si>
    <t>Classical Guitar - Step 1</t>
  </si>
  <si>
    <t>Classical Guitar - Step 2</t>
  </si>
  <si>
    <t>Classical Saxophone - ALCM in Performance</t>
  </si>
  <si>
    <t>Classical Saxophone - ALCM in Performance (Concert)</t>
  </si>
  <si>
    <t>Classical Saxophone - ALCM in Performance (Recital)</t>
  </si>
  <si>
    <t>Classical Saxophone - ALCM in Teaching</t>
  </si>
  <si>
    <t>Classical Saxophone - DipLCM in Performance</t>
  </si>
  <si>
    <t>Classical Saxophone - DipLCM in Performance (Concert)</t>
  </si>
  <si>
    <t>Classical Saxophone - DipLCM in Performance (Recital)</t>
  </si>
  <si>
    <t>Classical Saxophone - DipLCM in Teaching</t>
  </si>
  <si>
    <t>Classical Saxophone - FLCM in Performance</t>
  </si>
  <si>
    <t>Classical Saxophone - Grade 1</t>
  </si>
  <si>
    <t>Classical Saxophone - Grade 1 Leisure Play</t>
  </si>
  <si>
    <t>Classical Saxophone - Grade 2</t>
  </si>
  <si>
    <t>Classical Saxophone - Grade 2 Leisure Play</t>
  </si>
  <si>
    <t>Classical Saxophone - Grade 3</t>
  </si>
  <si>
    <t>Classical Saxophone - Grade 3 Leisure Play</t>
  </si>
  <si>
    <t>Classical Saxophone - Grade 4</t>
  </si>
  <si>
    <t>Classical Saxophone - Grade 4 Leisure Play</t>
  </si>
  <si>
    <t>Classical Saxophone - Grade 5</t>
  </si>
  <si>
    <t>Classical Saxophone - Grade 5 Leisure Play</t>
  </si>
  <si>
    <t>Classical Saxophone - Grade 6</t>
  </si>
  <si>
    <t>Classical Saxophone - Grade 6 Leisure Play</t>
  </si>
  <si>
    <t>Classical Saxophone - Grade 7</t>
  </si>
  <si>
    <t>Classical Saxophone - Grade 7 Leisure Play</t>
  </si>
  <si>
    <t>Classical Saxophone - Grade 8</t>
  </si>
  <si>
    <t>Classical Saxophone - Grade 8 Leisure Play</t>
  </si>
  <si>
    <t>Classical Saxophone - LLCM in Performance</t>
  </si>
  <si>
    <t>Classical Saxophone - LLCM in Performance (Concert)</t>
  </si>
  <si>
    <t>Classical Saxophone - LLCM in Performance (Recital)</t>
  </si>
  <si>
    <t>Classical Saxophone - LLCM in Teaching</t>
  </si>
  <si>
    <t>Classical Saxophone - Recital Grade 1</t>
  </si>
  <si>
    <t>Classical Saxophone - Recital Grade 2</t>
  </si>
  <si>
    <t>Classical Saxophone - Recital Grade 3</t>
  </si>
  <si>
    <t>Classical Saxophone - Recital Grade 4</t>
  </si>
  <si>
    <t>Classical Saxophone - Recital Grade 5</t>
  </si>
  <si>
    <t>Classical Saxophone - Recital Grade 6</t>
  </si>
  <si>
    <t>Classical Saxophone - Recital Grade 7</t>
  </si>
  <si>
    <t>Classical Saxophone - Recital Grade 8</t>
  </si>
  <si>
    <t>Classical Saxophone - Step 1</t>
  </si>
  <si>
    <t>Classical Saxophone - Step 2</t>
  </si>
  <si>
    <t>Classical Singing - ALCM in Performance</t>
  </si>
  <si>
    <t>Classical Singing - ALCM in Performance (Concert)</t>
  </si>
  <si>
    <t>Classical Singing - ALCM in Performance (Recital)</t>
  </si>
  <si>
    <t>Classical Singing - ALCM in Teaching</t>
  </si>
  <si>
    <t>Classical Singing - DipLCM in Performance</t>
  </si>
  <si>
    <t>Classical Singing - DipLCM in Performance (Concert)</t>
  </si>
  <si>
    <t>Classical Singing - DipLCM in Performance (Recital)</t>
  </si>
  <si>
    <t>Classical Singing - DipLCM in Teaching</t>
  </si>
  <si>
    <t>Classical Singing - FLCM in Performance</t>
  </si>
  <si>
    <t>Classical Singing - Grade 1</t>
  </si>
  <si>
    <t>Classical Singing - Grade 1 Leisure Play</t>
  </si>
  <si>
    <t>Classical Singing - Grade 2</t>
  </si>
  <si>
    <t>Classical Singing - Grade 2 Leisure Play</t>
  </si>
  <si>
    <t>Classical Singing - Grade 3</t>
  </si>
  <si>
    <t>Classical Singing - Grade 3 Leisure Play</t>
  </si>
  <si>
    <t>Classical Singing - Grade 4</t>
  </si>
  <si>
    <t>Classical Singing - Grade 4 Leisure Play</t>
  </si>
  <si>
    <t>Classical Singing - Grade 5</t>
  </si>
  <si>
    <t>Classical Singing - Grade 5 Leisure Play</t>
  </si>
  <si>
    <t>Classical Singing - Grade 6</t>
  </si>
  <si>
    <t>Classical Singing - Grade 6 Leisure Play</t>
  </si>
  <si>
    <t>Classical Singing - Grade 7</t>
  </si>
  <si>
    <t>Classical Singing - Grade 7 Leisure Play</t>
  </si>
  <si>
    <t>Classical Singing - Grade 8</t>
  </si>
  <si>
    <t>Classical Singing - Grade 8 Leisure Play</t>
  </si>
  <si>
    <t>Classical Singing - LLCM in Performance</t>
  </si>
  <si>
    <t>Classical Singing - LLCM in Performance (Concert)</t>
  </si>
  <si>
    <t>Classical Singing - LLCM in Performance (Recital)</t>
  </si>
  <si>
    <t>Classical Singing - LLCM in Teaching</t>
  </si>
  <si>
    <t>Classical Singing - Recital Grade 1</t>
  </si>
  <si>
    <t>Classical Singing - Recital Grade 2</t>
  </si>
  <si>
    <t>Classical Singing - Recital Grade 3</t>
  </si>
  <si>
    <t>Classical Singing - Recital Grade 4</t>
  </si>
  <si>
    <t>Classical Singing - Recital Grade 5</t>
  </si>
  <si>
    <t>Classical Singing - Recital Grade 6</t>
  </si>
  <si>
    <t>Classical Singing - Recital Grade 7</t>
  </si>
  <si>
    <t>Classical Singing - Recital Grade 8</t>
  </si>
  <si>
    <t>Conducting - ALCM</t>
  </si>
  <si>
    <t>Conducting - DipLCM</t>
  </si>
  <si>
    <t>Conducting - FLCM</t>
  </si>
  <si>
    <t>Conducting - LLCM</t>
  </si>
  <si>
    <t>Cornet - ALCM in Teaching</t>
  </si>
  <si>
    <t>Cornet - Grade 1</t>
  </si>
  <si>
    <t>Cornet - Grade 1 Leisure Play</t>
  </si>
  <si>
    <t>Cornet - Grade 2</t>
  </si>
  <si>
    <t>Cornet - Grade 2 Leisure Play</t>
  </si>
  <si>
    <t>Cornet - Grade 3</t>
  </si>
  <si>
    <t>Cornet - Grade 3 Leisure Play</t>
  </si>
  <si>
    <t>Cornet - Grade 4</t>
  </si>
  <si>
    <t>Cornet - Grade 4 Leisure Play</t>
  </si>
  <si>
    <t>Cornet - Grade 5</t>
  </si>
  <si>
    <t>Cornet - Grade 5 Leisure Play</t>
  </si>
  <si>
    <t>Cornet - Grade 6</t>
  </si>
  <si>
    <t>Cornet - Grade 6 Leisure Play</t>
  </si>
  <si>
    <t>Cornet - Grade 7</t>
  </si>
  <si>
    <t>Cornet - Grade 7 Leisure Play</t>
  </si>
  <si>
    <t>Cornet - Grade 8</t>
  </si>
  <si>
    <t>Cornet - Grade 8 Leisure Play</t>
  </si>
  <si>
    <t>Cornet - Recital Grade 1</t>
  </si>
  <si>
    <t>Cornet - Recital Grade 2</t>
  </si>
  <si>
    <t>Cornet - Recital Grade 3</t>
  </si>
  <si>
    <t>Cornet - Recital Grade 4</t>
  </si>
  <si>
    <t>Cornet - Recital Grade 5</t>
  </si>
  <si>
    <t>Cornet - Recital Grade 6</t>
  </si>
  <si>
    <t>Cornet - Recital Grade 7</t>
  </si>
  <si>
    <t>Cornet - Recital Grade 8</t>
  </si>
  <si>
    <t>Cornet - Step 1</t>
  </si>
  <si>
    <t>Cornet - Step 2</t>
  </si>
  <si>
    <t>Double Bass - ALCM in Performance</t>
  </si>
  <si>
    <t>Double Bass - ALCM in Performance (Concert)</t>
  </si>
  <si>
    <t>Double Bass - ALCM in Performance (Recital)</t>
  </si>
  <si>
    <t>Double Bass - ALCM in Teaching</t>
  </si>
  <si>
    <t>Double Bass - DipLCM in Performance</t>
  </si>
  <si>
    <t>Double Bass - DipLCM in Performance (Concert)</t>
  </si>
  <si>
    <t>Double Bass - DipLCM in Performance (Recital)</t>
  </si>
  <si>
    <t>Double Bass - DipLCM in Teaching</t>
  </si>
  <si>
    <t>Double Bass - FLCM in Performance</t>
  </si>
  <si>
    <t>Double Bass - Grade 1</t>
  </si>
  <si>
    <t>Double Bass - Grade 1 Leisure Play</t>
  </si>
  <si>
    <t>Double Bass - Grade 2</t>
  </si>
  <si>
    <t>Double Bass - Grade 2 Leisure Play</t>
  </si>
  <si>
    <t>Double Bass - Grade 3</t>
  </si>
  <si>
    <t>Double Bass - Grade 3 Leisure Play</t>
  </si>
  <si>
    <t>Double Bass - Grade 4</t>
  </si>
  <si>
    <t>Double Bass - Grade 4 Leisure Play</t>
  </si>
  <si>
    <t>Double Bass - Grade 5</t>
  </si>
  <si>
    <t>Double Bass - Grade 5 Leisure Play</t>
  </si>
  <si>
    <t>Double Bass - Grade 6</t>
  </si>
  <si>
    <t>Double Bass - Grade 6 Leisure Play</t>
  </si>
  <si>
    <t>Double Bass - Grade 7</t>
  </si>
  <si>
    <t>Double Bass - Grade 7 Leisure Play</t>
  </si>
  <si>
    <t>Double Bass - Grade 8</t>
  </si>
  <si>
    <t>Double Bass - Grade 8 Leisure Play</t>
  </si>
  <si>
    <t>Double Bass - LLCM in Performance</t>
  </si>
  <si>
    <t>Double Bass - LLCM in Performance (Concert)</t>
  </si>
  <si>
    <t>Double Bass - LLCM in Performance (Recital)</t>
  </si>
  <si>
    <t>Double Bass - LLCM in Teaching</t>
  </si>
  <si>
    <t>Double Bass - Recital Grade 1</t>
  </si>
  <si>
    <t>Double Bass - Recital Grade 2</t>
  </si>
  <si>
    <t>Double Bass - Recital Grade 3</t>
  </si>
  <si>
    <t>Double Bass - Recital Grade 4</t>
  </si>
  <si>
    <t>Double Bass - Recital Grade 5</t>
  </si>
  <si>
    <t>Double Bass - Recital Grade 6</t>
  </si>
  <si>
    <t>Double Bass - Recital Grade 7</t>
  </si>
  <si>
    <t>Double Bass - Recital Grade 8</t>
  </si>
  <si>
    <t>Drum Kit - ALCM in Performance</t>
  </si>
  <si>
    <t>Drum Kit - ALCM in Performance (Concert)</t>
  </si>
  <si>
    <t>Drum Kit - ALCM in Performance (Recital)</t>
  </si>
  <si>
    <t>Drum Kit - ALCM in Teaching</t>
  </si>
  <si>
    <t>Drum Kit - DipLCM in Performance</t>
  </si>
  <si>
    <t>Drum Kit - DipLCM in Performance (Concert)</t>
  </si>
  <si>
    <t>Drum Kit - DipLCM in Performance (Recital)</t>
  </si>
  <si>
    <t>Drum Kit - DipLCM in Teaching</t>
  </si>
  <si>
    <t>Drum Kit - FLCM in Performance</t>
  </si>
  <si>
    <t>Drum Kit - Grade 1</t>
  </si>
  <si>
    <t>Drum Kit - Grade 1 Leisure Play</t>
  </si>
  <si>
    <t>Drum Kit - Grade 2</t>
  </si>
  <si>
    <t>Drum Kit - Grade 2 Leisure Play</t>
  </si>
  <si>
    <t>Drum Kit - Grade 3</t>
  </si>
  <si>
    <t>Drum Kit - Grade 3 Leisure Play</t>
  </si>
  <si>
    <t>Drum Kit - Grade 4</t>
  </si>
  <si>
    <t>Drum Kit - Grade 4 Leisure Play</t>
  </si>
  <si>
    <t>Drum Kit - Grade 5</t>
  </si>
  <si>
    <t>Drum Kit - Grade 5 Leisure Play</t>
  </si>
  <si>
    <t>Drum Kit - Grade 6</t>
  </si>
  <si>
    <t>Drum Kit - Grade 6 Leisure Play</t>
  </si>
  <si>
    <t>Drum Kit - Grade 7</t>
  </si>
  <si>
    <t>Drum Kit - Grade 7 Leisure Play</t>
  </si>
  <si>
    <t>Drum Kit - Grade 8</t>
  </si>
  <si>
    <t>Drum Kit - Grade 8 Leisure Play</t>
  </si>
  <si>
    <t>Drum Kit - LLCM in Performance</t>
  </si>
  <si>
    <t>Drum Kit - LLCM in Performance (Concert)</t>
  </si>
  <si>
    <t>Drum Kit - LLCM in Performance (Recital)</t>
  </si>
  <si>
    <t>Drum Kit - LLCM in Teaching</t>
  </si>
  <si>
    <t>Drum Kit - Recital Grade 1</t>
  </si>
  <si>
    <t>Drum Kit - Recital Grade 2</t>
  </si>
  <si>
    <t>Drum Kit - Recital Grade 3</t>
  </si>
  <si>
    <t>Drum Kit - Recital Grade 4</t>
  </si>
  <si>
    <t>Drum Kit - Recital Grade 5</t>
  </si>
  <si>
    <t>Drum Kit - Recital Grade 6</t>
  </si>
  <si>
    <t>Drum Kit - Recital Grade 7</t>
  </si>
  <si>
    <t>Drum Kit - Recital Grade 8</t>
  </si>
  <si>
    <t>Drum Kit - Step 1</t>
  </si>
  <si>
    <t>Drum Kit - Step 2</t>
  </si>
  <si>
    <t>Early Childhood Music (Stave House Method) - DipLCM in Teaching</t>
  </si>
  <si>
    <t>Early Childhood Music Teaching - ALCM in Teaching</t>
  </si>
  <si>
    <t>Early Childhood Music Teaching - DipLCM in Teaching</t>
  </si>
  <si>
    <t>Early Childhood Music Teaching - LLCM in Teaching</t>
  </si>
  <si>
    <t>Electric Guitar - ALCM in Performance</t>
  </si>
  <si>
    <t>Electric Guitar - ALCM in Teaching</t>
  </si>
  <si>
    <t>Electric Guitar - DipLCM in Performance</t>
  </si>
  <si>
    <t>Electric Guitar - DipLCM in Teaching</t>
  </si>
  <si>
    <t>Electric Guitar - FLCM in Performance</t>
  </si>
  <si>
    <t>Electric Guitar - Grade 1</t>
  </si>
  <si>
    <t>Electric Guitar - Grade 2</t>
  </si>
  <si>
    <t>Electric Guitar - Grade 3</t>
  </si>
  <si>
    <t>Electric Guitar - Grade 4</t>
  </si>
  <si>
    <t>Electric Guitar - Grade 5</t>
  </si>
  <si>
    <t>Electric Guitar - Grade 6</t>
  </si>
  <si>
    <t>Electric Guitar - Grade 7</t>
  </si>
  <si>
    <t>Electric Guitar - Grade 8</t>
  </si>
  <si>
    <t>Electric Guitar - LLCM in Performance</t>
  </si>
  <si>
    <t>Electric Guitar - LLCM in Teaching</t>
  </si>
  <si>
    <t>Electric Guitar - Recital Grade 1</t>
  </si>
  <si>
    <t>Electric Guitar - Recital Grade 2</t>
  </si>
  <si>
    <t>Electric Guitar - Recital Grade 3</t>
  </si>
  <si>
    <t>Electric Guitar - Recital Grade 4</t>
  </si>
  <si>
    <t>Electric Guitar - Recital Grade 5</t>
  </si>
  <si>
    <t>Electric Guitar - Recital Grade 6</t>
  </si>
  <si>
    <t>Electric Guitar - Recital Grade 7</t>
  </si>
  <si>
    <t>Electric Guitar - Recital Grade 8</t>
  </si>
  <si>
    <t>Electric Guitar - Recital Step</t>
  </si>
  <si>
    <t>Electric Guitar - Step</t>
  </si>
  <si>
    <t>Electronic Keyboard - ALCM in Performance</t>
  </si>
  <si>
    <t>Electronic Keyboard - ALCM in Performance (Concert)</t>
  </si>
  <si>
    <t>Electronic Keyboard - ALCM in Performance (Recital)</t>
  </si>
  <si>
    <t>Electronic Keyboard - ALCM in Teaching</t>
  </si>
  <si>
    <t>Electronic Keyboard - DipLCM in Performance</t>
  </si>
  <si>
    <t>Electronic Keyboard - DipLCM in Performance (Concert)</t>
  </si>
  <si>
    <t>Electronic Keyboard - DipLCM in Performance (Recital)</t>
  </si>
  <si>
    <t>Electronic Keyboard - DipLCM in Teaching</t>
  </si>
  <si>
    <t>Electronic Keyboard - FLCM in Performance</t>
  </si>
  <si>
    <t>Electronic Keyboard - Grade 1</t>
  </si>
  <si>
    <t>Electronic Keyboard - Grade 1 Leisure Play</t>
  </si>
  <si>
    <t>Electronic Keyboard - Grade 2</t>
  </si>
  <si>
    <t>Electronic Keyboard - Grade 2 Leisure Play</t>
  </si>
  <si>
    <t>Electronic Keyboard - Grade 3</t>
  </si>
  <si>
    <t>Electronic Keyboard - Grade 3 Leisure Play</t>
  </si>
  <si>
    <t>Electronic Keyboard - Grade 4</t>
  </si>
  <si>
    <t>Electronic Keyboard - Grade 4 Leisure Play</t>
  </si>
  <si>
    <t>Electronic Keyboard - Grade 5</t>
  </si>
  <si>
    <t>Electronic Keyboard - Grade 5 Leisure Play</t>
  </si>
  <si>
    <t>Electronic Keyboard - Grade 6</t>
  </si>
  <si>
    <t>Electronic Keyboard - Grade 6 Leisure Play</t>
  </si>
  <si>
    <t>Electronic Keyboard - Grade 7</t>
  </si>
  <si>
    <t>Electronic Keyboard - Grade 7 Leisure Play</t>
  </si>
  <si>
    <t>Electronic Keyboard - Grade 8</t>
  </si>
  <si>
    <t>Electronic Keyboard - Grade 8 Leisure Play</t>
  </si>
  <si>
    <t>Electronic Keyboard - LLCM in Performance</t>
  </si>
  <si>
    <t>Electronic Keyboard - LLCM in Performance (Concert)</t>
  </si>
  <si>
    <t>Electronic Keyboard - LLCM in Performance (Recital)</t>
  </si>
  <si>
    <t>Electronic Keyboard - LLCM in Teaching</t>
  </si>
  <si>
    <t>Electronic Keyboard - Recital Grade 1</t>
  </si>
  <si>
    <t>Electronic Keyboard - Recital Grade 2</t>
  </si>
  <si>
    <t>Electronic Keyboard - Recital Grade 3</t>
  </si>
  <si>
    <t>Electronic Keyboard - Recital Grade 4</t>
  </si>
  <si>
    <t>Electronic Keyboard - Recital Grade 5</t>
  </si>
  <si>
    <t>Electronic Keyboard - Recital Grade 6</t>
  </si>
  <si>
    <t>Electronic Keyboard - Recital Grade 7</t>
  </si>
  <si>
    <t>Electronic Keyboard - Recital Grade 8</t>
  </si>
  <si>
    <t>Electronic Keyboard - Step 1</t>
  </si>
  <si>
    <t>Electronic Keyboard - Step 2</t>
  </si>
  <si>
    <t>Electronic Organ - ALCM in Performance</t>
  </si>
  <si>
    <t>Electronic Organ - ALCM in Performance (Concert)</t>
  </si>
  <si>
    <t>Electronic Organ - ALCM in Performance (Recital)</t>
  </si>
  <si>
    <t>Electronic Organ - ALCM in Teaching</t>
  </si>
  <si>
    <t>Electronic Organ - DipLCM in Performance</t>
  </si>
  <si>
    <t>Electronic Organ - DipLCM in Performance (Concert)</t>
  </si>
  <si>
    <t>Electronic Organ - DipLCM in Performance (Recital)</t>
  </si>
  <si>
    <t>Electronic Organ - DipLCM in Teaching</t>
  </si>
  <si>
    <t>Electronic Organ - FLCM in Performance</t>
  </si>
  <si>
    <t>Electronic Organ - Grade 1</t>
  </si>
  <si>
    <t>Electronic Organ - Grade 1 Leisure Play</t>
  </si>
  <si>
    <t>Electronic Organ - Grade 2</t>
  </si>
  <si>
    <t>Electronic Organ - Grade 2 Leisure Play</t>
  </si>
  <si>
    <t>Electronic Organ - Grade 3</t>
  </si>
  <si>
    <t>Electronic Organ - Grade 3 Leisure Play</t>
  </si>
  <si>
    <t>Electronic Organ - Grade 4</t>
  </si>
  <si>
    <t>Electronic Organ - Grade 4 Leisure Play</t>
  </si>
  <si>
    <t>Electronic Organ - Grade 5</t>
  </si>
  <si>
    <t>Electronic Organ - Grade 5 Leisure Play</t>
  </si>
  <si>
    <t>Electronic Organ - Grade 6</t>
  </si>
  <si>
    <t>Electronic Organ - Grade 6 Leisure Play</t>
  </si>
  <si>
    <t>Electronic Organ - Grade 7</t>
  </si>
  <si>
    <t>Electronic Organ - Grade 7 Leisure Play</t>
  </si>
  <si>
    <t>Electronic Organ - Grade 8</t>
  </si>
  <si>
    <t>Electronic Organ - Grade 8 Leisure Play</t>
  </si>
  <si>
    <t>Electronic Organ - LLCM in Performance</t>
  </si>
  <si>
    <t>Electronic Organ - LLCM in Performance (Concert)</t>
  </si>
  <si>
    <t>Electronic Organ - LLCM in Performance (Recital)</t>
  </si>
  <si>
    <t>Electronic Organ - LLCM in Teaching</t>
  </si>
  <si>
    <t>Electronic Organ - Recital Grade 1</t>
  </si>
  <si>
    <t>Electronic Organ - Recital Grade 2</t>
  </si>
  <si>
    <t>Electronic Organ - Recital Grade 3</t>
  </si>
  <si>
    <t>Electronic Organ - Recital Grade 4</t>
  </si>
  <si>
    <t>Electronic Organ - Recital Grade 5</t>
  </si>
  <si>
    <t>Electronic Organ - Recital Grade 6</t>
  </si>
  <si>
    <t>Electronic Organ - Recital Grade 7</t>
  </si>
  <si>
    <t>Electronic Organ - Recital Grade 8</t>
  </si>
  <si>
    <t>Electronic Organ - Step 1</t>
  </si>
  <si>
    <t>Electronic Organ - Step 2</t>
  </si>
  <si>
    <t>Euphonium - ALCM in Performance</t>
  </si>
  <si>
    <t>Euphonium - ALCM in Performance (Concert)</t>
  </si>
  <si>
    <t>Euphonium - ALCM in Performance (Recital)</t>
  </si>
  <si>
    <t>Euphonium - ALCM in Teaching</t>
  </si>
  <si>
    <t>Euphonium - DipLCM in Performance</t>
  </si>
  <si>
    <t>Euphonium - DipLCM in Performance (Concert)</t>
  </si>
  <si>
    <t>Euphonium - DipLCM in Performance (Recital)</t>
  </si>
  <si>
    <t>Euphonium - DipLCM in Teaching</t>
  </si>
  <si>
    <t>Euphonium - FLCM in Performance</t>
  </si>
  <si>
    <t>Euphonium - Grade 1</t>
  </si>
  <si>
    <t>Euphonium - Grade 1 Leisure Play</t>
  </si>
  <si>
    <t>Euphonium - Grade 2</t>
  </si>
  <si>
    <t>Euphonium - Grade 2 Leisure Play</t>
  </si>
  <si>
    <t>Euphonium - Grade 3</t>
  </si>
  <si>
    <t>Euphonium - Grade 3 Leisure Play</t>
  </si>
  <si>
    <t>Euphonium - Grade 4</t>
  </si>
  <si>
    <t>Euphonium - Grade 4 Leisure Play</t>
  </si>
  <si>
    <t>Euphonium - Grade 5</t>
  </si>
  <si>
    <t>Euphonium - Grade 5 Leisure Play</t>
  </si>
  <si>
    <t>Euphonium - Grade 6</t>
  </si>
  <si>
    <t>Euphonium - Grade 6 Leisure Play</t>
  </si>
  <si>
    <t>Euphonium - Grade 7</t>
  </si>
  <si>
    <t>Euphonium - Grade 7 Leisure Play</t>
  </si>
  <si>
    <t>Euphonium - Grade 8</t>
  </si>
  <si>
    <t>Euphonium - Grade 8 Leisure Play</t>
  </si>
  <si>
    <t>Euphonium - LLCM in Performance</t>
  </si>
  <si>
    <t>Euphonium - LLCM in Performance (Concert)</t>
  </si>
  <si>
    <t>Euphonium - LLCM in Performance (Recital)</t>
  </si>
  <si>
    <t>Euphonium - LLCM in Teaching</t>
  </si>
  <si>
    <t>Euphonium - Recital Grade 1</t>
  </si>
  <si>
    <t>Euphonium - Recital Grade 2</t>
  </si>
  <si>
    <t>Euphonium - Recital Grade 3</t>
  </si>
  <si>
    <t>Euphonium - Recital Grade 4</t>
  </si>
  <si>
    <t>Euphonium - Recital Grade 5</t>
  </si>
  <si>
    <t>Euphonium - Recital Grade 6</t>
  </si>
  <si>
    <t>Euphonium - Recital Grade 7</t>
  </si>
  <si>
    <t>Euphonium - Recital Grade 8</t>
  </si>
  <si>
    <t>Fife - Grade 1</t>
  </si>
  <si>
    <t>Fife - Grade 2</t>
  </si>
  <si>
    <t>Fife - Grade 3</t>
  </si>
  <si>
    <t>Fife - Grade 4</t>
  </si>
  <si>
    <t>Fife - Grade 5</t>
  </si>
  <si>
    <t>Fife - Grade 6</t>
  </si>
  <si>
    <t>Fife - Grade 7</t>
  </si>
  <si>
    <t>Fife - Grade 8</t>
  </si>
  <si>
    <t>Fife - Step 1</t>
  </si>
  <si>
    <t>Fife - Step 2</t>
  </si>
  <si>
    <t>Flugel Horn - Grade 1</t>
  </si>
  <si>
    <t>Flugel Horn - Grade 2</t>
  </si>
  <si>
    <t>Flugel Horn - Grade 3</t>
  </si>
  <si>
    <t>Flugel Horn - Grade 4</t>
  </si>
  <si>
    <t>Flugel Horn - Grade 5</t>
  </si>
  <si>
    <t>Flugel Horn - Grade 6</t>
  </si>
  <si>
    <t>Flugel Horn - Grade 7</t>
  </si>
  <si>
    <t>Flugel Horn - Grade 8</t>
  </si>
  <si>
    <t>Flugel Horn - Recital Grade 1</t>
  </si>
  <si>
    <t>Flugel Horn - Recital Grade 2</t>
  </si>
  <si>
    <t>Flugel Horn - Recital Grade 3</t>
  </si>
  <si>
    <t>Flugel Horn - Recital Grade 4</t>
  </si>
  <si>
    <t>Flugel Horn - Recital Grade 5</t>
  </si>
  <si>
    <t>Flugel Horn - Recital Grade 6</t>
  </si>
  <si>
    <t>Flugel Horn - Recital Grade 7</t>
  </si>
  <si>
    <t>Flugel Horn - Recital Grade 8</t>
  </si>
  <si>
    <t>Flute - ALCM in Performance</t>
  </si>
  <si>
    <t>Flute - ALCM in Performance (Concert)</t>
  </si>
  <si>
    <t>Flute - ALCM in Performance (Recital)</t>
  </si>
  <si>
    <t>Flute - ALCM in Teaching</t>
  </si>
  <si>
    <t>Flute - DipLCM in Performance</t>
  </si>
  <si>
    <t>Flute - DipLCM in Performance (Concert)</t>
  </si>
  <si>
    <t>Flute - DipLCM in Performance (Recital)</t>
  </si>
  <si>
    <t>Flute - DipLCM in Teaching</t>
  </si>
  <si>
    <t>Flute - FLCM in Performance</t>
  </si>
  <si>
    <t>Flute - Grade 1</t>
  </si>
  <si>
    <t>Flute - Grade 1 Leisure Play</t>
  </si>
  <si>
    <t>Flute - Grade 2</t>
  </si>
  <si>
    <t>Flute - Grade 2 Leisure Play</t>
  </si>
  <si>
    <t>Flute - Grade 3</t>
  </si>
  <si>
    <t>Flute - Grade 3 Leisure Play</t>
  </si>
  <si>
    <t>Flute - Grade 4</t>
  </si>
  <si>
    <t>Flute - Grade 4 Leisure Play</t>
  </si>
  <si>
    <t>Flute - Grade 5</t>
  </si>
  <si>
    <t>Flute - Grade 5 Leisure Play</t>
  </si>
  <si>
    <t>Flute - Grade 6</t>
  </si>
  <si>
    <t>Flute - Grade 6 Leisure Play</t>
  </si>
  <si>
    <t>Flute - Grade 7</t>
  </si>
  <si>
    <t>Flute - Grade 7 Leisure Play</t>
  </si>
  <si>
    <t>Flute - Grade 8</t>
  </si>
  <si>
    <t>Flute - Grade 8 Leisure Play</t>
  </si>
  <si>
    <t>Flute - LLCM in Performance</t>
  </si>
  <si>
    <t>Flute - LLCM in Performance (Concert)</t>
  </si>
  <si>
    <t>Flute - LLCM in Performance (Recital)</t>
  </si>
  <si>
    <t>Flute - LLCM in Teaching</t>
  </si>
  <si>
    <t>Flute - Recital Grade 1</t>
  </si>
  <si>
    <t>Flute - Recital Grade 2</t>
  </si>
  <si>
    <t>Flute - Recital Grade 3</t>
  </si>
  <si>
    <t>Flute - Recital Grade 4</t>
  </si>
  <si>
    <t>Flute - Recital Grade 5</t>
  </si>
  <si>
    <t>Flute - Recital Grade 6</t>
  </si>
  <si>
    <t>Flute - Recital Grade 7</t>
  </si>
  <si>
    <t>Flute - Recital Grade 8</t>
  </si>
  <si>
    <t>Flute - Step 1</t>
  </si>
  <si>
    <t>Flute - Step 2</t>
  </si>
  <si>
    <t>French Horn - ALCM in Performance</t>
  </si>
  <si>
    <t>French Horn - ALCM in Performance (Concert)</t>
  </si>
  <si>
    <t>French Horn - ALCM in Performance (Recital)</t>
  </si>
  <si>
    <t>French Horn - ALCM in Teaching</t>
  </si>
  <si>
    <t>French Horn - DipLCM in Performance</t>
  </si>
  <si>
    <t>French Horn - DipLCM in Performance (Concert)</t>
  </si>
  <si>
    <t>French Horn - DipLCM in Performance (Recital)</t>
  </si>
  <si>
    <t>French Horn - DipLCM in Teaching</t>
  </si>
  <si>
    <t>French Horn - FLCM in Performance</t>
  </si>
  <si>
    <t>French Horn - Grade 1</t>
  </si>
  <si>
    <t>French Horn - Grade 1 Leisure Play</t>
  </si>
  <si>
    <t>French Horn - Grade 2</t>
  </si>
  <si>
    <t>French Horn - Grade 2 Leisure Play</t>
  </si>
  <si>
    <t>French Horn - Grade 3</t>
  </si>
  <si>
    <t>French Horn - Grade 3 Leisure Play</t>
  </si>
  <si>
    <t>French Horn - Grade 4</t>
  </si>
  <si>
    <t>French Horn - Grade 4 Leisure Play</t>
  </si>
  <si>
    <t>French Horn - Grade 5</t>
  </si>
  <si>
    <t>French Horn - Grade 5 Leisure Play</t>
  </si>
  <si>
    <t>French Horn - Grade 6</t>
  </si>
  <si>
    <t>French Horn - Grade 6 Leisure Play</t>
  </si>
  <si>
    <t>French Horn - Grade 7</t>
  </si>
  <si>
    <t>French Horn - Grade 7 Leisure Play</t>
  </si>
  <si>
    <t>French Horn - Grade 8</t>
  </si>
  <si>
    <t>French Horn - Grade 8 Leisure Play</t>
  </si>
  <si>
    <t>French Horn - LLCM in Performance</t>
  </si>
  <si>
    <t>French Horn - LLCM in Performance (Concert)</t>
  </si>
  <si>
    <t>French Horn - LLCM in Performance (Recital)</t>
  </si>
  <si>
    <t>French Horn - LLCM in Teaching</t>
  </si>
  <si>
    <t>French Horn - Recital Grade 1</t>
  </si>
  <si>
    <t>French Horn - Recital Grade 2</t>
  </si>
  <si>
    <t>French Horn - Recital Grade 3</t>
  </si>
  <si>
    <t>French Horn - Recital Grade 4</t>
  </si>
  <si>
    <t>French Horn - Recital Grade 5</t>
  </si>
  <si>
    <t>French Horn - Recital Grade 6</t>
  </si>
  <si>
    <t>French Horn - Recital Grade 7</t>
  </si>
  <si>
    <t>French Horn - Recital Grade 8</t>
  </si>
  <si>
    <t>Handbell Directing - DipLCM</t>
  </si>
  <si>
    <t>Harp - ALCM in Performance</t>
  </si>
  <si>
    <t>Harp - ALCM in Performance (Concert)</t>
  </si>
  <si>
    <t>Harp - ALCM in Performance (Recital)</t>
  </si>
  <si>
    <t>Harp - ALCM in Teaching</t>
  </si>
  <si>
    <t>Harp - DipLCM in Performance</t>
  </si>
  <si>
    <t>Harp - DipLCM in Performance (Concert)</t>
  </si>
  <si>
    <t>Harp - DipLCM in Performance (Recital)</t>
  </si>
  <si>
    <t>Harp - DipLCM in Teaching</t>
  </si>
  <si>
    <t>Harp - FLCM in Performance</t>
  </si>
  <si>
    <t>Harp - Grade 1</t>
  </si>
  <si>
    <t>Harp - Grade 1 Leisure Play</t>
  </si>
  <si>
    <t>Harp - Grade 2</t>
  </si>
  <si>
    <t>Harp - Grade 2 Leisure Play</t>
  </si>
  <si>
    <t>Harp - Grade 3</t>
  </si>
  <si>
    <t>Harp - Grade 3 Leisure Play</t>
  </si>
  <si>
    <t>Harp - Grade 4</t>
  </si>
  <si>
    <t>Harp - Grade 4 Leisure Play</t>
  </si>
  <si>
    <t>Harp - Grade 5</t>
  </si>
  <si>
    <t>Harp - Grade 5 Leisure Play</t>
  </si>
  <si>
    <t>Harp - Grade 6</t>
  </si>
  <si>
    <t>Harp - Grade 6 Leisure Play</t>
  </si>
  <si>
    <t>Harp - Grade 7</t>
  </si>
  <si>
    <t>Harp - Grade 7 Leisure Play</t>
  </si>
  <si>
    <t>Harp - Grade 8</t>
  </si>
  <si>
    <t>Harp - Grade 8 Leisure Play</t>
  </si>
  <si>
    <t>Harp - LLCM in Performance</t>
  </si>
  <si>
    <t>Harp - LLCM in Performance (Concert)</t>
  </si>
  <si>
    <t>Harp - LLCM in Performance (Recital)</t>
  </si>
  <si>
    <t>Harp - LLCM in Teaching</t>
  </si>
  <si>
    <t>Harp - Recital Grade 1</t>
  </si>
  <si>
    <t>Harp - Recital Grade 2</t>
  </si>
  <si>
    <t>Harp - Recital Grade 3</t>
  </si>
  <si>
    <t>Harp - Recital Grade 4</t>
  </si>
  <si>
    <t>Harp - Recital Grade 5</t>
  </si>
  <si>
    <t>Harp - Recital Grade 6</t>
  </si>
  <si>
    <t>Harp - Recital Grade 7</t>
  </si>
  <si>
    <t>Harp - Recital Grade 8</t>
  </si>
  <si>
    <t>Irish Traditional Banjo - Grade 1</t>
  </si>
  <si>
    <t>Irish Traditional Banjo - Grade 1 Leisure Play</t>
  </si>
  <si>
    <t>Irish Traditional Banjo - Grade 2</t>
  </si>
  <si>
    <t>Irish Traditional Banjo - Grade 2 Leisure Play</t>
  </si>
  <si>
    <t>Irish Traditional Banjo - Grade 3</t>
  </si>
  <si>
    <t>Irish Traditional Banjo - Grade 3 Leisure Play</t>
  </si>
  <si>
    <t>Irish Traditional Banjo - Grade 4</t>
  </si>
  <si>
    <t>Irish Traditional Banjo - Grade 4 Leisure Play</t>
  </si>
  <si>
    <t>Irish Traditional Banjo - Grade 5</t>
  </si>
  <si>
    <t>Irish Traditional Banjo - Grade 5 Leisure Play</t>
  </si>
  <si>
    <t>Irish Traditional Banjo - Grade 6</t>
  </si>
  <si>
    <t>Irish Traditional Banjo - Grade 6 Leisure Play</t>
  </si>
  <si>
    <t>Irish Traditional Banjo - Grade 7</t>
  </si>
  <si>
    <t>Irish Traditional Banjo - Grade 7 Leisure Play</t>
  </si>
  <si>
    <t>Irish Traditional Banjo - Grade 8</t>
  </si>
  <si>
    <t>Irish Traditional Banjo - Grade 8 Leisure Play</t>
  </si>
  <si>
    <t>Irish Traditional Banjo - Step</t>
  </si>
  <si>
    <t>Irish Traditional Bodhrán - Grade 2</t>
  </si>
  <si>
    <t>Irish Traditional Bodhrán - Grade 2 Leisure Play</t>
  </si>
  <si>
    <t>Irish Traditional Bodhrán - Grade 4</t>
  </si>
  <si>
    <t>Irish Traditional Bodhrán - Grade 4 Leisure Play</t>
  </si>
  <si>
    <t>Irish Traditional Bodhrán - Grade 6</t>
  </si>
  <si>
    <t>Irish Traditional Bodhrán - Grade 6 Leisure Play</t>
  </si>
  <si>
    <t>Irish Traditional Bodhrán - Grade 8</t>
  </si>
  <si>
    <t>Irish Traditional Bodhrán - Grade 8 Leisure Play</t>
  </si>
  <si>
    <t>Irish Traditional Bodhrán - Step</t>
  </si>
  <si>
    <t>Irish Traditional Button Accordion - Grade 1</t>
  </si>
  <si>
    <t>Irish Traditional Button Accordion - Grade 1 Leisure Play</t>
  </si>
  <si>
    <t>Irish Traditional Button Accordion - Grade 2</t>
  </si>
  <si>
    <t>Irish Traditional Button Accordion - Grade 2 Leisure Play</t>
  </si>
  <si>
    <t>Irish Traditional Button Accordion - Grade 3</t>
  </si>
  <si>
    <t>Irish Traditional Button Accordion - Grade 3 Leisure Play</t>
  </si>
  <si>
    <t>Irish Traditional Button Accordion - Grade 4</t>
  </si>
  <si>
    <t>Irish Traditional Button Accordion - Grade 4 Leisure Play</t>
  </si>
  <si>
    <t>Irish Traditional Button Accordion - Grade 5</t>
  </si>
  <si>
    <t>Irish Traditional Button Accordion - Grade 5 Leisure Play</t>
  </si>
  <si>
    <t>Irish Traditional Button Accordion - Grade 6</t>
  </si>
  <si>
    <t>Irish Traditional Button Accordion - Grade 6 Leisure Play</t>
  </si>
  <si>
    <t>Irish Traditional Button Accordion - Grade 7</t>
  </si>
  <si>
    <t>Irish Traditional Button Accordion - Grade 7 Leisure Play</t>
  </si>
  <si>
    <t>Irish Traditional Button Accordion - Grade 8</t>
  </si>
  <si>
    <t>Irish Traditional Button Accordion - Grade 8 Leisure Play</t>
  </si>
  <si>
    <t>Irish Traditional Button Accordion - Step</t>
  </si>
  <si>
    <t>Irish Traditional Concertina - Grade 1</t>
  </si>
  <si>
    <t>Irish Traditional Concertina - Grade 1 Leisure Play</t>
  </si>
  <si>
    <t>Irish Traditional Concertina - Grade 2</t>
  </si>
  <si>
    <t>Irish Traditional Concertina - Grade 2 Leisure Play</t>
  </si>
  <si>
    <t>Irish Traditional Concertina - Grade 3</t>
  </si>
  <si>
    <t>Irish Traditional Concertina - Grade 3 Leisure Play</t>
  </si>
  <si>
    <t>Irish Traditional Concertina - Grade 4</t>
  </si>
  <si>
    <t>Irish Traditional Concertina - Grade 4 Leisure Play</t>
  </si>
  <si>
    <t>Irish Traditional Concertina - Grade 5</t>
  </si>
  <si>
    <t>Irish Traditional Concertina - Grade 5 Leisure Play</t>
  </si>
  <si>
    <t>Irish Traditional Concertina - Grade 6</t>
  </si>
  <si>
    <t>Irish Traditional Concertina - Grade 6 Leisure Play</t>
  </si>
  <si>
    <t>Irish Traditional Concertina - Grade 7</t>
  </si>
  <si>
    <t>Irish Traditional Concertina - Grade 7 Leisure Play</t>
  </si>
  <si>
    <t>Irish Traditional Concertina - Grade 8</t>
  </si>
  <si>
    <t>Irish Traditional Concertina - Grade 8 Leisure Play</t>
  </si>
  <si>
    <t>Irish Traditional Concertina - Step</t>
  </si>
  <si>
    <t>Irish Traditional Electronic Keyboard - Grade 1</t>
  </si>
  <si>
    <t>Irish Traditional Electronic Keyboard - Grade 1 Leisure Play</t>
  </si>
  <si>
    <t>Irish Traditional Electronic Keyboard - Grade 2</t>
  </si>
  <si>
    <t>Irish Traditional Electronic Keyboard - Grade 2 Leisure Play</t>
  </si>
  <si>
    <t>Irish Traditional Electronic Keyboard - Grade 3</t>
  </si>
  <si>
    <t>Irish Traditional Electronic Keyboard - Grade 3 Leisure Play</t>
  </si>
  <si>
    <t>Irish Traditional Electronic Keyboard - Grade 4</t>
  </si>
  <si>
    <t>Irish Traditional Electronic Keyboard - Grade 4 Leisure Play</t>
  </si>
  <si>
    <t>Irish Traditional Electronic Keyboard - Grade 5</t>
  </si>
  <si>
    <t>Irish Traditional Electronic Keyboard - Grade 5 Leisure Play</t>
  </si>
  <si>
    <t>Irish Traditional Electronic Keyboard - Grade 6</t>
  </si>
  <si>
    <t>Irish Traditional Electronic Keyboard - Grade 6 Leisure Play</t>
  </si>
  <si>
    <t>Irish Traditional Electronic Keyboard - Grade 7</t>
  </si>
  <si>
    <t>Irish Traditional Electronic Keyboard - Grade 7 Leisure Play</t>
  </si>
  <si>
    <t>Irish Traditional Electronic Keyboard - Grade 8</t>
  </si>
  <si>
    <t>Irish Traditional Electronic Keyboard - Grade 8 Leisure Play</t>
  </si>
  <si>
    <t>Irish Traditional Electronic Keyboard - Step</t>
  </si>
  <si>
    <t>Irish Traditional Fiddle - Grade 1</t>
  </si>
  <si>
    <t>Irish Traditional Fiddle - Grade 1 Leisure Play</t>
  </si>
  <si>
    <t>Irish Traditional Fiddle - Grade 2</t>
  </si>
  <si>
    <t>Irish Traditional Fiddle - Grade 2 Leisure Play</t>
  </si>
  <si>
    <t>Irish Traditional Fiddle - Grade 3</t>
  </si>
  <si>
    <t>Irish Traditional Fiddle - Grade 3 Leisure Play</t>
  </si>
  <si>
    <t>Irish Traditional Fiddle - Grade 4</t>
  </si>
  <si>
    <t>Irish Traditional Fiddle - Grade 4 Leisure Play</t>
  </si>
  <si>
    <t>Irish Traditional Fiddle - Grade 5</t>
  </si>
  <si>
    <t>Irish Traditional Fiddle - Grade 5 Leisure Play</t>
  </si>
  <si>
    <t>Irish Traditional Fiddle - Grade 6</t>
  </si>
  <si>
    <t>Irish Traditional Fiddle - Grade 6 Leisure Play</t>
  </si>
  <si>
    <t>Irish Traditional Fiddle - Grade 7</t>
  </si>
  <si>
    <t>Irish Traditional Fiddle - Grade 7 Leisure Play</t>
  </si>
  <si>
    <t>Irish Traditional Fiddle - Grade 8</t>
  </si>
  <si>
    <t>Irish Traditional Fiddle - Grade 8 Leisure Play</t>
  </si>
  <si>
    <t>Irish Traditional Fiddle - Step</t>
  </si>
  <si>
    <t>Irish Traditional Flute - Grade 1</t>
  </si>
  <si>
    <t>Irish Traditional Flute - Grade 1 Leisure Play</t>
  </si>
  <si>
    <t>Irish Traditional Flute - Grade 2</t>
  </si>
  <si>
    <t>Irish Traditional Flute - Grade 2 Leisure Play</t>
  </si>
  <si>
    <t>Irish Traditional Flute - Grade 3</t>
  </si>
  <si>
    <t>Irish Traditional Flute - Grade 3 Leisure Play</t>
  </si>
  <si>
    <t>Irish Traditional Flute - Grade 4</t>
  </si>
  <si>
    <t>Irish Traditional Flute - Grade 4 Leisure Play</t>
  </si>
  <si>
    <t>Irish Traditional Flute - Grade 5</t>
  </si>
  <si>
    <t>Irish Traditional Flute - Grade 5 Leisure Play</t>
  </si>
  <si>
    <t>Irish Traditional Flute - Grade 6</t>
  </si>
  <si>
    <t>Irish Traditional Flute - Grade 6 Leisure Play</t>
  </si>
  <si>
    <t>Irish Traditional Flute - Grade 7</t>
  </si>
  <si>
    <t>Irish Traditional Flute - Grade 7 Leisure Play</t>
  </si>
  <si>
    <t>Irish Traditional Flute - Grade 8</t>
  </si>
  <si>
    <t>Irish Traditional Flute - Grade 8 Leisure Play</t>
  </si>
  <si>
    <t>Irish Traditional Flute - Step</t>
  </si>
  <si>
    <t>Irish Traditional Guitar - Grade 1</t>
  </si>
  <si>
    <t>Irish Traditional Guitar - Grade 1 Leisure Play</t>
  </si>
  <si>
    <t>Irish Traditional Guitar - Grade 2</t>
  </si>
  <si>
    <t>Irish Traditional Guitar - Grade 2 Leisure Play</t>
  </si>
  <si>
    <t>Irish Traditional Guitar - Grade 3</t>
  </si>
  <si>
    <t>Irish Traditional Guitar - Grade 3 Leisure Play</t>
  </si>
  <si>
    <t>Irish Traditional Guitar - Grade 4</t>
  </si>
  <si>
    <t>Irish Traditional Guitar - Grade 4 Leisure Play</t>
  </si>
  <si>
    <t>Irish Traditional Guitar - Grade 5</t>
  </si>
  <si>
    <t>Irish Traditional Guitar - Grade 5 Leisure Play</t>
  </si>
  <si>
    <t>Irish Traditional Guitar - Grade 6</t>
  </si>
  <si>
    <t>Irish Traditional Guitar - Grade 6 Leisure Play</t>
  </si>
  <si>
    <t>Irish Traditional Guitar - Grade 7</t>
  </si>
  <si>
    <t>Irish Traditional Guitar - Grade 7 Leisure Play</t>
  </si>
  <si>
    <t>Irish Traditional Guitar - Grade 8</t>
  </si>
  <si>
    <t>Irish Traditional Guitar - Grade 8 Leisure Play</t>
  </si>
  <si>
    <t>Irish Traditional Guitar - Step</t>
  </si>
  <si>
    <t>Irish Traditional Harp - Grade 1</t>
  </si>
  <si>
    <t>Irish Traditional Harp - Grade 1 Leisure Play</t>
  </si>
  <si>
    <t>Irish Traditional Harp - Grade 2</t>
  </si>
  <si>
    <t>Irish Traditional Harp - Grade 2 Leisure Play</t>
  </si>
  <si>
    <t>Irish Traditional Harp - Grade 3</t>
  </si>
  <si>
    <t>Irish Traditional Harp - Grade 3 Leisure Play</t>
  </si>
  <si>
    <t>Irish Traditional Harp - Grade 4</t>
  </si>
  <si>
    <t>Irish Traditional Harp - Grade 4 Leisure Play</t>
  </si>
  <si>
    <t>Irish Traditional Harp - Grade 5</t>
  </si>
  <si>
    <t>Irish Traditional Harp - Grade 5 Leisure Play</t>
  </si>
  <si>
    <t>Irish Traditional Harp - Grade 6</t>
  </si>
  <si>
    <t>Irish Traditional Harp - Grade 6 Leisure Play</t>
  </si>
  <si>
    <t>Irish Traditional Harp - Grade 7</t>
  </si>
  <si>
    <t>Irish Traditional Harp - Grade 7 Leisure Play</t>
  </si>
  <si>
    <t>Irish Traditional Harp - Grade 8</t>
  </si>
  <si>
    <t>Irish Traditional Harp - Grade 8 Leisure Play</t>
  </si>
  <si>
    <t>Irish Traditional Harp - Step</t>
  </si>
  <si>
    <t>Irish Traditional Mandolin - Grade 1</t>
  </si>
  <si>
    <t>Irish Traditional Mandolin - Grade 1 Leisure Play</t>
  </si>
  <si>
    <t>Irish Traditional Mandolin - Grade 2</t>
  </si>
  <si>
    <t>Irish Traditional Mandolin - Grade 2 Leisure Play</t>
  </si>
  <si>
    <t>Irish Traditional Mandolin - Grade 3</t>
  </si>
  <si>
    <t>Irish Traditional Mandolin - Grade 3 Leisure Play</t>
  </si>
  <si>
    <t>Irish Traditional Mandolin - Grade 4</t>
  </si>
  <si>
    <t>Irish Traditional Mandolin - Grade 4 Leisure Play</t>
  </si>
  <si>
    <t>Irish Traditional Mandolin - Grade 5</t>
  </si>
  <si>
    <t>Irish Traditional Mandolin - Grade 5 Leisure Play</t>
  </si>
  <si>
    <t>Irish Traditional Mandolin - Grade 6</t>
  </si>
  <si>
    <t>Irish Traditional Mandolin - Grade 6 Leisure Play</t>
  </si>
  <si>
    <t>Irish Traditional Mandolin - Grade 7</t>
  </si>
  <si>
    <t>Irish Traditional Mandolin - Grade 7 Leisure Play</t>
  </si>
  <si>
    <t>Irish Traditional Mandolin - Grade 8</t>
  </si>
  <si>
    <t>Irish Traditional Mandolin - Grade 8 Leisure Play</t>
  </si>
  <si>
    <t>Irish Traditional Mandolin - Step</t>
  </si>
  <si>
    <t>Irish Traditional Melodeon - Grade 1</t>
  </si>
  <si>
    <t>Irish Traditional Melodeon - Grade 1 Leisure Play</t>
  </si>
  <si>
    <t>Irish Traditional Melodeon - Grade 2</t>
  </si>
  <si>
    <t>Irish Traditional Melodeon - Grade 2 Leisure Play</t>
  </si>
  <si>
    <t>Irish Traditional Melodeon - Grade 3</t>
  </si>
  <si>
    <t>Irish Traditional Melodeon - Grade 3 Leisure Play</t>
  </si>
  <si>
    <t>Irish Traditional Melodeon - Grade 4</t>
  </si>
  <si>
    <t>Irish Traditional Melodeon - Grade 4 Leisure Play</t>
  </si>
  <si>
    <t>Irish Traditional Melodeon - Grade 5</t>
  </si>
  <si>
    <t>Irish Traditional Melodeon - Grade 5 Leisure Play</t>
  </si>
  <si>
    <t>Irish Traditional Melodeon - Grade 6</t>
  </si>
  <si>
    <t>Irish Traditional Melodeon - Grade 6 Leisure Play</t>
  </si>
  <si>
    <t>Irish Traditional Melodeon - Grade 7</t>
  </si>
  <si>
    <t>Irish Traditional Melodeon - Grade 7 Leisure Play</t>
  </si>
  <si>
    <t>Irish Traditional Melodeon - Grade 8</t>
  </si>
  <si>
    <t>Irish Traditional Melodeon - Grade 8 Leisure Play</t>
  </si>
  <si>
    <t>Irish Traditional Melodeon - Step</t>
  </si>
  <si>
    <t>Irish Traditional Music - ALCM in Performance</t>
  </si>
  <si>
    <t>Irish Traditional Music - ALCM in Teaching</t>
  </si>
  <si>
    <t>Irish Traditional Music - DipLCM in Performance</t>
  </si>
  <si>
    <t>Irish Traditional Music - DipLCM in Teaching</t>
  </si>
  <si>
    <t>Irish Traditional Music - FLCM in Performance</t>
  </si>
  <si>
    <t>Irish Traditional Music - LLCM in Performance</t>
  </si>
  <si>
    <t>Irish Traditional Music - LLCM in Teaching</t>
  </si>
  <si>
    <t>Irish Traditional Piano Accordion  - Grade 1 Leisure Play</t>
  </si>
  <si>
    <t>Irish Traditional Piano Accordion  - Grade 2 Leisure Play</t>
  </si>
  <si>
    <t>Irish Traditional Piano Accordion  - Grade 3 Leisure Play</t>
  </si>
  <si>
    <t>Irish Traditional Piano Accordion  - Grade 4 Leisure Play</t>
  </si>
  <si>
    <t>Irish Traditional Piano Accordion  - Grade 5 Leisure Play</t>
  </si>
  <si>
    <t>Irish Traditional Piano Accordion  - Grade 6 Leisure Play</t>
  </si>
  <si>
    <t>Irish Traditional Piano Accordion  - Grade 7 Leisure Play</t>
  </si>
  <si>
    <t>Irish Traditional Piano Accordion  - Grade 8 Leisure Play</t>
  </si>
  <si>
    <t>Irish Traditional Piano Accordion - Grade 1</t>
  </si>
  <si>
    <t>Irish Traditional Piano Accordion - Grade 2</t>
  </si>
  <si>
    <t>Irish Traditional Piano Accordion - Grade 3</t>
  </si>
  <si>
    <t>Irish Traditional Piano Accordion - Grade 4</t>
  </si>
  <si>
    <t>Irish Traditional Piano Accordion - Grade 5</t>
  </si>
  <si>
    <t>Irish Traditional Piano Accordion - Grade 6</t>
  </si>
  <si>
    <t>Irish Traditional Piano Accordion - Grade 7</t>
  </si>
  <si>
    <t>Irish Traditional Piano Accordion - Grade 8</t>
  </si>
  <si>
    <t>Irish Traditional Piano Accordion - Step</t>
  </si>
  <si>
    <t>Irish Traditional Piano - Grade 1</t>
  </si>
  <si>
    <t>Irish Traditional Piano - Grade 1 Leisure Play</t>
  </si>
  <si>
    <t>Irish Traditional Piano - Grade 2</t>
  </si>
  <si>
    <t>Irish Traditional Piano - Grade 2 Leisure Play</t>
  </si>
  <si>
    <t>Irish Traditional Piano - Grade 3</t>
  </si>
  <si>
    <t>Irish Traditional Piano - Grade 3 Leisure Play</t>
  </si>
  <si>
    <t>Irish Traditional Piano - Grade 4</t>
  </si>
  <si>
    <t>Irish Traditional Piano - Grade 4 Leisure Play</t>
  </si>
  <si>
    <t>Irish Traditional Piano - Grade 5</t>
  </si>
  <si>
    <t>Irish Traditional Piano - Grade 5 Leisure Play</t>
  </si>
  <si>
    <t>Irish Traditional Piano - Grade 6</t>
  </si>
  <si>
    <t>Irish Traditional Piano - Grade 6 Leisure Play</t>
  </si>
  <si>
    <t>Irish Traditional Piano - Grade 7</t>
  </si>
  <si>
    <t>Irish Traditional Piano - Grade 7 Leisure Play</t>
  </si>
  <si>
    <t>Irish Traditional Piano - Grade 8</t>
  </si>
  <si>
    <t>Irish Traditional Piano - Grade 8 Leisure Play</t>
  </si>
  <si>
    <t>Irish Traditional Piano - Step</t>
  </si>
  <si>
    <t>Irish Traditional Tin Whistle - Grade 1</t>
  </si>
  <si>
    <t>Irish Traditional Tin Whistle - Grade 1 Leisure Play</t>
  </si>
  <si>
    <t>Irish Traditional Tin Whistle - Grade 2</t>
  </si>
  <si>
    <t>Irish Traditional Tin Whistle - Grade 2 Leisure Play</t>
  </si>
  <si>
    <t>Irish Traditional Tin Whistle - Grade 3</t>
  </si>
  <si>
    <t>Irish Traditional Tin Whistle - Grade 3 Leisure Play</t>
  </si>
  <si>
    <t>Irish Traditional Tin Whistle - Grade 4</t>
  </si>
  <si>
    <t>Irish Traditional Tin Whistle - Grade 4 Leisure Play</t>
  </si>
  <si>
    <t>Irish Traditional Tin Whistle - Grade 5</t>
  </si>
  <si>
    <t>Irish Traditional Tin Whistle - Grade 5 Leisure Play</t>
  </si>
  <si>
    <t>Irish Traditional Tin Whistle - Grade 6</t>
  </si>
  <si>
    <t>Irish Traditional Tin Whistle - Grade 6 Leisure Play</t>
  </si>
  <si>
    <t>Irish Traditional Tin Whistle - Grade 7</t>
  </si>
  <si>
    <t>Irish Traditional Tin Whistle - Grade 7 Leisure Play</t>
  </si>
  <si>
    <t>Irish Traditional Tin Whistle - Grade 8</t>
  </si>
  <si>
    <t>Irish Traditional Tin Whistle - Grade 8 Leisure Play</t>
  </si>
  <si>
    <t>Irish Traditional Tin Whistle - Step</t>
  </si>
  <si>
    <t>Irish Traditional Uilleann Pipes - Grade 1</t>
  </si>
  <si>
    <t>Irish Traditional Uilleann Pipes - Grade 1 Leisure Play</t>
  </si>
  <si>
    <t>Irish Traditional Uilleann Pipes - Grade 2</t>
  </si>
  <si>
    <t>Irish Traditional Uilleann Pipes - Grade 2 Leisure Play</t>
  </si>
  <si>
    <t>Irish Traditional Uilleann Pipes - Grade 3</t>
  </si>
  <si>
    <t>Irish Traditional Uilleann Pipes - Grade 3 Leisure Play</t>
  </si>
  <si>
    <t>Irish Traditional Uilleann Pipes - Grade 4</t>
  </si>
  <si>
    <t>Irish Traditional Uilleann Pipes - Grade 4 Leisure Play</t>
  </si>
  <si>
    <t>Irish Traditional Uilleann Pipes - Grade 5</t>
  </si>
  <si>
    <t>Irish Traditional Uilleann Pipes - Grade 5 Leisure Play</t>
  </si>
  <si>
    <t>Irish Traditional Uilleann Pipes - Grade 6</t>
  </si>
  <si>
    <t>Irish Traditional Uilleann Pipes - Grade 6 Leisure Play</t>
  </si>
  <si>
    <t>Irish Traditional Uilleann Pipes - Grade 7</t>
  </si>
  <si>
    <t>Irish Traditional Uilleann Pipes - Grade 7 Leisure Play</t>
  </si>
  <si>
    <t>Irish Traditional Uilleann Pipes - Grade 8</t>
  </si>
  <si>
    <t>Irish Traditional Uilleann Pipes - Grade 8 Leisure Play</t>
  </si>
  <si>
    <t>Irish Traditional Uilleann Pipes - Step</t>
  </si>
  <si>
    <t>Jazz Clarinet - ALCM in Performance (Recital)</t>
  </si>
  <si>
    <t>Jazz Clarinet - ALCM in Performance (Standard)</t>
  </si>
  <si>
    <t>Jazz Clarinet - ALCM in Teaching</t>
  </si>
  <si>
    <t>Jazz Clarinet - DipLCM in Performance</t>
  </si>
  <si>
    <t>Jazz Clarinet - DipLCM in Teaching</t>
  </si>
  <si>
    <t>Jazz Clarinet - FLCM in Performance</t>
  </si>
  <si>
    <t>Jazz Clarinet - Grade 1</t>
  </si>
  <si>
    <t>Jazz Clarinet - Grade 1 Leisure Play</t>
  </si>
  <si>
    <t>Jazz Clarinet - Grade 2</t>
  </si>
  <si>
    <t>Jazz Clarinet - Grade 2 Leisure Play</t>
  </si>
  <si>
    <t>Jazz Clarinet - Grade 3</t>
  </si>
  <si>
    <t>Jazz Clarinet - Grade 3 Leisure Play</t>
  </si>
  <si>
    <t>Jazz Clarinet - Grade 4</t>
  </si>
  <si>
    <t>Jazz Clarinet - Grade 4 Leisure Play</t>
  </si>
  <si>
    <t>Jazz Clarinet - Grade 5</t>
  </si>
  <si>
    <t>Jazz Clarinet - Grade 5 Leisure Play</t>
  </si>
  <si>
    <t>Jazz Clarinet - Grade 6</t>
  </si>
  <si>
    <t>Jazz Clarinet - Grade 6 Leisure Play</t>
  </si>
  <si>
    <t>Jazz Clarinet - Grade 7</t>
  </si>
  <si>
    <t>Jazz Clarinet - Grade 7 Leisure Play</t>
  </si>
  <si>
    <t>Jazz Clarinet - Grade 8</t>
  </si>
  <si>
    <t>Jazz Clarinet - Grade 8 Leisure Play</t>
  </si>
  <si>
    <t>Jazz Clarinet - LLCM in Performance (Recital)</t>
  </si>
  <si>
    <t>Jazz Clarinet - LLCM in Performance (Standard)</t>
  </si>
  <si>
    <t>Jazz Clarinet - LLCM in Teaching</t>
  </si>
  <si>
    <t>Jazz Clarinet - Recital Grade 1</t>
  </si>
  <si>
    <t>Jazz Clarinet - Recital Grade 2</t>
  </si>
  <si>
    <t>Jazz Clarinet - Recital Grade 3</t>
  </si>
  <si>
    <t>Jazz Clarinet - Recital Grade 4</t>
  </si>
  <si>
    <t>Jazz Clarinet - Recital Grade 5</t>
  </si>
  <si>
    <t>Jazz Clarinet - Recital Grade 6</t>
  </si>
  <si>
    <t>Jazz Clarinet - Recital Grade 7</t>
  </si>
  <si>
    <t>Jazz Clarinet - Recital Grade 8</t>
  </si>
  <si>
    <t>Jazz Clarinet - Step 1</t>
  </si>
  <si>
    <t>Jazz Clarinet - Step 2</t>
  </si>
  <si>
    <t>Jazz Flute - ALCM in Performance (Recital)</t>
  </si>
  <si>
    <t>Jazz Flute - ALCM in Performance (Standard)</t>
  </si>
  <si>
    <t>Jazz Flute - ALCM in Teaching</t>
  </si>
  <si>
    <t>Jazz Flute - DipLCM in Performance</t>
  </si>
  <si>
    <t>Jazz Flute - DipLCM in Teaching</t>
  </si>
  <si>
    <t>Jazz Flute - FLCM in Performance</t>
  </si>
  <si>
    <t>Jazz Flute - Grade 1</t>
  </si>
  <si>
    <t>Jazz Flute - Grade 1 Leisure Play</t>
  </si>
  <si>
    <t>Jazz Flute - Grade 2</t>
  </si>
  <si>
    <t>Jazz Flute - Grade 2 Leisure Play</t>
  </si>
  <si>
    <t>Jazz Flute - Grade 3</t>
  </si>
  <si>
    <t>Jazz Flute - Grade 3 Leisure Play</t>
  </si>
  <si>
    <t>Jazz Flute - Grade 4</t>
  </si>
  <si>
    <t>Jazz Flute - Grade 4 Leisure Play</t>
  </si>
  <si>
    <t>Jazz Flute - Grade 5</t>
  </si>
  <si>
    <t>Jazz Flute - Grade 5 Leisure Play</t>
  </si>
  <si>
    <t>Jazz Flute - Grade 6</t>
  </si>
  <si>
    <t>Jazz Flute - Grade 6 Leisure Play</t>
  </si>
  <si>
    <t>Jazz Flute - Grade 7</t>
  </si>
  <si>
    <t>Jazz Flute - Grade 7 Leisure Play</t>
  </si>
  <si>
    <t>Jazz Flute - Grade 8</t>
  </si>
  <si>
    <t>Jazz Flute - Grade 8 Leisure Play</t>
  </si>
  <si>
    <t>Jazz Flute - LLCM in Performance (Recital)</t>
  </si>
  <si>
    <t>Jazz Flute - LLCM in Performance (Standard)</t>
  </si>
  <si>
    <t>Jazz Flute - LLCM in Teaching</t>
  </si>
  <si>
    <t>Jazz Flute - Recital Grade 1</t>
  </si>
  <si>
    <t>Jazz Flute - Recital Grade 2</t>
  </si>
  <si>
    <t>Jazz Flute - Recital Grade 3</t>
  </si>
  <si>
    <t>Jazz Flute - Recital Grade 4</t>
  </si>
  <si>
    <t>Jazz Flute - Recital Grade 5</t>
  </si>
  <si>
    <t>Jazz Flute - Recital Grade 6</t>
  </si>
  <si>
    <t>Jazz Flute - Recital Grade 7</t>
  </si>
  <si>
    <t>Jazz Flute - Recital Grade 8</t>
  </si>
  <si>
    <t>Jazz Flute - Step 1</t>
  </si>
  <si>
    <t>Jazz Flute - Step 2</t>
  </si>
  <si>
    <t>Jazz Guitar - ALCM in Performance</t>
  </si>
  <si>
    <t>Jazz Guitar - DipLCM in Performance</t>
  </si>
  <si>
    <t>Jazz Guitar - FLCM in Performance</t>
  </si>
  <si>
    <t>Jazz Guitar - LLCM in Performance</t>
  </si>
  <si>
    <t>Jazz Piano - ALCM in Performance (Recital)</t>
  </si>
  <si>
    <t>Jazz Piano - ALCM in Performance (Standard)</t>
  </si>
  <si>
    <t>Jazz Piano - ALCM in Teaching</t>
  </si>
  <si>
    <t>Jazz Piano - DipLCM in Performance</t>
  </si>
  <si>
    <t>Jazz Piano - DipLCM in Teaching</t>
  </si>
  <si>
    <t>Jazz Piano - FLCM in Performance</t>
  </si>
  <si>
    <t>Jazz Piano - Grade 1</t>
  </si>
  <si>
    <t>Jazz Piano - Grade 1 Leisure Play</t>
  </si>
  <si>
    <t>Jazz Piano - Grade 2</t>
  </si>
  <si>
    <t>Jazz Piano - Grade 2 Leisure Play</t>
  </si>
  <si>
    <t>Jazz Piano - Grade 3</t>
  </si>
  <si>
    <t>Jazz Piano - Grade 3 Leisure Play</t>
  </si>
  <si>
    <t>Jazz Piano - Grade 4</t>
  </si>
  <si>
    <t>Jazz Piano - Grade 4 Leisure Play</t>
  </si>
  <si>
    <t>Jazz Piano - Grade 5</t>
  </si>
  <si>
    <t>Jazz Piano - Grade 5 Leisure Play</t>
  </si>
  <si>
    <t>Jazz Piano - Grade 6</t>
  </si>
  <si>
    <t>Jazz Piano - Grade 6 Leisure Play</t>
  </si>
  <si>
    <t>Jazz Piano - Grade 7</t>
  </si>
  <si>
    <t>Jazz Piano - Grade 7 Leisure Play</t>
  </si>
  <si>
    <t>Jazz Piano - Grade 8</t>
  </si>
  <si>
    <t>Jazz Piano - Grade 8 Leisure Play</t>
  </si>
  <si>
    <t>Jazz Piano - LLCM in Performance (Recital)</t>
  </si>
  <si>
    <t>Jazz Piano - LLCM in Performance (Standard)</t>
  </si>
  <si>
    <t>Jazz Piano - LLCM in Teaching</t>
  </si>
  <si>
    <t>Jazz Piano - Recital Grade 1</t>
  </si>
  <si>
    <t>Jazz Piano - Recital Grade 2</t>
  </si>
  <si>
    <t>Jazz Piano - Recital Grade 3</t>
  </si>
  <si>
    <t>Jazz Piano - Recital Grade 4</t>
  </si>
  <si>
    <t>Jazz Piano - Recital Grade 5</t>
  </si>
  <si>
    <t>Jazz Piano - Recital Grade 6</t>
  </si>
  <si>
    <t>Jazz Piano - Recital Grade 7</t>
  </si>
  <si>
    <t>Jazz Piano - Recital Grade 8</t>
  </si>
  <si>
    <t>Jazz Piano - Step 1</t>
  </si>
  <si>
    <t>Jazz Piano - Step 2</t>
  </si>
  <si>
    <t>Jazz Saxophone - ALCM in Performance (Recital)</t>
  </si>
  <si>
    <t>Jazz Saxophone - ALCM in Performance (Standard)</t>
  </si>
  <si>
    <t>Jazz Saxophone - ALCM in Teaching</t>
  </si>
  <si>
    <t>Jazz Saxophone - DipLCM in Performance</t>
  </si>
  <si>
    <t>Jazz Saxophone - DipLCM in Teaching</t>
  </si>
  <si>
    <t>Jazz Saxophone - FLCM in Performance</t>
  </si>
  <si>
    <t>Jazz Saxophone - Grade 1</t>
  </si>
  <si>
    <t>Jazz Saxophone - Grade 1 Leisure Play</t>
  </si>
  <si>
    <t>Jazz Saxophone - Grade 2</t>
  </si>
  <si>
    <t>Jazz Saxophone - Grade 2 Leisure Play</t>
  </si>
  <si>
    <t>Jazz Saxophone - Grade 3</t>
  </si>
  <si>
    <t>Jazz Saxophone - Grade 3 Leisure Play</t>
  </si>
  <si>
    <t>Jazz Saxophone - Grade 4</t>
  </si>
  <si>
    <t>Jazz Saxophone - Grade 4 Leisure Play</t>
  </si>
  <si>
    <t>Jazz Saxophone - Grade 5</t>
  </si>
  <si>
    <t>Jazz Saxophone - Grade 5 Leisure Play</t>
  </si>
  <si>
    <t>Jazz Saxophone - Grade 6</t>
  </si>
  <si>
    <t>Jazz Saxophone - Grade 6 Leisure Play</t>
  </si>
  <si>
    <t>Jazz Saxophone - Grade 7</t>
  </si>
  <si>
    <t>Jazz Saxophone - Grade 7 Leisure Play</t>
  </si>
  <si>
    <t>Jazz Saxophone - Grade 8</t>
  </si>
  <si>
    <t>Jazz Saxophone - Grade 8 Leisure Play</t>
  </si>
  <si>
    <t>Jazz Saxophone - LLCM in Performance (Recital)</t>
  </si>
  <si>
    <t>Jazz Saxophone - LLCM in Performance (Standard)</t>
  </si>
  <si>
    <t>Jazz Saxophone - LLCM in Teaching</t>
  </si>
  <si>
    <t>Jazz Saxophone - Recital Grade 1</t>
  </si>
  <si>
    <t>Jazz Saxophone - Recital Grade 2</t>
  </si>
  <si>
    <t>Jazz Saxophone - Recital Grade 3</t>
  </si>
  <si>
    <t>Jazz Saxophone - Recital Grade 4</t>
  </si>
  <si>
    <t>Jazz Saxophone - Recital Grade 5</t>
  </si>
  <si>
    <t>Jazz Saxophone - Recital Grade 6</t>
  </si>
  <si>
    <t>Jazz Saxophone - Recital Grade 7</t>
  </si>
  <si>
    <t>Jazz Saxophone - Recital Grade 8</t>
  </si>
  <si>
    <t>Jazz Saxophone - Step 1</t>
  </si>
  <si>
    <t>Jazz Saxophone - Step 2</t>
  </si>
  <si>
    <t>Jazz Trombone - ALCM in Performance (Recital)</t>
  </si>
  <si>
    <t>Jazz Trombone - ALCM in Performance (Standard)</t>
  </si>
  <si>
    <t>Jazz Trombone - ALCM in Teaching</t>
  </si>
  <si>
    <t>Jazz Trombone - DipLCM in Performance</t>
  </si>
  <si>
    <t>Jazz Trombone - DipLCM in Teaching</t>
  </si>
  <si>
    <t>Jazz Trombone - FLCM in Performance</t>
  </si>
  <si>
    <t>Jazz Trombone - Grade 1</t>
  </si>
  <si>
    <t>Jazz Trombone - Grade 1 Leisure Play</t>
  </si>
  <si>
    <t>Jazz Trombone - Grade 2</t>
  </si>
  <si>
    <t>Jazz Trombone - Grade 2 Leisure Play</t>
  </si>
  <si>
    <t>Jazz Trombone - Grade 3</t>
  </si>
  <si>
    <t>Jazz Trombone - Grade 3 Leisure Play</t>
  </si>
  <si>
    <t>Jazz Trombone - Grade 4</t>
  </si>
  <si>
    <t>Jazz Trombone - Grade 4 Leisure Play</t>
  </si>
  <si>
    <t>Jazz Trombone - Grade 5</t>
  </si>
  <si>
    <t>Jazz Trombone - Grade 5 Leisure Play</t>
  </si>
  <si>
    <t>Jazz Trombone - Grade 6</t>
  </si>
  <si>
    <t>Jazz Trombone - Grade 6 Leisure Play</t>
  </si>
  <si>
    <t>Jazz Trombone - Grade 7</t>
  </si>
  <si>
    <t>Jazz Trombone - Grade 7 Leisure Play</t>
  </si>
  <si>
    <t>Jazz Trombone - Grade 8</t>
  </si>
  <si>
    <t>Jazz Trombone - Grade 8 Leisure Play</t>
  </si>
  <si>
    <t>Jazz Trombone - LLCM in Performance (Recital)</t>
  </si>
  <si>
    <t>Jazz Trombone - LLCM in Performance (Standard)</t>
  </si>
  <si>
    <t>Jazz Trombone - LLCM in Teaching</t>
  </si>
  <si>
    <t>Jazz Trombone - Recital Grade 1</t>
  </si>
  <si>
    <t>Jazz Trombone - Recital Grade 2</t>
  </si>
  <si>
    <t>Jazz Trombone - Recital Grade 3</t>
  </si>
  <si>
    <t>Jazz Trombone - Recital Grade 4</t>
  </si>
  <si>
    <t>Jazz Trombone - Recital Grade 5</t>
  </si>
  <si>
    <t>Jazz Trombone - Recital Grade 6</t>
  </si>
  <si>
    <t>Jazz Trombone - Recital Grade 7</t>
  </si>
  <si>
    <t>Jazz Trombone - Recital Grade 8</t>
  </si>
  <si>
    <t>Jazz Trombone - Step 1</t>
  </si>
  <si>
    <t>Jazz Trombone - Step 2</t>
  </si>
  <si>
    <t>Jazz Trumpet - ALCM in Performance (Recital)</t>
  </si>
  <si>
    <t>Jazz Trumpet - ALCM in Performance (Standard)</t>
  </si>
  <si>
    <t>Jazz Trumpet - ALCM in Teaching</t>
  </si>
  <si>
    <t>Jazz Trumpet - DipLCM in Performance</t>
  </si>
  <si>
    <t>Jazz Trumpet - DipLCM in Teaching</t>
  </si>
  <si>
    <t>Jazz Trumpet - FLCM in Performance</t>
  </si>
  <si>
    <t>Jazz Trumpet - Grade 1</t>
  </si>
  <si>
    <t>Jazz Trumpet - Grade 1 Leisure Play</t>
  </si>
  <si>
    <t>Jazz Trumpet - Grade 2</t>
  </si>
  <si>
    <t>Jazz Trumpet - Grade 2 Leisure Play</t>
  </si>
  <si>
    <t>Jazz Trumpet - Grade 3</t>
  </si>
  <si>
    <t>Jazz Trumpet - Grade 3 Leisure Play</t>
  </si>
  <si>
    <t>Jazz Trumpet - Grade 4</t>
  </si>
  <si>
    <t>Jazz Trumpet - Grade 4 Leisure Play</t>
  </si>
  <si>
    <t>Jazz Trumpet - Grade 5</t>
  </si>
  <si>
    <t>Jazz Trumpet - Grade 5 Leisure Play</t>
  </si>
  <si>
    <t>Jazz Trumpet - Grade 6</t>
  </si>
  <si>
    <t>Jazz Trumpet - Grade 6 Leisure Play</t>
  </si>
  <si>
    <t>Jazz Trumpet - Grade 7</t>
  </si>
  <si>
    <t>Jazz Trumpet - Grade 7 Leisure Play</t>
  </si>
  <si>
    <t>Jazz Trumpet - Grade 8</t>
  </si>
  <si>
    <t>Jazz Trumpet - Grade 8 Leisure Play</t>
  </si>
  <si>
    <t>Jazz Trumpet - LLCM in Performance (Recital)</t>
  </si>
  <si>
    <t>Jazz Trumpet - LLCM in Performance (Standard)</t>
  </si>
  <si>
    <t>Jazz Trumpet - LLCM in Teaching</t>
  </si>
  <si>
    <t>Jazz Trumpet - Recital Grade 1</t>
  </si>
  <si>
    <t>Jazz Trumpet - Recital Grade 2</t>
  </si>
  <si>
    <t>Jazz Trumpet - Recital Grade 3</t>
  </si>
  <si>
    <t>Jazz Trumpet - Recital Grade 4</t>
  </si>
  <si>
    <t>Jazz Trumpet - Recital Grade 5</t>
  </si>
  <si>
    <t>Jazz Trumpet - Recital Grade 6</t>
  </si>
  <si>
    <t>Jazz Trumpet - Recital Grade 7</t>
  </si>
  <si>
    <t>Jazz Trumpet - Recital Grade 8</t>
  </si>
  <si>
    <t>Jazz Trumpet - Step 1</t>
  </si>
  <si>
    <t>Jazz Trumpet - Step 2</t>
  </si>
  <si>
    <t>Mandolin - Grade 1</t>
  </si>
  <si>
    <t>Mandolin - Grade 1 Leisure Play</t>
  </si>
  <si>
    <t>Mandolin - Grade 2</t>
  </si>
  <si>
    <t>Mandolin - Grade 2 Leisure Play</t>
  </si>
  <si>
    <t>Mandolin - Grade 3</t>
  </si>
  <si>
    <t>Mandolin - Grade 3 Leisure Play</t>
  </si>
  <si>
    <t>Mandolin - Grade 4</t>
  </si>
  <si>
    <t>Mandolin - Grade 4 Leisure Play</t>
  </si>
  <si>
    <t>Mandolin - Grade 5</t>
  </si>
  <si>
    <t>Mandolin - Grade 5 Leisure Play</t>
  </si>
  <si>
    <t>Mandolin - Grade 6</t>
  </si>
  <si>
    <t>Mandolin - Grade 6 Leisure Play</t>
  </si>
  <si>
    <t>Mandolin - Grade 7</t>
  </si>
  <si>
    <t>Mandolin - Grade 7 Leisure Play</t>
  </si>
  <si>
    <t>Mandolin - Grade 8</t>
  </si>
  <si>
    <t>Mandolin - Grade 8 Leisure Play</t>
  </si>
  <si>
    <t>Mandolin - Recital Grade 1</t>
  </si>
  <si>
    <t>Mandolin - Recital Grade 2</t>
  </si>
  <si>
    <t>Mandolin - Recital Grade 3</t>
  </si>
  <si>
    <t>Mandolin - Recital Grade 4</t>
  </si>
  <si>
    <t>Mandolin - Recital Grade 5</t>
  </si>
  <si>
    <t>Mandolin - Recital Grade 6</t>
  </si>
  <si>
    <t>Mandolin - Recital Grade 7</t>
  </si>
  <si>
    <t>Mandolin - Recital Grade 8</t>
  </si>
  <si>
    <t>Musical Theatre for Actors - ALCM in Performance</t>
  </si>
  <si>
    <t>Musical Theatre for Actors - ALCM in Teaching</t>
  </si>
  <si>
    <t>Musical Theatre for Actors - Cabaret Grade 1</t>
  </si>
  <si>
    <t>Musical Theatre for Actors - Cabaret Grade 2</t>
  </si>
  <si>
    <t>Musical Theatre for Actors - Cabaret Grade 3</t>
  </si>
  <si>
    <t>Musical Theatre for Actors - Cabaret Grade 4</t>
  </si>
  <si>
    <t>Musical Theatre for Actors - Cabaret Grade 5</t>
  </si>
  <si>
    <t>Musical Theatre for Actors - Cabaret Grade 6</t>
  </si>
  <si>
    <t>Musical Theatre for Actors - Cabaret Grade 7</t>
  </si>
  <si>
    <t>Musical Theatre for Actors - Cabaret Grade 8</t>
  </si>
  <si>
    <t>Musical Theatre for Actors - Concert Grade 1</t>
  </si>
  <si>
    <t>Musical Theatre for Actors - Concert Grade 2</t>
  </si>
  <si>
    <t>Musical Theatre for Actors - Concert Grade 3</t>
  </si>
  <si>
    <t>Musical Theatre for Actors - Concert Grade 4</t>
  </si>
  <si>
    <t>Musical Theatre for Actors - Concert Grade 5</t>
  </si>
  <si>
    <t>Musical Theatre for Actors - Concert Grade 6</t>
  </si>
  <si>
    <t>Musical Theatre for Actors - Concert Grade 7</t>
  </si>
  <si>
    <t>Musical Theatre for Actors - Concert Grade 8</t>
  </si>
  <si>
    <t>Musical Theatre for Actors - DipLCM in Performance</t>
  </si>
  <si>
    <t>Musical Theatre for Actors - DipLCM in Teaching</t>
  </si>
  <si>
    <t>Musical Theatre for Actors - Duet Grade 1</t>
  </si>
  <si>
    <t>Musical Theatre for Actors - Duet Grade 2</t>
  </si>
  <si>
    <t>Musical Theatre for Actors - Duet Grade 3</t>
  </si>
  <si>
    <t>Musical Theatre for Actors - Duet Grade 4</t>
  </si>
  <si>
    <t>Musical Theatre for Actors - Duet Grade 5</t>
  </si>
  <si>
    <t>Musical Theatre for Actors - Duet Grade 6</t>
  </si>
  <si>
    <t>Musical Theatre for Actors - Duet Grade 7</t>
  </si>
  <si>
    <t>Musical Theatre for Actors - Duet Grade 8</t>
  </si>
  <si>
    <t>Musical Theatre for Actors - FLCM in Performance</t>
  </si>
  <si>
    <t>Musical Theatre for Actors - LLCM in Performance</t>
  </si>
  <si>
    <t>Musical Theatre for Actors - LLCM in Teaching</t>
  </si>
  <si>
    <t>Musical Theatre for Actors - Recital Grade 1</t>
  </si>
  <si>
    <t>Musical Theatre for Actors - Recital Grade 2</t>
  </si>
  <si>
    <t>Musical Theatre for Actors - Recital Grade 3</t>
  </si>
  <si>
    <t>Musical Theatre for Actors - Recital Grade 4</t>
  </si>
  <si>
    <t>Musical Theatre for Actors - Recital Grade 5</t>
  </si>
  <si>
    <t>Musical Theatre for Actors - Recital Grade 6</t>
  </si>
  <si>
    <t>Musical Theatre for Actors - Recital Grade 7</t>
  </si>
  <si>
    <t>Musical Theatre for Actors - Recital Grade 8</t>
  </si>
  <si>
    <t>Musical Theatre for Actors - Step 1</t>
  </si>
  <si>
    <t>Musical Theatre for Actors - Step 2</t>
  </si>
  <si>
    <t>Musical Theatre for Singers - ALCM in Performance</t>
  </si>
  <si>
    <t>Musical Theatre for Singers - ALCM in Teaching</t>
  </si>
  <si>
    <t>Musical Theatre for Singers - DipLCM in Performance</t>
  </si>
  <si>
    <t>Musical Theatre for Singers - DipLCM in Teaching</t>
  </si>
  <si>
    <t>Musical Theatre for Singers - FLCM in Performance</t>
  </si>
  <si>
    <t>Musical Theatre for Singers - Grade 1</t>
  </si>
  <si>
    <t>Musical Theatre for Singers - Grade 2</t>
  </si>
  <si>
    <t>Musical Theatre for Singers - Grade 3</t>
  </si>
  <si>
    <t>Musical Theatre for Singers - Grade 4</t>
  </si>
  <si>
    <t>Musical Theatre for Singers - Grade 5</t>
  </si>
  <si>
    <t>Musical Theatre for Singers - Grade 6</t>
  </si>
  <si>
    <t>Musical Theatre for Singers - Grade 7</t>
  </si>
  <si>
    <t>Musical Theatre for Singers - Grade 8</t>
  </si>
  <si>
    <t>Musical Theatre for Singers - LLCM in Performance</t>
  </si>
  <si>
    <t>Musical Theatre for Singers - LLCM in Teaching</t>
  </si>
  <si>
    <t>Musical Theatre for Singers - Step</t>
  </si>
  <si>
    <t>Oboe - ALCM in Performance</t>
  </si>
  <si>
    <t>Oboe - ALCM in Performance (Concert)</t>
  </si>
  <si>
    <t>Oboe - ALCM in Performance (Recital)</t>
  </si>
  <si>
    <t>Oboe - ALCM in Teaching</t>
  </si>
  <si>
    <t>Oboe - DipLCM in Performance</t>
  </si>
  <si>
    <t>Oboe - DipLCM in Performance (Concert)</t>
  </si>
  <si>
    <t>Oboe - DipLCM in Performance (Recital)</t>
  </si>
  <si>
    <t>Oboe - DipLCM in Teaching</t>
  </si>
  <si>
    <t>Oboe - FLCM in Performance</t>
  </si>
  <si>
    <t>Oboe - Grade 1</t>
  </si>
  <si>
    <t>Oboe - Grade 1 Leisure Play</t>
  </si>
  <si>
    <t>Oboe - Grade 2</t>
  </si>
  <si>
    <t>Oboe - Grade 2 Leisure Play</t>
  </si>
  <si>
    <t>Oboe - Grade 3</t>
  </si>
  <si>
    <t>Oboe - Grade 3 Leisure Play</t>
  </si>
  <si>
    <t>Oboe - Grade 4</t>
  </si>
  <si>
    <t>Oboe - Grade 4 Leisure Play</t>
  </si>
  <si>
    <t>Oboe - Grade 5</t>
  </si>
  <si>
    <t>Oboe - Grade 5 Leisure Play</t>
  </si>
  <si>
    <t>Oboe - Grade 6</t>
  </si>
  <si>
    <t>Oboe - Grade 6 Leisure Play</t>
  </si>
  <si>
    <t>Oboe - Grade 7</t>
  </si>
  <si>
    <t>Oboe - Grade 7 Leisure Play</t>
  </si>
  <si>
    <t>Oboe - Grade 8</t>
  </si>
  <si>
    <t>Oboe - Grade 8 Leisure Play</t>
  </si>
  <si>
    <t>Oboe - LLCM in Performance</t>
  </si>
  <si>
    <t>Oboe - LLCM in Performance (Concert)</t>
  </si>
  <si>
    <t>Oboe - LLCM in Performance (Recital)</t>
  </si>
  <si>
    <t>Oboe - LLCM in Teaching</t>
  </si>
  <si>
    <t>Oboe - Recital Grade 1</t>
  </si>
  <si>
    <t>Oboe - Recital Grade 2</t>
  </si>
  <si>
    <t>Oboe - Recital Grade 3</t>
  </si>
  <si>
    <t>Oboe - Recital Grade 4</t>
  </si>
  <si>
    <t>Oboe - Recital Grade 5</t>
  </si>
  <si>
    <t>Oboe - Recital Grade 6</t>
  </si>
  <si>
    <t>Oboe - Recital Grade 7</t>
  </si>
  <si>
    <t>Oboe - Recital Grade 8</t>
  </si>
  <si>
    <t>Ocarina - Grade 1</t>
  </si>
  <si>
    <t>Ocarina - Grade 2</t>
  </si>
  <si>
    <t>Ocarina - Grade 3</t>
  </si>
  <si>
    <t>Ocarina - Grade 4</t>
  </si>
  <si>
    <t>Ocarina - Grade 5</t>
  </si>
  <si>
    <t>Ocarina - Grade 6</t>
  </si>
  <si>
    <t>Ocarina - Grade 7</t>
  </si>
  <si>
    <t>Ocarina - Grade 8</t>
  </si>
  <si>
    <t>Ocarina - Step 1</t>
  </si>
  <si>
    <t>Ocarina - Step 2</t>
  </si>
  <si>
    <t>Oral Communication - DipLCM</t>
  </si>
  <si>
    <t>Oral Communication - Grade 1</t>
  </si>
  <si>
    <t>Oral Communication - Grade 2</t>
  </si>
  <si>
    <t>Oral Communication - Grade 3</t>
  </si>
  <si>
    <t>Oral Communication - Grade 4</t>
  </si>
  <si>
    <t>Oral Communication - Grade 5</t>
  </si>
  <si>
    <t>Oral Communication - Grade 6</t>
  </si>
  <si>
    <t>Oral Communication - Grade 7</t>
  </si>
  <si>
    <t>Oral Communication - Grade 8</t>
  </si>
  <si>
    <t>Oral Communication - Step 1</t>
  </si>
  <si>
    <t>Oral Communication - Step 2</t>
  </si>
  <si>
    <t>Oral Communication - Step 3</t>
  </si>
  <si>
    <t>Percussion - ALCM in Performance</t>
  </si>
  <si>
    <t>Percussion - ALCM in Performance (Concert)</t>
  </si>
  <si>
    <t>Percussion - ALCM in Performance (Recital)</t>
  </si>
  <si>
    <t>Percussion - ALCM in Teaching</t>
  </si>
  <si>
    <t>Percussion - DipLCM in Performance</t>
  </si>
  <si>
    <t>Percussion - DipLCM in Performance (Concert)</t>
  </si>
  <si>
    <t>Percussion - DipLCM in Performance (Recital)</t>
  </si>
  <si>
    <t>Percussion - DipLCM in Teaching</t>
  </si>
  <si>
    <t>Percussion - FLCM in Performance</t>
  </si>
  <si>
    <t>Percussion - Grade 1</t>
  </si>
  <si>
    <t>Percussion - Grade 1 Leisure Play</t>
  </si>
  <si>
    <t>Percussion - Grade 2</t>
  </si>
  <si>
    <t>Percussion - Grade 2 Leisure Play</t>
  </si>
  <si>
    <t>Percussion - Grade 3</t>
  </si>
  <si>
    <t>Percussion - Grade 3 Leisure Play</t>
  </si>
  <si>
    <t>Percussion - Grade 4</t>
  </si>
  <si>
    <t>Percussion - Grade 4 Leisure Play</t>
  </si>
  <si>
    <t>Percussion - Grade 5</t>
  </si>
  <si>
    <t>Percussion - Grade 5 Leisure Play</t>
  </si>
  <si>
    <t>Percussion - Grade 6</t>
  </si>
  <si>
    <t>Percussion - Grade 6 Leisure Play</t>
  </si>
  <si>
    <t>Percussion - Grade 7</t>
  </si>
  <si>
    <t>Percussion - Grade 7 Leisure Play</t>
  </si>
  <si>
    <t>Percussion - Grade 8</t>
  </si>
  <si>
    <t>Percussion - Grade 8 Leisure Play</t>
  </si>
  <si>
    <t>Percussion - LLCM in Performance</t>
  </si>
  <si>
    <t>Percussion - LLCM in Performance (Concert)</t>
  </si>
  <si>
    <t>Percussion - LLCM in Performance (Recital)</t>
  </si>
  <si>
    <t>Percussion - LLCM in Teaching</t>
  </si>
  <si>
    <t>Percussion - Recital Grade 1</t>
  </si>
  <si>
    <t>Percussion - Recital Grade 2</t>
  </si>
  <si>
    <t>Percussion - Recital Grade 3</t>
  </si>
  <si>
    <t>Percussion - Recital Grade 4</t>
  </si>
  <si>
    <t>Percussion - Recital Grade 5</t>
  </si>
  <si>
    <t>Percussion - Recital Grade 6</t>
  </si>
  <si>
    <t>Percussion - Recital Grade 7</t>
  </si>
  <si>
    <t>Percussion - Recital Grade 8</t>
  </si>
  <si>
    <t>Percussion - Step</t>
  </si>
  <si>
    <t>Personal &amp; Professional Communication - DipLCM</t>
  </si>
  <si>
    <t>Personal &amp; Professional Communication - Intermediate Certificate</t>
  </si>
  <si>
    <t>Personal &amp; Professional Communication - Preliminary Certificate</t>
  </si>
  <si>
    <t>Piano Accompaniment - ALCM in Performance</t>
  </si>
  <si>
    <t>Piano Accompaniment - ALCM in Performance (Concert)</t>
  </si>
  <si>
    <t>Piano Accompaniment - ALCM in Performance (Recital)</t>
  </si>
  <si>
    <t>Piano Accompaniment - DipLCM in Performance</t>
  </si>
  <si>
    <t>Piano Accompaniment - DipLCM in Performance (Concert)</t>
  </si>
  <si>
    <t>Piano Accompaniment - DipLCM in Performance (Recital)</t>
  </si>
  <si>
    <t>Piano Accompaniment - FLCM in Performance</t>
  </si>
  <si>
    <t>Piano Accompaniment - Level 3</t>
  </si>
  <si>
    <t>Piano Accompaniment - Level 5</t>
  </si>
  <si>
    <t>Piano Accompaniment - Level 7</t>
  </si>
  <si>
    <t>Piano Accompaniment - LLCM in Performance</t>
  </si>
  <si>
    <t>Piano Accompaniment - LLCM in Performance (Concert)</t>
  </si>
  <si>
    <t>Piano Accompaniment - LLCM in Performance (Recital)</t>
  </si>
  <si>
    <t>Piano - ALCM in Performance</t>
  </si>
  <si>
    <t>Piano - ALCM in Performance (Concert)</t>
  </si>
  <si>
    <t>Piano - ALCM in Performance (Recital)</t>
  </si>
  <si>
    <t>Piano - ALCM in Teaching</t>
  </si>
  <si>
    <t>Piano - DipLCM in Performance</t>
  </si>
  <si>
    <t>Piano - DipLCM in Performance (Concert)</t>
  </si>
  <si>
    <t>Piano - DipLCM in Performance (Recital)</t>
  </si>
  <si>
    <t>Piano - DipLCM in Teaching</t>
  </si>
  <si>
    <t>Piano - FLCM in Performance</t>
  </si>
  <si>
    <t>Piano - Grade 1</t>
  </si>
  <si>
    <t>Piano - Grade 1 Leisure Play</t>
  </si>
  <si>
    <t>Piano - Grade 2</t>
  </si>
  <si>
    <t>Piano - Grade 2 Leisure Play</t>
  </si>
  <si>
    <t>Piano - Grade 3</t>
  </si>
  <si>
    <t>Piano - Grade 3 Leisure Play</t>
  </si>
  <si>
    <t>Piano - Grade 4</t>
  </si>
  <si>
    <t>Piano - Grade 4 Leisure Play</t>
  </si>
  <si>
    <t>Piano - Grade 5</t>
  </si>
  <si>
    <t>Piano - Grade 5 Leisure Play</t>
  </si>
  <si>
    <t>Piano - Grade 6</t>
  </si>
  <si>
    <t>Piano - Grade 6 Leisure Play</t>
  </si>
  <si>
    <t>Piano - Grade 7</t>
  </si>
  <si>
    <t>Piano - Grade 7 Leisure Play</t>
  </si>
  <si>
    <t>Piano - Grade 8</t>
  </si>
  <si>
    <t>Piano - Grade 8 Leisure Play</t>
  </si>
  <si>
    <t>Piano - LLCM in Performance</t>
  </si>
  <si>
    <t>Piano - LLCM in Performance (Concert)</t>
  </si>
  <si>
    <t>Piano - LLCM in Performance (Recital)</t>
  </si>
  <si>
    <t>Piano - LLCM in Teaching</t>
  </si>
  <si>
    <t>Piano - Pre Preparatory</t>
  </si>
  <si>
    <t>Piano - Recital Grade 1</t>
  </si>
  <si>
    <t>Piano - Recital Grade 2</t>
  </si>
  <si>
    <t>Piano - Recital Grade 3</t>
  </si>
  <si>
    <t>Piano - Recital Grade 4</t>
  </si>
  <si>
    <t>Piano - Recital Grade 5</t>
  </si>
  <si>
    <t>Piano - Recital Grade 6</t>
  </si>
  <si>
    <t>Piano - Recital Grade 7</t>
  </si>
  <si>
    <t>Piano - Recital Grade 8</t>
  </si>
  <si>
    <t>Piano - Step 1</t>
  </si>
  <si>
    <t>Piano - Step 2</t>
  </si>
  <si>
    <t>Pipe Organ - ALCM in Performance</t>
  </si>
  <si>
    <t>Pipe Organ - ALCM in Performance (Concert)</t>
  </si>
  <si>
    <t>Pipe Organ - ALCM in Performance (Recital)</t>
  </si>
  <si>
    <t>Pipe Organ - ALCM in Teaching</t>
  </si>
  <si>
    <t>Pipe Organ - DipLCM in Performance</t>
  </si>
  <si>
    <t>Pipe Organ - DipLCM in Performance (Concert)</t>
  </si>
  <si>
    <t>Pipe Organ - DipLCM in Performance (Recital)</t>
  </si>
  <si>
    <t>Pipe Organ - DipLCM in Teaching</t>
  </si>
  <si>
    <t>Pipe Organ - FLCM in Performance</t>
  </si>
  <si>
    <t>Pipe Organ - Grade 2</t>
  </si>
  <si>
    <t>Pipe Organ - Grade 4</t>
  </si>
  <si>
    <t>Pipe Organ - Grade 5</t>
  </si>
  <si>
    <t>Pipe Organ - Grade 6</t>
  </si>
  <si>
    <t>Pipe Organ - Grade 8</t>
  </si>
  <si>
    <t>Pipe Organ - LLCM in Performance</t>
  </si>
  <si>
    <t>Pipe Organ - LLCM in Performance (Concert)</t>
  </si>
  <si>
    <t>Pipe Organ - LLCM in Performance (Recital)</t>
  </si>
  <si>
    <t>Pipe Organ - LLCM in Teaching</t>
  </si>
  <si>
    <t>Popular Music Vocals - ALCM in Performance</t>
  </si>
  <si>
    <t>Popular Music Vocals - ALCM in Performance (Concert)</t>
  </si>
  <si>
    <t>Popular Music Vocals - ALCM in Performance (Recital)</t>
  </si>
  <si>
    <t>Popular Music Vocals - ALCM in Teaching</t>
  </si>
  <si>
    <t>Popular Music Vocals - DipLCM in Performance</t>
  </si>
  <si>
    <t>Popular Music Vocals - DipLCM in Performance (Concert)</t>
  </si>
  <si>
    <t>Popular Music Vocals - DipLCM in Performance (Recital)</t>
  </si>
  <si>
    <t>Popular Music Vocals - DipLCM in Teaching</t>
  </si>
  <si>
    <t>Popular Music Vocals - FLCM in Performance</t>
  </si>
  <si>
    <t>Popular Music Vocals - Grade 1</t>
  </si>
  <si>
    <t>Popular Music Vocals - Grade 1 Leisure Play</t>
  </si>
  <si>
    <t>Popular Music Vocals - Grade 2</t>
  </si>
  <si>
    <t>Popular Music Vocals - Grade 2 Leisure Play</t>
  </si>
  <si>
    <t>Popular Music Vocals - Grade 3</t>
  </si>
  <si>
    <t>Popular Music Vocals - Grade 3 Leisure Play</t>
  </si>
  <si>
    <t>Popular Music Vocals - Grade 4</t>
  </si>
  <si>
    <t>Popular Music Vocals - Grade 4 Leisure Play</t>
  </si>
  <si>
    <t>Popular Music Vocals - Grade 5</t>
  </si>
  <si>
    <t>Popular Music Vocals - Grade 5 Leisure Play</t>
  </si>
  <si>
    <t>Popular Music Vocals - Grade 6</t>
  </si>
  <si>
    <t>Popular Music Vocals - Grade 6 Leisure Play</t>
  </si>
  <si>
    <t>Popular Music Vocals - Grade 7</t>
  </si>
  <si>
    <t>Popular Music Vocals - Grade 7 Leisure Play</t>
  </si>
  <si>
    <t>Popular Music Vocals - Grade 8</t>
  </si>
  <si>
    <t>Popular Music Vocals - Grade 8 Leisure Play</t>
  </si>
  <si>
    <t>Popular Music Vocals - LLCM in Performance</t>
  </si>
  <si>
    <t>Popular Music Vocals - LLCM in Performance (Concert)</t>
  </si>
  <si>
    <t>Popular Music Vocals - LLCM in Performance (Recital)</t>
  </si>
  <si>
    <t>Popular Music Vocals - LLCM in Teaching</t>
  </si>
  <si>
    <t>Popular Music Vocals - Recital Grade 1</t>
  </si>
  <si>
    <t>Popular Music Vocals - Recital Grade 2</t>
  </si>
  <si>
    <t>Popular Music Vocals - Recital Grade 3</t>
  </si>
  <si>
    <t>Popular Music Vocals - Recital Grade 4</t>
  </si>
  <si>
    <t>Popular Music Vocals - Recital Grade 5</t>
  </si>
  <si>
    <t>Popular Music Vocals - Recital Grade 6</t>
  </si>
  <si>
    <t>Popular Music Vocals - Recital Grade 7</t>
  </si>
  <si>
    <t>Popular Music Vocals - Recital Grade 8</t>
  </si>
  <si>
    <t>Popular Music Vocals - Step 1</t>
  </si>
  <si>
    <t>Popular Music Vocals - Step 2</t>
  </si>
  <si>
    <t>Public Speaking - ALCM</t>
  </si>
  <si>
    <t>Public Speaking - LLCM</t>
  </si>
  <si>
    <t>Reading Aloud - ALCM</t>
  </si>
  <si>
    <t>Reading Aloud - DipLCM</t>
  </si>
  <si>
    <t>Reading Aloud - Grade 1</t>
  </si>
  <si>
    <t>Reading Aloud - Grade 2</t>
  </si>
  <si>
    <t>Reading Aloud - Grade 3</t>
  </si>
  <si>
    <t>Reading Aloud - Grade 4</t>
  </si>
  <si>
    <t>Reading Aloud - Grade 5</t>
  </si>
  <si>
    <t>Reading Aloud - Grade 6</t>
  </si>
  <si>
    <t>Reading Aloud - Grade 7</t>
  </si>
  <si>
    <t>Reading Aloud - Grade 8</t>
  </si>
  <si>
    <t>Reading Aloud - LLCM</t>
  </si>
  <si>
    <t>Reading Aloud - Step 1</t>
  </si>
  <si>
    <t>Reading Aloud - Step 2</t>
  </si>
  <si>
    <t>Reading Aloud - Step 3</t>
  </si>
  <si>
    <t>Recorder - ALCM in Performance</t>
  </si>
  <si>
    <t>Recorder - ALCM in Performance (Concert)</t>
  </si>
  <si>
    <t>Recorder - ALCM in Performance (Recital)</t>
  </si>
  <si>
    <t>Recorder - ALCM in Teaching</t>
  </si>
  <si>
    <t>Recorder - DipLCM in Performance</t>
  </si>
  <si>
    <t>Recorder - DipLCM in Performance (Concert)</t>
  </si>
  <si>
    <t>Recorder - DipLCM in Performance (Recital)</t>
  </si>
  <si>
    <t>Recorder - DipLCM in Teaching</t>
  </si>
  <si>
    <t>Recorder - FLCM in Performance</t>
  </si>
  <si>
    <t>Recorder - Grade 1</t>
  </si>
  <si>
    <t>Recorder - Grade 1 Leisure Play</t>
  </si>
  <si>
    <t>Recorder - Grade 2</t>
  </si>
  <si>
    <t>Recorder - Grade 2 Leisure Play</t>
  </si>
  <si>
    <t>Recorder - Grade 3</t>
  </si>
  <si>
    <t>Recorder - Grade 3 Leisure Play</t>
  </si>
  <si>
    <t>Recorder - Grade 4</t>
  </si>
  <si>
    <t>Recorder - Grade 4 Leisure Play</t>
  </si>
  <si>
    <t>Recorder - Grade 5</t>
  </si>
  <si>
    <t>Recorder - Grade 5 Leisure Play</t>
  </si>
  <si>
    <t>Recorder - Grade 6</t>
  </si>
  <si>
    <t>Recorder - Grade 6 Leisure Play</t>
  </si>
  <si>
    <t>Recorder - Grade 7</t>
  </si>
  <si>
    <t>Recorder - Grade 7 Leisure Play</t>
  </si>
  <si>
    <t>Recorder - Grade 8</t>
  </si>
  <si>
    <t>Recorder - Grade 8 Leisure Play</t>
  </si>
  <si>
    <t>Recorder - LLCM in Performance</t>
  </si>
  <si>
    <t>Recorder - LLCM in Performance (Concert)</t>
  </si>
  <si>
    <t>Recorder - LLCM in Performance (Recital)</t>
  </si>
  <si>
    <t>Recorder - LLCM in Teaching</t>
  </si>
  <si>
    <t>Recorder - Pre Preparatory</t>
  </si>
  <si>
    <t>Recorder - Recital Grade 1</t>
  </si>
  <si>
    <t>Recorder - Recital Grade 2</t>
  </si>
  <si>
    <t>Recorder - Recital Grade 3</t>
  </si>
  <si>
    <t>Recorder - Recital Grade 4</t>
  </si>
  <si>
    <t>Recorder - Recital Grade 5</t>
  </si>
  <si>
    <t>Recorder - Recital Grade 6</t>
  </si>
  <si>
    <t>Recorder - Recital Grade 7</t>
  </si>
  <si>
    <t>Recorder - Recital Grade 8</t>
  </si>
  <si>
    <t>Recorder - Step 1</t>
  </si>
  <si>
    <t>Recorder - Step 2</t>
  </si>
  <si>
    <t>Rock Guitar - Grade 1</t>
  </si>
  <si>
    <t>Rock Guitar - Grade 2</t>
  </si>
  <si>
    <t>Rock Guitar - Grade 3</t>
  </si>
  <si>
    <t>Rock Guitar - Grade 4</t>
  </si>
  <si>
    <t>Rock Guitar - Grade 5</t>
  </si>
  <si>
    <t>Rock Guitar - Grade 6</t>
  </si>
  <si>
    <t>Rock Guitar - Grade 7</t>
  </si>
  <si>
    <t>Rock Guitar - Grade 8</t>
  </si>
  <si>
    <t>Rock Guitar - Recital Grade 1</t>
  </si>
  <si>
    <t>Rock Guitar - Recital Grade 2</t>
  </si>
  <si>
    <t>Rock Guitar - Recital Grade 3</t>
  </si>
  <si>
    <t>Rock Guitar - Recital Grade 4</t>
  </si>
  <si>
    <t>Rock Guitar - Recital Grade 5</t>
  </si>
  <si>
    <t>Rock Guitar - Recital Grade 6</t>
  </si>
  <si>
    <t>Rock Guitar - Recital Grade 7</t>
  </si>
  <si>
    <t>Rock Guitar - Recital Grade 8</t>
  </si>
  <si>
    <t>Rock Guitar - Recital Step 1</t>
  </si>
  <si>
    <t>Rock Guitar - Recital Step 2</t>
  </si>
  <si>
    <t>Rock Guitar - Step 1</t>
  </si>
  <si>
    <t>Rock Guitar - Step 2</t>
  </si>
  <si>
    <t>Scottish Traditional Banjo - Grade 1</t>
  </si>
  <si>
    <t>Scottish Traditional Banjo - Grade 1 Leisure Play</t>
  </si>
  <si>
    <t>Scottish Traditional Banjo - Grade 2</t>
  </si>
  <si>
    <t>Scottish Traditional Banjo - Grade 2 Leisure Play</t>
  </si>
  <si>
    <t>Scottish Traditional Banjo - Grade 3</t>
  </si>
  <si>
    <t>Scottish Traditional Banjo - Grade 3 Leisure Play</t>
  </si>
  <si>
    <t>Scottish Traditional Banjo - Grade 4</t>
  </si>
  <si>
    <t>Scottish Traditional Banjo - Grade 4 Leisure Play</t>
  </si>
  <si>
    <t>Scottish Traditional Banjo - Grade 5</t>
  </si>
  <si>
    <t>Scottish Traditional Banjo - Grade 5 Leisure Play</t>
  </si>
  <si>
    <t>Scottish Traditional Banjo - Grade 6</t>
  </si>
  <si>
    <t>Scottish Traditional Banjo - Grade 6 Leisure Play</t>
  </si>
  <si>
    <t>Scottish Traditional Banjo - Grade 7</t>
  </si>
  <si>
    <t>Scottish Traditional Banjo - Grade 7 Leisure Play</t>
  </si>
  <si>
    <t>Scottish Traditional Banjo - Grade 8</t>
  </si>
  <si>
    <t>Scottish Traditional Banjo - Grade 8 Leisure Play</t>
  </si>
  <si>
    <t>Scottish Traditional Banjo - Recital Grade 1</t>
  </si>
  <si>
    <t>Scottish Traditional Banjo - Recital Grade 2</t>
  </si>
  <si>
    <t>Scottish Traditional Banjo - Recital Grade 3</t>
  </si>
  <si>
    <t>Scottish Traditional Banjo - Recital Grade 4</t>
  </si>
  <si>
    <t>Scottish Traditional Banjo - Recital Grade 5</t>
  </si>
  <si>
    <t>Scottish Traditional Banjo - Recital Grade 6</t>
  </si>
  <si>
    <t>Scottish Traditional Banjo - Recital Grade 7</t>
  </si>
  <si>
    <t>Scottish Traditional Banjo - Recital Grade 8</t>
  </si>
  <si>
    <t>Scottish Traditional Banjo - Step</t>
  </si>
  <si>
    <t>Scottish Traditional Button Accordion - Grade 1</t>
  </si>
  <si>
    <t>Scottish Traditional Button Accordion - Grade 1 Leisure Play</t>
  </si>
  <si>
    <t>Scottish Traditional Button Accordion - Grade 2</t>
  </si>
  <si>
    <t>Scottish Traditional Button Accordion - Grade 2 Leisure Play</t>
  </si>
  <si>
    <t>Scottish Traditional Button Accordion - Grade 3</t>
  </si>
  <si>
    <t>Scottish Traditional Button Accordion - Grade 3 Leisure Play</t>
  </si>
  <si>
    <t>Scottish Traditional Button Accordion - Grade 4</t>
  </si>
  <si>
    <t>Scottish Traditional Button Accordion - Grade 4 Leisure Play</t>
  </si>
  <si>
    <t>Scottish Traditional Button Accordion - Grade 5</t>
  </si>
  <si>
    <t>Scottish Traditional Button Accordion - Grade 5 Leisure Play</t>
  </si>
  <si>
    <t>Scottish Traditional Button Accordion - Grade 6</t>
  </si>
  <si>
    <t>Scottish Traditional Button Accordion - Grade 6 Leisure Play</t>
  </si>
  <si>
    <t>Scottish Traditional Button Accordion - Grade 7</t>
  </si>
  <si>
    <t>Scottish Traditional Button Accordion - Grade 7 Leisure Play</t>
  </si>
  <si>
    <t>Scottish Traditional Button Accordion - Grade 8</t>
  </si>
  <si>
    <t>Scottish Traditional Button Accordion - Grade 8 Leisure Play</t>
  </si>
  <si>
    <t>Scottish Traditional Button Accordion - Recital Grade 1</t>
  </si>
  <si>
    <t>Scottish Traditional Button Accordion - Recital Grade 2</t>
  </si>
  <si>
    <t>Scottish Traditional Button Accordion - Recital Grade 3</t>
  </si>
  <si>
    <t>Scottish Traditional Button Accordion - Recital Grade 4</t>
  </si>
  <si>
    <t>Scottish Traditional Button Accordion - Recital Grade 5</t>
  </si>
  <si>
    <t>Scottish Traditional Button Accordion - Recital Grade 6</t>
  </si>
  <si>
    <t>Scottish Traditional Button Accordion - Recital Grade 7</t>
  </si>
  <si>
    <t>Scottish Traditional Button Accordion - Recital Grade 8</t>
  </si>
  <si>
    <t>Scottish Traditional Button Accordion - Step</t>
  </si>
  <si>
    <t>Scottish Traditional Cello - Grade 1</t>
  </si>
  <si>
    <t>Scottish Traditional Cello - Grade 1 Leisure Play</t>
  </si>
  <si>
    <t>Scottish Traditional Cello - Grade 2</t>
  </si>
  <si>
    <t>Scottish Traditional Cello - Grade 2 Leisure Play</t>
  </si>
  <si>
    <t>Scottish Traditional Cello - Grade 3</t>
  </si>
  <si>
    <t>Scottish Traditional Cello - Grade 3 Leisure Play</t>
  </si>
  <si>
    <t>Scottish Traditional Cello - Grade 4</t>
  </si>
  <si>
    <t>Scottish Traditional Cello - Grade 4 Leisure Play</t>
  </si>
  <si>
    <t>Scottish Traditional Cello - Grade 5</t>
  </si>
  <si>
    <t>Scottish Traditional Cello - Grade 5 Leisure Play</t>
  </si>
  <si>
    <t>Scottish Traditional Cello - Grade 6</t>
  </si>
  <si>
    <t>Scottish Traditional Cello - Grade 6 Leisure Play</t>
  </si>
  <si>
    <t>Scottish Traditional Cello - Grade 7</t>
  </si>
  <si>
    <t>Scottish Traditional Cello - Grade 7 Leisure Play</t>
  </si>
  <si>
    <t>Scottish Traditional Cello - Grade 8</t>
  </si>
  <si>
    <t>Scottish Traditional Cello - Grade 8 Leisure Play</t>
  </si>
  <si>
    <t>Scottish Traditional Cello - Recital Grade 1</t>
  </si>
  <si>
    <t>Scottish Traditional Cello - Recital Grade 2</t>
  </si>
  <si>
    <t>Scottish Traditional Cello - Recital Grade 3</t>
  </si>
  <si>
    <t>Scottish Traditional Cello - Recital Grade 4</t>
  </si>
  <si>
    <t>Scottish Traditional Cello - Recital Grade 5</t>
  </si>
  <si>
    <t>Scottish Traditional Cello - Recital Grade 6</t>
  </si>
  <si>
    <t>Scottish Traditional Cello - Recital Grade 7</t>
  </si>
  <si>
    <t>Scottish Traditional Cello - Recital Grade 8</t>
  </si>
  <si>
    <t>Scottish Traditional Cello - Step</t>
  </si>
  <si>
    <t>Scottish Traditional Concertina - Grade 1</t>
  </si>
  <si>
    <t>Scottish Traditional Concertina - Grade 1 Leisure Play</t>
  </si>
  <si>
    <t>Scottish Traditional Concertina - Grade 2</t>
  </si>
  <si>
    <t>Scottish Traditional Concertina - Grade 2 Leisure Play</t>
  </si>
  <si>
    <t>Scottish Traditional Concertina - Grade 3</t>
  </si>
  <si>
    <t>Scottish Traditional Concertina - Grade 3 Leisure Play</t>
  </si>
  <si>
    <t>Scottish Traditional Concertina - Grade 4</t>
  </si>
  <si>
    <t>Scottish Traditional Concertina - Grade 4 Leisure Play</t>
  </si>
  <si>
    <t>Scottish Traditional Concertina - Grade 5</t>
  </si>
  <si>
    <t>Scottish Traditional Concertina - Grade 5 Leisure Play</t>
  </si>
  <si>
    <t>Scottish Traditional Concertina - Grade 6</t>
  </si>
  <si>
    <t>Scottish Traditional Concertina - Grade 6 Leisure Play</t>
  </si>
  <si>
    <t>Scottish Traditional Concertina - Grade 7</t>
  </si>
  <si>
    <t>Scottish Traditional Concertina - Grade 7 Leisure Play</t>
  </si>
  <si>
    <t>Scottish Traditional Concertina - Grade 8</t>
  </si>
  <si>
    <t>Scottish Traditional Concertina - Grade 8 Leisure Play</t>
  </si>
  <si>
    <t>Scottish Traditional Concertina - Recital Grade 1</t>
  </si>
  <si>
    <t>Scottish Traditional Concertina - Recital Grade 2</t>
  </si>
  <si>
    <t>Scottish Traditional Concertina - Recital Grade 3</t>
  </si>
  <si>
    <t>Scottish Traditional Concertina - Recital Grade 4</t>
  </si>
  <si>
    <t>Scottish Traditional Concertina - Recital Grade 5</t>
  </si>
  <si>
    <t>Scottish Traditional Concertina - Recital Grade 6</t>
  </si>
  <si>
    <t>Scottish Traditional Concertina - Recital Grade 7</t>
  </si>
  <si>
    <t>Scottish Traditional Concertina - Recital Grade 8</t>
  </si>
  <si>
    <t>Scottish Traditional Concertina - Step</t>
  </si>
  <si>
    <t>Scottish Traditional Double Bass - Grade 1</t>
  </si>
  <si>
    <t>Scottish Traditional Double Bass - Grade 1 Leisure Play</t>
  </si>
  <si>
    <t>Scottish Traditional Double Bass - Grade 2</t>
  </si>
  <si>
    <t>Scottish Traditional Double Bass - Grade 2 Leisure Play</t>
  </si>
  <si>
    <t>Scottish Traditional Double Bass - Grade 3</t>
  </si>
  <si>
    <t>Scottish Traditional Double Bass - Grade 3 Leisure Play</t>
  </si>
  <si>
    <t>Scottish Traditional Double Bass - Grade 4</t>
  </si>
  <si>
    <t>Scottish Traditional Double Bass - Grade 4 Leisure Play</t>
  </si>
  <si>
    <t>Scottish Traditional Double Bass - Grade 5</t>
  </si>
  <si>
    <t>Scottish Traditional Double Bass - Grade 5 Leisure Play</t>
  </si>
  <si>
    <t>Scottish Traditional Double Bass - Grade 6</t>
  </si>
  <si>
    <t>Scottish Traditional Double Bass - Grade 6 Leisure Play</t>
  </si>
  <si>
    <t>Scottish Traditional Double Bass - Grade 7</t>
  </si>
  <si>
    <t>Scottish Traditional Double Bass - Grade 7 Leisure Play</t>
  </si>
  <si>
    <t>Scottish Traditional Double Bass - Grade 8</t>
  </si>
  <si>
    <t>Scottish Traditional Double Bass - Grade 8 Leisure Play</t>
  </si>
  <si>
    <t>Scottish Traditional Double Bass - Recital Grade 1</t>
  </si>
  <si>
    <t>Scottish Traditional Double Bass - Recital Grade 2</t>
  </si>
  <si>
    <t>Scottish Traditional Double Bass - Recital Grade 3</t>
  </si>
  <si>
    <t>Scottish Traditional Double Bass - Recital Grade 4</t>
  </si>
  <si>
    <t>Scottish Traditional Double Bass - Recital Grade 5</t>
  </si>
  <si>
    <t>Scottish Traditional Double Bass - Recital Grade 6</t>
  </si>
  <si>
    <t>Scottish Traditional Double Bass - Recital Grade 7</t>
  </si>
  <si>
    <t>Scottish Traditional Double Bass - Recital Grade 8</t>
  </si>
  <si>
    <t>Scottish Traditional Double Bass - Step</t>
  </si>
  <si>
    <t>Scottish Traditional Electronic Keyboard - Grade 1</t>
  </si>
  <si>
    <t>Scottish Traditional Electronic Keyboard - Grade 1 Leisure Play</t>
  </si>
  <si>
    <t>Scottish Traditional Electronic Keyboard - Grade 2</t>
  </si>
  <si>
    <t>Scottish Traditional Electronic Keyboard - Grade 2 Leisure Play</t>
  </si>
  <si>
    <t>Scottish Traditional Electronic Keyboard - Grade 3</t>
  </si>
  <si>
    <t>Scottish Traditional Electronic Keyboard - Grade 3 Leisure Play</t>
  </si>
  <si>
    <t>Scottish Traditional Electronic Keyboard - Grade 4</t>
  </si>
  <si>
    <t>Scottish Traditional Electronic Keyboard - Grade 4 Leisure Play</t>
  </si>
  <si>
    <t>Scottish Traditional Electronic Keyboard - Grade 5</t>
  </si>
  <si>
    <t>Scottish Traditional Electronic Keyboard - Grade 5 Leisure Play</t>
  </si>
  <si>
    <t>Scottish Traditional Electronic Keyboard - Grade 6</t>
  </si>
  <si>
    <t>Scottish Traditional Electronic Keyboard - Grade 6 Leisure Play</t>
  </si>
  <si>
    <t>Scottish Traditional Electronic Keyboard - Grade 7</t>
  </si>
  <si>
    <t>Scottish Traditional Electronic Keyboard - Grade 7 Leisure Play</t>
  </si>
  <si>
    <t>Scottish Traditional Electronic Keyboard - Grade 8</t>
  </si>
  <si>
    <t>Scottish Traditional Electronic Keyboard - Grade 8 Leisure Play</t>
  </si>
  <si>
    <t>Scottish Traditional Electronic Keyboard - Recital Grade 1</t>
  </si>
  <si>
    <t>Scottish Traditional Electronic Keyboard - Recital Grade 2</t>
  </si>
  <si>
    <t>Scottish Traditional Electronic Keyboard - Recital Grade 3</t>
  </si>
  <si>
    <t>Scottish Traditional Electronic Keyboard - Recital Grade 4</t>
  </si>
  <si>
    <t>Scottish Traditional Electronic Keyboard - Recital Grade 5</t>
  </si>
  <si>
    <t>Scottish Traditional Electronic Keyboard - Recital Grade 6</t>
  </si>
  <si>
    <t>Scottish Traditional Electronic Keyboard - Recital Grade 7</t>
  </si>
  <si>
    <t>Scottish Traditional Electronic Keyboard - Recital Grade 8</t>
  </si>
  <si>
    <t>Scottish Traditional Electronic Keyboard - Step</t>
  </si>
  <si>
    <t>Scottish Traditional Fiddle - Grade 1</t>
  </si>
  <si>
    <t>Scottish Traditional Fiddle - Grade 1 Leisure Play</t>
  </si>
  <si>
    <t>Scottish Traditional Fiddle - Grade 2</t>
  </si>
  <si>
    <t>Scottish Traditional Fiddle - Grade 2 Leisure Play</t>
  </si>
  <si>
    <t>Scottish Traditional Fiddle - Grade 3</t>
  </si>
  <si>
    <t>Scottish Traditional Fiddle - Grade 3 Leisure Play</t>
  </si>
  <si>
    <t>Scottish Traditional Fiddle - Grade 4</t>
  </si>
  <si>
    <t>Scottish Traditional Fiddle - Grade 4 Leisure Play</t>
  </si>
  <si>
    <t>Scottish Traditional Fiddle - Grade 5</t>
  </si>
  <si>
    <t>Scottish Traditional Fiddle - Grade 5 Leisure Play</t>
  </si>
  <si>
    <t>Scottish Traditional Fiddle - Grade 6</t>
  </si>
  <si>
    <t>Scottish Traditional Fiddle - Grade 6 Leisure Play</t>
  </si>
  <si>
    <t>Scottish Traditional Fiddle - Grade 7</t>
  </si>
  <si>
    <t>Scottish Traditional Fiddle - Grade 7 Leisure Play</t>
  </si>
  <si>
    <t>Scottish Traditional Fiddle - Grade 8</t>
  </si>
  <si>
    <t>Scottish Traditional Fiddle - Grade 8 Leisure Play</t>
  </si>
  <si>
    <t>Scottish Traditional Fiddle - Recital Grade 1</t>
  </si>
  <si>
    <t>Scottish Traditional Fiddle - Recital Grade 2</t>
  </si>
  <si>
    <t>Scottish Traditional Fiddle - Recital Grade 3</t>
  </si>
  <si>
    <t>Scottish Traditional Fiddle - Recital Grade 4</t>
  </si>
  <si>
    <t>Scottish Traditional Fiddle - Recital Grade 5</t>
  </si>
  <si>
    <t>Scottish Traditional Fiddle - Recital Grade 6</t>
  </si>
  <si>
    <t>Scottish Traditional Fiddle - Recital Grade 7</t>
  </si>
  <si>
    <t>Scottish Traditional Fiddle - Recital Grade 8</t>
  </si>
  <si>
    <t>Scottish Traditional Fiddle - Step</t>
  </si>
  <si>
    <t>Scottish Traditional Flute - Grade 1</t>
  </si>
  <si>
    <t>Scottish Traditional Flute - Grade 1 Leisure Play</t>
  </si>
  <si>
    <t>Scottish Traditional Flute - Grade 2</t>
  </si>
  <si>
    <t>Scottish Traditional Flute - Grade 2 Leisure Play</t>
  </si>
  <si>
    <t>Scottish Traditional Flute - Grade 3</t>
  </si>
  <si>
    <t>Scottish Traditional Flute - Grade 3 Leisure Play</t>
  </si>
  <si>
    <t>Scottish Traditional Flute - Grade 4</t>
  </si>
  <si>
    <t>Scottish Traditional Flute - Grade 4 Leisure Play</t>
  </si>
  <si>
    <t>Scottish Traditional Flute - Grade 5</t>
  </si>
  <si>
    <t>Scottish Traditional Flute - Grade 5 Leisure Play</t>
  </si>
  <si>
    <t>Scottish Traditional Flute - Grade 6</t>
  </si>
  <si>
    <t>Scottish Traditional Flute - Grade 6 Leisure Play</t>
  </si>
  <si>
    <t>Scottish Traditional Flute - Grade 7</t>
  </si>
  <si>
    <t>Scottish Traditional Flute - Grade 7 Leisure Play</t>
  </si>
  <si>
    <t>Scottish Traditional Flute - Grade 8</t>
  </si>
  <si>
    <t>Scottish Traditional Flute - Grade 8 Leisure Play</t>
  </si>
  <si>
    <t>Scottish Traditional Flute - Recital Grade 1</t>
  </si>
  <si>
    <t>Scottish Traditional Flute - Recital Grade 2</t>
  </si>
  <si>
    <t>Scottish Traditional Flute - Recital Grade 3</t>
  </si>
  <si>
    <t>Scottish Traditional Flute - Recital Grade 4</t>
  </si>
  <si>
    <t>Scottish Traditional Flute - Recital Grade 5</t>
  </si>
  <si>
    <t>Scottish Traditional Flute - Recital Grade 6</t>
  </si>
  <si>
    <t>Scottish Traditional Flute - Recital Grade 7</t>
  </si>
  <si>
    <t>Scottish Traditional Flute - Recital Grade 8</t>
  </si>
  <si>
    <t>Scottish Traditional Flute - Step</t>
  </si>
  <si>
    <t>Scottish Traditional Guitar - Grade 1</t>
  </si>
  <si>
    <t>Scottish Traditional Guitar - Grade 1 Leisure Play</t>
  </si>
  <si>
    <t>Scottish Traditional Guitar - Grade 2</t>
  </si>
  <si>
    <t>Scottish Traditional Guitar - Grade 2 Leisure Play</t>
  </si>
  <si>
    <t>Scottish Traditional Guitar - Grade 3</t>
  </si>
  <si>
    <t>Scottish Traditional Guitar - Grade 3 Leisure Play</t>
  </si>
  <si>
    <t>Scottish Traditional Guitar - Grade 4</t>
  </si>
  <si>
    <t>Scottish Traditional Guitar - Grade 4 Leisure Play</t>
  </si>
  <si>
    <t>Scottish Traditional Guitar - Grade 5</t>
  </si>
  <si>
    <t>Scottish Traditional Guitar - Grade 5 Leisure Play</t>
  </si>
  <si>
    <t>Scottish Traditional Guitar - Grade 6</t>
  </si>
  <si>
    <t>Scottish Traditional Guitar - Grade 6 Leisure Play</t>
  </si>
  <si>
    <t>Scottish Traditional Guitar - Grade 7</t>
  </si>
  <si>
    <t>Scottish Traditional Guitar - Grade 7 Leisure Play</t>
  </si>
  <si>
    <t>Scottish Traditional Guitar - Grade 8</t>
  </si>
  <si>
    <t>Scottish Traditional Guitar - Grade 8 Leisure Play</t>
  </si>
  <si>
    <t>Scottish Traditional Guitar - Recital Grade 1</t>
  </si>
  <si>
    <t>Scottish Traditional Guitar - Recital Grade 2</t>
  </si>
  <si>
    <t>Scottish Traditional Guitar - Recital Grade 3</t>
  </si>
  <si>
    <t>Scottish Traditional Guitar - Recital Grade 4</t>
  </si>
  <si>
    <t>Scottish Traditional Guitar - Recital Grade 5</t>
  </si>
  <si>
    <t>Scottish Traditional Guitar - Recital Grade 6</t>
  </si>
  <si>
    <t>Scottish Traditional Guitar - Recital Grade 7</t>
  </si>
  <si>
    <t>Scottish Traditional Guitar - Recital Grade 8</t>
  </si>
  <si>
    <t>Scottish Traditional Guitar - Step</t>
  </si>
  <si>
    <t>Scottish Traditional Harp - Grade 1</t>
  </si>
  <si>
    <t>Scottish Traditional Harp - Grade 1 Leisure Play</t>
  </si>
  <si>
    <t>Scottish Traditional Harp - Grade 2</t>
  </si>
  <si>
    <t>Scottish Traditional Harp - Grade 2 Leisure Play</t>
  </si>
  <si>
    <t>Scottish Traditional Harp - Grade 3</t>
  </si>
  <si>
    <t>Scottish Traditional Harp - Grade 3 Leisure Play</t>
  </si>
  <si>
    <t>Scottish Traditional Harp - Grade 4</t>
  </si>
  <si>
    <t>Scottish Traditional Harp - Grade 4 Leisure Play</t>
  </si>
  <si>
    <t>Scottish Traditional Harp - Grade 5</t>
  </si>
  <si>
    <t>Scottish Traditional Harp - Grade 5 Leisure Play</t>
  </si>
  <si>
    <t>Scottish Traditional Harp - Grade 6</t>
  </si>
  <si>
    <t>Scottish Traditional Harp - Grade 6 Leisure Play</t>
  </si>
  <si>
    <t>Scottish Traditional Harp - Grade 7</t>
  </si>
  <si>
    <t>Scottish Traditional Harp - Grade 7 Leisure Play</t>
  </si>
  <si>
    <t>Scottish Traditional Harp - Grade 8</t>
  </si>
  <si>
    <t>Scottish Traditional Harp - Grade 8 Leisure Play</t>
  </si>
  <si>
    <t>Scottish Traditional Harp - Recital Grade 1</t>
  </si>
  <si>
    <t>Scottish Traditional Harp - Recital Grade 2</t>
  </si>
  <si>
    <t>Scottish Traditional Harp - Recital Grade 3</t>
  </si>
  <si>
    <t>Scottish Traditional Harp - Recital Grade 4</t>
  </si>
  <si>
    <t>Scottish Traditional Harp - Recital Grade 5</t>
  </si>
  <si>
    <t>Scottish Traditional Harp - Recital Grade 6</t>
  </si>
  <si>
    <t>Scottish Traditional Harp - Recital Grade 7</t>
  </si>
  <si>
    <t>Scottish Traditional Harp - Recital Grade 8</t>
  </si>
  <si>
    <t>Scottish Traditional Harp - Step</t>
  </si>
  <si>
    <t>Scottish Traditional Highland Pipes - Grade 1</t>
  </si>
  <si>
    <t>Scottish Traditional Highland Pipes - Grade 1 Leisure Play</t>
  </si>
  <si>
    <t>Scottish Traditional Highland Pipes - Grade 2</t>
  </si>
  <si>
    <t>Scottish Traditional Highland Pipes - Grade 2 Leisure Play</t>
  </si>
  <si>
    <t>Scottish Traditional Highland Pipes - Grade 3</t>
  </si>
  <si>
    <t>Scottish Traditional Highland Pipes - Grade 3 Leisure Play</t>
  </si>
  <si>
    <t>Scottish Traditional Highland Pipes - Grade 4</t>
  </si>
  <si>
    <t>Scottish Traditional Highland Pipes - Grade 4 Leisure Play</t>
  </si>
  <si>
    <t>Scottish Traditional Highland Pipes - Grade 5</t>
  </si>
  <si>
    <t>Scottish Traditional Highland Pipes - Grade 5 Leisure Play</t>
  </si>
  <si>
    <t>Scottish Traditional Highland Pipes - Grade 6</t>
  </si>
  <si>
    <t>Scottish Traditional Highland Pipes - Grade 6 Leisure Play</t>
  </si>
  <si>
    <t>Scottish Traditional Highland Pipes - Grade 7</t>
  </si>
  <si>
    <t>Scottish Traditional Highland Pipes - Grade 7 Leisure Play</t>
  </si>
  <si>
    <t>Scottish Traditional Highland Pipes - Grade 8</t>
  </si>
  <si>
    <t>Scottish Traditional Highland Pipes - Grade 8 Leisure Play</t>
  </si>
  <si>
    <t>Scottish Traditional Highland Pipes - Recital Grade 1</t>
  </si>
  <si>
    <t>Scottish Traditional Highland Pipes - Recital Grade 2</t>
  </si>
  <si>
    <t>Scottish Traditional Highland Pipes - Recital Grade 3</t>
  </si>
  <si>
    <t>Scottish Traditional Highland Pipes - Recital Grade 4</t>
  </si>
  <si>
    <t>Scottish Traditional Highland Pipes - Recital Grade 5</t>
  </si>
  <si>
    <t>Scottish Traditional Highland Pipes - Recital Grade 6</t>
  </si>
  <si>
    <t>Scottish Traditional Highland Pipes - Recital Grade 7</t>
  </si>
  <si>
    <t>Scottish Traditional Highland Pipes - Recital Grade 8</t>
  </si>
  <si>
    <t>Scottish Traditional Highland Pipes - Step</t>
  </si>
  <si>
    <t>Scottish Traditional Lowland Pipes - Grade 1</t>
  </si>
  <si>
    <t>Scottish Traditional Lowland Pipes - Grade 1 Leisure Play</t>
  </si>
  <si>
    <t>Scottish Traditional Lowland Pipes - Grade 2</t>
  </si>
  <si>
    <t>Scottish Traditional Lowland Pipes - Grade 2 Leisure Play</t>
  </si>
  <si>
    <t>Scottish Traditional Lowland Pipes - Grade 3</t>
  </si>
  <si>
    <t>Scottish Traditional Lowland Pipes - Grade 3 Leisure Play</t>
  </si>
  <si>
    <t>Scottish Traditional Lowland Pipes - Grade 4</t>
  </si>
  <si>
    <t>Scottish Traditional Lowland Pipes - Grade 4 Leisure Play</t>
  </si>
  <si>
    <t>Scottish Traditional Lowland Pipes - Grade 5</t>
  </si>
  <si>
    <t>Scottish Traditional Lowland Pipes - Grade 5 Leisure Play</t>
  </si>
  <si>
    <t>Scottish Traditional Lowland Pipes - Grade 6</t>
  </si>
  <si>
    <t>Scottish Traditional Lowland Pipes - Grade 6 Leisure Play</t>
  </si>
  <si>
    <t>Scottish Traditional Lowland Pipes - Grade 7</t>
  </si>
  <si>
    <t>Scottish Traditional Lowland Pipes - Grade 7 Leisure Play</t>
  </si>
  <si>
    <t>Scottish Traditional Lowland Pipes - Grade 8</t>
  </si>
  <si>
    <t>Scottish Traditional Lowland Pipes - Grade 8 Leisure Play</t>
  </si>
  <si>
    <t>Scottish Traditional Lowland Pipes - Recital Grade 1</t>
  </si>
  <si>
    <t>Scottish Traditional Lowland Pipes - Recital Grade 2</t>
  </si>
  <si>
    <t>Scottish Traditional Lowland Pipes - Recital Grade 3</t>
  </si>
  <si>
    <t>Scottish Traditional Lowland Pipes - Recital Grade 4</t>
  </si>
  <si>
    <t>Scottish Traditional Lowland Pipes - Recital Grade 5</t>
  </si>
  <si>
    <t>Scottish Traditional Lowland Pipes - Recital Grade 6</t>
  </si>
  <si>
    <t>Scottish Traditional Lowland Pipes - Recital Grade 7</t>
  </si>
  <si>
    <t>Scottish Traditional Lowland Pipes - Recital Grade 8</t>
  </si>
  <si>
    <t>Scottish Traditional Lowland Pipes - Step</t>
  </si>
  <si>
    <t>Scottish Traditional Mandolin - Grade 1</t>
  </si>
  <si>
    <t>Scottish Traditional Mandolin - Grade 1 Leisure Play</t>
  </si>
  <si>
    <t>Scottish Traditional Mandolin - Grade 2</t>
  </si>
  <si>
    <t>Scottish Traditional Mandolin - Grade 2 Leisure Play</t>
  </si>
  <si>
    <t>Scottish Traditional Mandolin - Grade 3</t>
  </si>
  <si>
    <t>Scottish Traditional Mandolin - Grade 3 Leisure Play</t>
  </si>
  <si>
    <t>Scottish Traditional Mandolin - Grade 4</t>
  </si>
  <si>
    <t>Scottish Traditional Mandolin - Grade 4 Leisure Play</t>
  </si>
  <si>
    <t>Scottish Traditional Mandolin - Grade 5</t>
  </si>
  <si>
    <t>Scottish Traditional Mandolin - Grade 5 Leisure Play</t>
  </si>
  <si>
    <t>Scottish Traditional Mandolin - Grade 6</t>
  </si>
  <si>
    <t>Scottish Traditional Mandolin - Grade 6 Leisure Play</t>
  </si>
  <si>
    <t>Scottish Traditional Mandolin - Grade 7</t>
  </si>
  <si>
    <t>Scottish Traditional Mandolin - Grade 7 Leisure Play</t>
  </si>
  <si>
    <t>Scottish Traditional Mandolin - Grade 8</t>
  </si>
  <si>
    <t>Scottish Traditional Mandolin - Grade 8 Leisure Play</t>
  </si>
  <si>
    <t>Scottish Traditional Mandolin - Recital Grade 1</t>
  </si>
  <si>
    <t>Scottish Traditional Mandolin - Recital Grade 2</t>
  </si>
  <si>
    <t>Scottish Traditional Mandolin - Recital Grade 3</t>
  </si>
  <si>
    <t>Scottish Traditional Mandolin - Recital Grade 4</t>
  </si>
  <si>
    <t>Scottish Traditional Mandolin - Recital Grade 5</t>
  </si>
  <si>
    <t>Scottish Traditional Mandolin - Recital Grade 6</t>
  </si>
  <si>
    <t>Scottish Traditional Mandolin - Recital Grade 7</t>
  </si>
  <si>
    <t>Scottish Traditional Mandolin - Recital Grade 8</t>
  </si>
  <si>
    <t>Scottish Traditional Mandolin - Step</t>
  </si>
  <si>
    <t>Scottish Traditional Melodeon - Grade 1</t>
  </si>
  <si>
    <t>Scottish Traditional Melodeon - Grade 1 Leisure Play</t>
  </si>
  <si>
    <t>Scottish Traditional Melodeon - Grade 2</t>
  </si>
  <si>
    <t>Scottish Traditional Melodeon - Grade 2 Leisure Play</t>
  </si>
  <si>
    <t>Scottish Traditional Melodeon - Grade 3</t>
  </si>
  <si>
    <t>Scottish Traditional Melodeon - Grade 3 Leisure Play</t>
  </si>
  <si>
    <t>Scottish Traditional Melodeon - Grade 4</t>
  </si>
  <si>
    <t>Scottish Traditional Melodeon - Grade 4 Leisure Play</t>
  </si>
  <si>
    <t>Scottish Traditional Melodeon - Grade 5</t>
  </si>
  <si>
    <t>Scottish Traditional Melodeon - Grade 5 Leisure Play</t>
  </si>
  <si>
    <t>Scottish Traditional Melodeon - Grade 6</t>
  </si>
  <si>
    <t>Scottish Traditional Melodeon - Grade 6 Leisure Play</t>
  </si>
  <si>
    <t>Scottish Traditional Melodeon - Grade 7</t>
  </si>
  <si>
    <t>Scottish Traditional Melodeon - Grade 7 Leisure Play</t>
  </si>
  <si>
    <t>Scottish Traditional Melodeon - Grade 8</t>
  </si>
  <si>
    <t>Scottish Traditional Melodeon - Grade 8 Leisure Play</t>
  </si>
  <si>
    <t>Scottish Traditional Melodeon - Recital Grade 1</t>
  </si>
  <si>
    <t>Scottish Traditional Melodeon - Recital Grade 2</t>
  </si>
  <si>
    <t>Scottish Traditional Melodeon - Recital Grade 3</t>
  </si>
  <si>
    <t>Scottish Traditional Melodeon - Recital Grade 4</t>
  </si>
  <si>
    <t>Scottish Traditional Melodeon - Recital Grade 5</t>
  </si>
  <si>
    <t>Scottish Traditional Melodeon - Recital Grade 6</t>
  </si>
  <si>
    <t>Scottish Traditional Melodeon - Recital Grade 7</t>
  </si>
  <si>
    <t>Scottish Traditional Melodeon - Recital Grade 8</t>
  </si>
  <si>
    <t>Scottish Traditional Melodeon - Step</t>
  </si>
  <si>
    <t>Scottish Traditional Music - ALCM in Performance</t>
  </si>
  <si>
    <t>Scottish Traditional Music - ALCM in Teaching</t>
  </si>
  <si>
    <t>Scottish Traditional Music - DipLCM in Performance</t>
  </si>
  <si>
    <t>Scottish Traditional Music - DipLCM in Teaching</t>
  </si>
  <si>
    <t>Scottish Traditional Music - FLCM in Performance</t>
  </si>
  <si>
    <t>Scottish Traditional Music - LLCM in Performance</t>
  </si>
  <si>
    <t>Scottish Traditional Music - LLCM in Teaching</t>
  </si>
  <si>
    <t>Scottish Traditional Piano Accordion - Grade 1</t>
  </si>
  <si>
    <t>Scottish Traditional Piano Accordion - Grade 1 Leisure Play</t>
  </si>
  <si>
    <t>Scottish Traditional Piano Accordion - Grade 2</t>
  </si>
  <si>
    <t>Scottish Traditional Piano Accordion - Grade 2 Leisure Play</t>
  </si>
  <si>
    <t>Scottish Traditional Piano Accordion - Grade 3</t>
  </si>
  <si>
    <t>Scottish Traditional Piano Accordion - Grade 3 Leisure Play</t>
  </si>
  <si>
    <t>Scottish Traditional Piano Accordion - Grade 4</t>
  </si>
  <si>
    <t>Scottish Traditional Piano Accordion - Grade 4 Leisure Play</t>
  </si>
  <si>
    <t>Scottish Traditional Piano Accordion - Grade 5</t>
  </si>
  <si>
    <t>Scottish Traditional Piano Accordion - Grade 5 Leisure Play</t>
  </si>
  <si>
    <t>Scottish Traditional Piano Accordion - Grade 6</t>
  </si>
  <si>
    <t>Scottish Traditional Piano Accordion - Grade 6 Leisure Play</t>
  </si>
  <si>
    <t>Scottish Traditional Piano Accordion - Grade 7</t>
  </si>
  <si>
    <t>Scottish Traditional Piano Accordion - Grade 7 Leisure Play</t>
  </si>
  <si>
    <t>Scottish Traditional Piano Accordion - Grade 8</t>
  </si>
  <si>
    <t>Scottish Traditional Piano Accordion - Grade 8 Leisure Play</t>
  </si>
  <si>
    <t>Scottish Traditional Piano Accordion - Recital Grade 1</t>
  </si>
  <si>
    <t>Scottish Traditional Piano Accordion - Recital Grade 2</t>
  </si>
  <si>
    <t>Scottish Traditional Piano Accordion - Recital Grade 3</t>
  </si>
  <si>
    <t>Scottish Traditional Piano Accordion - Recital Grade 4</t>
  </si>
  <si>
    <t>Scottish Traditional Piano Accordion - Recital Grade 5</t>
  </si>
  <si>
    <t>Scottish Traditional Piano Accordion - Recital Grade 6</t>
  </si>
  <si>
    <t>Scottish Traditional Piano Accordion - Recital Grade 7</t>
  </si>
  <si>
    <t>Scottish Traditional Piano Accordion - Recital Grade 8</t>
  </si>
  <si>
    <t>Scottish Traditional Piano Accordion - Step</t>
  </si>
  <si>
    <t>Scottish Traditional Piano - Grade 1</t>
  </si>
  <si>
    <t>Scottish Traditional Piano - Grade 1 Leisure Play</t>
  </si>
  <si>
    <t>Scottish Traditional Piano - Grade 2</t>
  </si>
  <si>
    <t>Scottish Traditional Piano - Grade 2 Leisure Play</t>
  </si>
  <si>
    <t>Scottish Traditional Piano - Grade 3</t>
  </si>
  <si>
    <t>Scottish Traditional Piano - Grade 3 Leisure Play</t>
  </si>
  <si>
    <t>Scottish Traditional Piano - Grade 4</t>
  </si>
  <si>
    <t>Scottish Traditional Piano - Grade 4 Leisure Play</t>
  </si>
  <si>
    <t>Scottish Traditional Piano - Grade 5</t>
  </si>
  <si>
    <t>Scottish Traditional Piano - Grade 5 Leisure Play</t>
  </si>
  <si>
    <t>Scottish Traditional Piano - Grade 6</t>
  </si>
  <si>
    <t>Scottish Traditional Piano - Grade 6 Leisure Play</t>
  </si>
  <si>
    <t>Scottish Traditional Piano - Grade 7</t>
  </si>
  <si>
    <t>Scottish Traditional Piano - Grade 7 Leisure Play</t>
  </si>
  <si>
    <t>Scottish Traditional Piano - Grade 8</t>
  </si>
  <si>
    <t>Scottish Traditional Piano - Grade 8 Leisure Play</t>
  </si>
  <si>
    <t>Scottish Traditional Piano - Recital Grade 1</t>
  </si>
  <si>
    <t>Scottish Traditional Piano - Recital Grade 2</t>
  </si>
  <si>
    <t>Scottish Traditional Piano - Recital Grade 3</t>
  </si>
  <si>
    <t>Scottish Traditional Piano - Recital Grade 4</t>
  </si>
  <si>
    <t>Scottish Traditional Piano - Recital Grade 5</t>
  </si>
  <si>
    <t>Scottish Traditional Piano - Recital Grade 6</t>
  </si>
  <si>
    <t>Scottish Traditional Piano - Recital Grade 7</t>
  </si>
  <si>
    <t>Scottish Traditional Piano - Recital Grade 8</t>
  </si>
  <si>
    <t>Scottish Traditional Piano - Step</t>
  </si>
  <si>
    <t>Scottish Traditional Viola - Grade 1</t>
  </si>
  <si>
    <t>Scottish Traditional Viola - Grade 1 Leisure Play</t>
  </si>
  <si>
    <t>Scottish Traditional Viola - Grade 2</t>
  </si>
  <si>
    <t>Scottish Traditional Viola - Grade 2 Leisure Play</t>
  </si>
  <si>
    <t>Scottish Traditional Viola - Grade 3</t>
  </si>
  <si>
    <t>Scottish Traditional Viola - Grade 3 Leisure Play</t>
  </si>
  <si>
    <t>Scottish Traditional Viola - Grade 4</t>
  </si>
  <si>
    <t>Scottish Traditional Viola - Grade 4 Leisure Play</t>
  </si>
  <si>
    <t>Scottish Traditional Viola - Grade 5</t>
  </si>
  <si>
    <t>Scottish Traditional Viola - Grade 5 Leisure Play</t>
  </si>
  <si>
    <t>Scottish Traditional Viola - Grade 6</t>
  </si>
  <si>
    <t>Scottish Traditional Viola - Grade 6 Leisure Play</t>
  </si>
  <si>
    <t>Scottish Traditional Viola - Grade 7</t>
  </si>
  <si>
    <t>Scottish Traditional Viola - Grade 7 Leisure Play</t>
  </si>
  <si>
    <t>Scottish Traditional Viola - Grade 8</t>
  </si>
  <si>
    <t>Scottish Traditional Viola - Grade 8 Leisure Play</t>
  </si>
  <si>
    <t>Scottish Traditional Viola - Recital Grade 1</t>
  </si>
  <si>
    <t>Scottish Traditional Viola - Recital Grade 2</t>
  </si>
  <si>
    <t>Scottish Traditional Viola - Recital Grade 3</t>
  </si>
  <si>
    <t>Scottish Traditional Viola - Recital Grade 4</t>
  </si>
  <si>
    <t>Scottish Traditional Viola - Recital Grade 5</t>
  </si>
  <si>
    <t>Scottish Traditional Viola - Recital Grade 6</t>
  </si>
  <si>
    <t>Scottish Traditional Viola - Recital Grade 7</t>
  </si>
  <si>
    <t>Scottish Traditional Viola - Recital Grade 8</t>
  </si>
  <si>
    <t>Scottish Traditional Viola - Step</t>
  </si>
  <si>
    <t>Scottish Traditional Voice - Grade 1</t>
  </si>
  <si>
    <t>Scottish Traditional Voice - Grade 1 Leisure Play</t>
  </si>
  <si>
    <t>Scottish Traditional Voice - Grade 2</t>
  </si>
  <si>
    <t>Scottish Traditional Voice - Grade 2 Leisure Play</t>
  </si>
  <si>
    <t>Scottish Traditional Voice - Grade 3</t>
  </si>
  <si>
    <t>Scottish Traditional Voice - Grade 3 Leisure Play</t>
  </si>
  <si>
    <t>Scottish Traditional Voice - Grade 4</t>
  </si>
  <si>
    <t>Scottish Traditional Voice - Grade 4 Leisure Play</t>
  </si>
  <si>
    <t>Scottish Traditional Voice - Grade 5</t>
  </si>
  <si>
    <t>Scottish Traditional Voice - Grade 5 Leisure Play</t>
  </si>
  <si>
    <t>Scottish Traditional Voice - Grade 6</t>
  </si>
  <si>
    <t>Scottish Traditional Voice - Grade 6 Leisure Play</t>
  </si>
  <si>
    <t>Scottish Traditional Voice - Grade 7</t>
  </si>
  <si>
    <t>Scottish Traditional Voice - Grade 7 Leisure Play</t>
  </si>
  <si>
    <t>Scottish Traditional Voice - Grade 8</t>
  </si>
  <si>
    <t>Scottish Traditional Voice - Grade 8 Leisure Play</t>
  </si>
  <si>
    <t>Scottish Traditional Voice - Recital Grade 1</t>
  </si>
  <si>
    <t>Scottish Traditional Voice - Recital Grade 2</t>
  </si>
  <si>
    <t>Scottish Traditional Voice - Recital Grade 3</t>
  </si>
  <si>
    <t>Scottish Traditional Voice - Recital Grade 4</t>
  </si>
  <si>
    <t>Scottish Traditional Voice - Recital Grade 5</t>
  </si>
  <si>
    <t>Scottish Traditional Voice - Recital Grade 6</t>
  </si>
  <si>
    <t>Scottish Traditional Voice - Recital Grade 7</t>
  </si>
  <si>
    <t>Scottish Traditional Voice - Recital Grade 8</t>
  </si>
  <si>
    <t>Scottish Traditional Voice - Step</t>
  </si>
  <si>
    <t>Scottish Traditional Whistle - Grade 1</t>
  </si>
  <si>
    <t>Scottish Traditional Whistle - Grade 1 Leisure Play</t>
  </si>
  <si>
    <t>Scottish Traditional Whistle - Grade 2</t>
  </si>
  <si>
    <t>Scottish Traditional Whistle - Grade 2 Leisure Play</t>
  </si>
  <si>
    <t>Scottish Traditional Whistle - Grade 3</t>
  </si>
  <si>
    <t>Scottish Traditional Whistle - Grade 3 Leisure Play</t>
  </si>
  <si>
    <t>Scottish Traditional Whistle - Grade 4</t>
  </si>
  <si>
    <t>Scottish Traditional Whistle - Grade 4 Leisure Play</t>
  </si>
  <si>
    <t>Scottish Traditional Whistle - Grade 5</t>
  </si>
  <si>
    <t>Scottish Traditional Whistle - Grade 5 Leisure Play</t>
  </si>
  <si>
    <t>Scottish Traditional Whistle - Grade 6</t>
  </si>
  <si>
    <t>Scottish Traditional Whistle - Grade 6 Leisure Play</t>
  </si>
  <si>
    <t>Scottish Traditional Whistle - Grade 7</t>
  </si>
  <si>
    <t>Scottish Traditional Whistle - Grade 7 Leisure Play</t>
  </si>
  <si>
    <t>Scottish Traditional Whistle - Grade 8</t>
  </si>
  <si>
    <t>Scottish Traditional Whistle - Grade 8 Leisure Play</t>
  </si>
  <si>
    <t>Scottish Traditional Whistle - Recital Grade 1</t>
  </si>
  <si>
    <t>Scottish Traditional Whistle - Recital Grade 2</t>
  </si>
  <si>
    <t>Scottish Traditional Whistle - Recital Grade 3</t>
  </si>
  <si>
    <t>Scottish Traditional Whistle - Recital Grade 4</t>
  </si>
  <si>
    <t>Scottish Traditional Whistle - Recital Grade 5</t>
  </si>
  <si>
    <t>Scottish Traditional Whistle - Recital Grade 6</t>
  </si>
  <si>
    <t>Scottish Traditional Whistle - Recital Grade 7</t>
  </si>
  <si>
    <t>Scottish Traditional Whistle - Recital Grade 8</t>
  </si>
  <si>
    <t>Scottish Traditional Whistle - Step</t>
  </si>
  <si>
    <t>Snare Drum - Grade 1</t>
  </si>
  <si>
    <t>Snare Drum - Grade 1 Leisure Play</t>
  </si>
  <si>
    <t>Snare Drum - Grade 2</t>
  </si>
  <si>
    <t>Snare Drum - Grade 2 Leisure Play</t>
  </si>
  <si>
    <t>Snare Drum - Grade 3</t>
  </si>
  <si>
    <t>Snare Drum - Grade 3 Leisure Play</t>
  </si>
  <si>
    <t>Snare Drum - Grade 4</t>
  </si>
  <si>
    <t>Snare Drum - Grade 4 Leisure Play</t>
  </si>
  <si>
    <t>Snare Drum - Grade 5</t>
  </si>
  <si>
    <t>Snare Drum - Grade 5 Leisure Play</t>
  </si>
  <si>
    <t>Snare Drum - Grade 6</t>
  </si>
  <si>
    <t>Snare Drum - Grade 6 Leisure Play</t>
  </si>
  <si>
    <t>Snare Drum - Grade 7</t>
  </si>
  <si>
    <t>Snare Drum - Grade 7 Leisure Play</t>
  </si>
  <si>
    <t>Snare Drum - Grade 8</t>
  </si>
  <si>
    <t>Snare Drum - Grade 8 Leisure Play</t>
  </si>
  <si>
    <t>Snare Drum - Recital Grade 1</t>
  </si>
  <si>
    <t>Snare Drum - Recital Grade 2</t>
  </si>
  <si>
    <t>Snare Drum - Recital Grade 3</t>
  </si>
  <si>
    <t>Snare Drum - Recital Grade 4</t>
  </si>
  <si>
    <t>Snare Drum - Recital Grade 5</t>
  </si>
  <si>
    <t>Snare Drum - Recital Grade 6</t>
  </si>
  <si>
    <t>Snare Drum - Recital Grade 7</t>
  </si>
  <si>
    <t>Snare Drum - Recital Grade 8</t>
  </si>
  <si>
    <t>Speech &amp; Drama - ALCM in Performance</t>
  </si>
  <si>
    <t>Speech &amp; Drama - ALCM in Teaching</t>
  </si>
  <si>
    <t>Speech &amp; Drama - DipLCM in Performance</t>
  </si>
  <si>
    <t>Speech &amp; Drama - DipLCM in Teaching</t>
  </si>
  <si>
    <t>Speech &amp; Drama - FLCM in Performance</t>
  </si>
  <si>
    <t>Speech &amp; Drama - Grade 1</t>
  </si>
  <si>
    <t>Speech &amp; Drama - Grade 2</t>
  </si>
  <si>
    <t>Speech &amp; Drama - Grade 3</t>
  </si>
  <si>
    <t>Speech &amp; Drama - Grade 4</t>
  </si>
  <si>
    <t>Speech &amp; Drama - Grade 5</t>
  </si>
  <si>
    <t>Speech &amp; Drama - Grade 6</t>
  </si>
  <si>
    <t>Speech &amp; Drama - Grade 7</t>
  </si>
  <si>
    <t>Speech &amp; Drama - Grade 8</t>
  </si>
  <si>
    <t>Speech &amp; Drama - LLCM in Performance</t>
  </si>
  <si>
    <t>Speech &amp; Drama - LLCM in Teaching</t>
  </si>
  <si>
    <t>Speech &amp; Drama - Step 1</t>
  </si>
  <si>
    <t>Speech &amp; Drama - Step 2</t>
  </si>
  <si>
    <t>Speech &amp; Drama - Step 3</t>
  </si>
  <si>
    <t>Spoken English in Religion - ALCM</t>
  </si>
  <si>
    <t>Spoken English in Religion - DipLCM</t>
  </si>
  <si>
    <t>Spoken English in Religion - Grade 1</t>
  </si>
  <si>
    <t>Spoken English in Religion - Grade 2</t>
  </si>
  <si>
    <t>Spoken English in Religion - Grade 3</t>
  </si>
  <si>
    <t>Spoken English in Religion - Grade 4</t>
  </si>
  <si>
    <t>Spoken English in Religion - Grade 5</t>
  </si>
  <si>
    <t>Spoken English in Religion - Grade 6</t>
  </si>
  <si>
    <t>Spoken English in Religion - Grade 7</t>
  </si>
  <si>
    <t>Spoken English in Religion - Grade 8</t>
  </si>
  <si>
    <t>Spoken English in Religion - LLCM</t>
  </si>
  <si>
    <t>Spoken English in Worship - Grade 3</t>
  </si>
  <si>
    <t>Spoken English in Worship - Grade 4</t>
  </si>
  <si>
    <t>Spoken English in Worship - Grade 6</t>
  </si>
  <si>
    <t>Spoken English in Worship - Grade 8</t>
  </si>
  <si>
    <t>Spoken English - Grade 1</t>
  </si>
  <si>
    <t>Spoken English - Grade 2</t>
  </si>
  <si>
    <t>Spoken English - Grade 3</t>
  </si>
  <si>
    <t>Spoken English - Grade 4</t>
  </si>
  <si>
    <t>Spoken English - Grade 5</t>
  </si>
  <si>
    <t>Spoken English - Grade 6</t>
  </si>
  <si>
    <t>Spoken English - Grade 7</t>
  </si>
  <si>
    <t>Spoken English - Grade 8</t>
  </si>
  <si>
    <t>Spoken English - Step 1</t>
  </si>
  <si>
    <t>Spoken English - Step 2</t>
  </si>
  <si>
    <t>Spoken English - Step 3</t>
  </si>
  <si>
    <t>Tenor Horn - Grade 1</t>
  </si>
  <si>
    <t>Tenor Horn - Grade 2</t>
  </si>
  <si>
    <t>Tenor Horn - Grade 3</t>
  </si>
  <si>
    <t>Tenor Horn - Grade 4</t>
  </si>
  <si>
    <t>Tenor Horn - Grade 5</t>
  </si>
  <si>
    <t>Tenor Horn - Grade 6</t>
  </si>
  <si>
    <t>Tenor Horn - Grade 7</t>
  </si>
  <si>
    <t>Tenor Horn - Grade 8</t>
  </si>
  <si>
    <t>Tenor Horn - Recital Grade 1</t>
  </si>
  <si>
    <t>Tenor Horn - Recital Grade 2</t>
  </si>
  <si>
    <t>Tenor Horn - Recital Grade 3</t>
  </si>
  <si>
    <t>Tenor Horn - Recital Grade 4</t>
  </si>
  <si>
    <t>Tenor Horn - Recital Grade 5</t>
  </si>
  <si>
    <t>Tenor Horn - Recital Grade 6</t>
  </si>
  <si>
    <t>Tenor Horn - Recital Grade 7</t>
  </si>
  <si>
    <t>Tenor Horn - Recital Grade 8</t>
  </si>
  <si>
    <t>Timpani - Grade 1</t>
  </si>
  <si>
    <t>Timpani - Grade 1 Leisure Play</t>
  </si>
  <si>
    <t>Timpani - Grade 2</t>
  </si>
  <si>
    <t>Timpani - Grade 2 Leisure Play</t>
  </si>
  <si>
    <t>Timpani - Grade 3</t>
  </si>
  <si>
    <t>Timpani - Grade 3 Leisure Play</t>
  </si>
  <si>
    <t>Timpani - Grade 4</t>
  </si>
  <si>
    <t>Timpani - Grade 4 Leisure Play</t>
  </si>
  <si>
    <t>Timpani - Grade 5</t>
  </si>
  <si>
    <t>Timpani - Grade 5 Leisure Play</t>
  </si>
  <si>
    <t>Timpani - Grade 6</t>
  </si>
  <si>
    <t>Timpani - Grade 6 Leisure Play</t>
  </si>
  <si>
    <t>Timpani - Grade 7</t>
  </si>
  <si>
    <t>Timpani - Grade 7 Leisure Play</t>
  </si>
  <si>
    <t>Timpani - Grade 8</t>
  </si>
  <si>
    <t>Timpani - Grade 8 Leisure Play</t>
  </si>
  <si>
    <t>Timpani - Recital Grade 1</t>
  </si>
  <si>
    <t>Timpani - Recital Grade 2</t>
  </si>
  <si>
    <t>Timpani - Recital Grade 3</t>
  </si>
  <si>
    <t>Timpani - Recital Grade 4</t>
  </si>
  <si>
    <t>Timpani - Recital Grade 5</t>
  </si>
  <si>
    <t>Timpani - Recital Grade 6</t>
  </si>
  <si>
    <t>Timpani - Recital Grade 7</t>
  </si>
  <si>
    <t>Timpani - Recital Grade 8</t>
  </si>
  <si>
    <t>Trombone - ALCM in Performance</t>
  </si>
  <si>
    <t>Trombone - ALCM in Performance (Concert)</t>
  </si>
  <si>
    <t>Trombone - ALCM in Performance (Recital)</t>
  </si>
  <si>
    <t>Trombone - ALCM in Teaching</t>
  </si>
  <si>
    <t>Trombone - DipLCM in Performance</t>
  </si>
  <si>
    <t>Trombone - DipLCM in Performance (Concert)</t>
  </si>
  <si>
    <t>Trombone - DipLCM in Performance (Recital)</t>
  </si>
  <si>
    <t>Trombone - DipLCM in Teaching</t>
  </si>
  <si>
    <t>Trombone - FLCM in Performance</t>
  </si>
  <si>
    <t>Trombone - Grade 1</t>
  </si>
  <si>
    <t>Trombone - Grade 1 Leisure Play</t>
  </si>
  <si>
    <t>Trombone - Grade 2</t>
  </si>
  <si>
    <t>Trombone - Grade 2 Leisure Play</t>
  </si>
  <si>
    <t>Trombone - Grade 3</t>
  </si>
  <si>
    <t>Trombone - Grade 3 Leisure Play</t>
  </si>
  <si>
    <t>Trombone - Grade 4</t>
  </si>
  <si>
    <t>Trombone - Grade 4 Leisure Play</t>
  </si>
  <si>
    <t>Trombone - Grade 5</t>
  </si>
  <si>
    <t>Trombone - Grade 5 Leisure Play</t>
  </si>
  <si>
    <t>Trombone - Grade 6</t>
  </si>
  <si>
    <t>Trombone - Grade 6 Leisure Play</t>
  </si>
  <si>
    <t>Trombone - Grade 7</t>
  </si>
  <si>
    <t>Trombone - Grade 7 Leisure Play</t>
  </si>
  <si>
    <t>Trombone - Grade 8</t>
  </si>
  <si>
    <t>Trombone - Grade 8 Leisure Play</t>
  </si>
  <si>
    <t>Trombone - LLCM in Performance</t>
  </si>
  <si>
    <t>Trombone - LLCM in Performance (Concert)</t>
  </si>
  <si>
    <t>Trombone - LLCM in Performance (Recital)</t>
  </si>
  <si>
    <t>Trombone - LLCM in Teaching</t>
  </si>
  <si>
    <t>Trombone - Recital Grade 1</t>
  </si>
  <si>
    <t>Trombone - Recital Grade 2</t>
  </si>
  <si>
    <t>Trombone - Recital Grade 3</t>
  </si>
  <si>
    <t>Trombone - Recital Grade 4</t>
  </si>
  <si>
    <t>Trombone - Recital Grade 5</t>
  </si>
  <si>
    <t>Trombone - Recital Grade 6</t>
  </si>
  <si>
    <t>Trombone - Recital Grade 7</t>
  </si>
  <si>
    <t>Trombone - Recital Grade 8</t>
  </si>
  <si>
    <t>Trombone - Step 1</t>
  </si>
  <si>
    <t>Trombone - Step 2</t>
  </si>
  <si>
    <t>Trumpet - ALCM in Performance</t>
  </si>
  <si>
    <t>Trumpet - ALCM in Performance (Concert)</t>
  </si>
  <si>
    <t>Trumpet - ALCM in Performance (Recital)</t>
  </si>
  <si>
    <t>Trumpet - ALCM in Teaching</t>
  </si>
  <si>
    <t>Trumpet - DipLCM in Performance</t>
  </si>
  <si>
    <t>Trumpet - DipLCM in Performance (Concert)</t>
  </si>
  <si>
    <t>Trumpet - DipLCM in Performance (Recital)</t>
  </si>
  <si>
    <t>Trumpet - DipLCM in Teaching</t>
  </si>
  <si>
    <t>Trumpet - FLCM in Performance</t>
  </si>
  <si>
    <t>Trumpet - Grade 1</t>
  </si>
  <si>
    <t>Trumpet - Grade 1 Leisure Play</t>
  </si>
  <si>
    <t>Trumpet - Grade 2</t>
  </si>
  <si>
    <t>Trumpet - Grade 2 Leisure Play</t>
  </si>
  <si>
    <t>Trumpet - Grade 3</t>
  </si>
  <si>
    <t>Trumpet - Grade 3 Leisure Play</t>
  </si>
  <si>
    <t>Trumpet - Grade 4</t>
  </si>
  <si>
    <t>Trumpet - Grade 4 Leisure Play</t>
  </si>
  <si>
    <t>Trumpet - Grade 5</t>
  </si>
  <si>
    <t>Trumpet - Grade 5 Leisure Play</t>
  </si>
  <si>
    <t>Trumpet - Grade 6</t>
  </si>
  <si>
    <t>Trumpet - Grade 6 Leisure Play</t>
  </si>
  <si>
    <t>Trumpet - Grade 7</t>
  </si>
  <si>
    <t>Trumpet - Grade 7 Leisure Play</t>
  </si>
  <si>
    <t>Trumpet - Grade 8</t>
  </si>
  <si>
    <t>Trumpet - Grade 8 Leisure Play</t>
  </si>
  <si>
    <t>Trumpet - LLCM in Performance</t>
  </si>
  <si>
    <t>Trumpet - LLCM in Performance (Concert)</t>
  </si>
  <si>
    <t>Trumpet - LLCM in Performance (Recital)</t>
  </si>
  <si>
    <t>Trumpet - LLCM in Teaching</t>
  </si>
  <si>
    <t>Trumpet - Recital Grade 1</t>
  </si>
  <si>
    <t>Trumpet - Recital Grade 2</t>
  </si>
  <si>
    <t>Trumpet - Recital Grade 3</t>
  </si>
  <si>
    <t>Trumpet - Recital Grade 4</t>
  </si>
  <si>
    <t>Trumpet - Recital Grade 5</t>
  </si>
  <si>
    <t>Trumpet - Recital Grade 6</t>
  </si>
  <si>
    <t>Trumpet - Recital Grade 7</t>
  </si>
  <si>
    <t>Trumpet - Recital Grade 8</t>
  </si>
  <si>
    <t>Trumpet - Step 1</t>
  </si>
  <si>
    <t>Trumpet - Step 2</t>
  </si>
  <si>
    <t>Tuba - ALCM in Performance</t>
  </si>
  <si>
    <t>Tuba - ALCM in Performance (Concert)</t>
  </si>
  <si>
    <t>Tuba - ALCM in Performance (Recital)</t>
  </si>
  <si>
    <t>Tuba - ALCM in Teaching</t>
  </si>
  <si>
    <t>Tuba - DipLCM in Performance</t>
  </si>
  <si>
    <t>Tuba - DipLCM in Performance (Concert)</t>
  </si>
  <si>
    <t>Tuba - DipLCM in Performance (Recital)</t>
  </si>
  <si>
    <t>Tuba - DipLCM in Teaching</t>
  </si>
  <si>
    <t>Tuba - FLCM in Performance</t>
  </si>
  <si>
    <t>Tuba - Grade 1</t>
  </si>
  <si>
    <t>Tuba - Grade 1 Leisure Play</t>
  </si>
  <si>
    <t>Tuba - Grade 2</t>
  </si>
  <si>
    <t>Tuba - Grade 2 Leisure Play</t>
  </si>
  <si>
    <t>Tuba - Grade 3</t>
  </si>
  <si>
    <t>Tuba - Grade 3 Leisure Play</t>
  </si>
  <si>
    <t>Tuba - Grade 4</t>
  </si>
  <si>
    <t>Tuba - Grade 4 Leisure Play</t>
  </si>
  <si>
    <t>Tuba - Grade 5</t>
  </si>
  <si>
    <t>Tuba - Grade 5 Leisure Play</t>
  </si>
  <si>
    <t>Tuba - Grade 6</t>
  </si>
  <si>
    <t>Tuba - Grade 6 Leisure Play</t>
  </si>
  <si>
    <t>Tuba - Grade 7</t>
  </si>
  <si>
    <t>Tuba - Grade 7 Leisure Play</t>
  </si>
  <si>
    <t>Tuba - Grade 8</t>
  </si>
  <si>
    <t>Tuba - Grade 8 Leisure Play</t>
  </si>
  <si>
    <t>Tuba - LLCM in Performance</t>
  </si>
  <si>
    <t>Tuba - LLCM in Performance (Concert)</t>
  </si>
  <si>
    <t>Tuba - LLCM in Performance (Recital)</t>
  </si>
  <si>
    <t>Tuba - LLCM in Teaching</t>
  </si>
  <si>
    <t>Tuba - Recital Grade 1</t>
  </si>
  <si>
    <t>Tuba - Recital Grade 2</t>
  </si>
  <si>
    <t>Tuba - Recital Grade 3</t>
  </si>
  <si>
    <t>Tuba - Recital Grade 4</t>
  </si>
  <si>
    <t>Tuba - Recital Grade 5</t>
  </si>
  <si>
    <t>Tuba - Recital Grade 6</t>
  </si>
  <si>
    <t>Tuba - Recital Grade 7</t>
  </si>
  <si>
    <t>Tuba - Recital Grade 8</t>
  </si>
  <si>
    <t>Tuned Percussion - Grade 1</t>
  </si>
  <si>
    <t>Tuned Percussion - Grade 1 Leisure Play</t>
  </si>
  <si>
    <t>Tuned Percussion - Grade 2</t>
  </si>
  <si>
    <t>Tuned Percussion - Grade 2 Leisure Play</t>
  </si>
  <si>
    <t>Tuned Percussion - Grade 3</t>
  </si>
  <si>
    <t>Tuned Percussion - Grade 3 Leisure Play</t>
  </si>
  <si>
    <t>Tuned Percussion - Grade 4</t>
  </si>
  <si>
    <t>Tuned Percussion - Grade 4 Leisure Play</t>
  </si>
  <si>
    <t>Tuned Percussion - Grade 5</t>
  </si>
  <si>
    <t>Tuned Percussion - Grade 5 Leisure Play</t>
  </si>
  <si>
    <t>Tuned Percussion - Grade 6</t>
  </si>
  <si>
    <t>Tuned Percussion - Grade 6 Leisure Play</t>
  </si>
  <si>
    <t>Tuned Percussion - Grade 7</t>
  </si>
  <si>
    <t>Tuned Percussion - Grade 7 Leisure Play</t>
  </si>
  <si>
    <t>Tuned Percussion - Grade 8</t>
  </si>
  <si>
    <t>Tuned Percussion - Grade 8 Leisure Play</t>
  </si>
  <si>
    <t>Tuned Percussion - Recital Grade 1</t>
  </si>
  <si>
    <t>Tuned Percussion - Recital Grade 2</t>
  </si>
  <si>
    <t>Tuned Percussion - Recital Grade 3</t>
  </si>
  <si>
    <t>Tuned Percussion - Recital Grade 4</t>
  </si>
  <si>
    <t>Tuned Percussion - Recital Grade 5</t>
  </si>
  <si>
    <t>Tuned Percussion - Recital Grade 6</t>
  </si>
  <si>
    <t>Tuned Percussion - Recital Grade 7</t>
  </si>
  <si>
    <t>Tuned Percussion - Recital Grade 8</t>
  </si>
  <si>
    <t>Ukulele - Grade 1</t>
  </si>
  <si>
    <t>Ukulele - Grade 2</t>
  </si>
  <si>
    <t>Ukulele - Grade 3</t>
  </si>
  <si>
    <t>Ukulele - Grade 4</t>
  </si>
  <si>
    <t>Ukulele - Grade 5</t>
  </si>
  <si>
    <t>Ukulele - Grade 6</t>
  </si>
  <si>
    <t>Ukulele - Grade 7</t>
  </si>
  <si>
    <t>Ukulele - Grade 8</t>
  </si>
  <si>
    <t>Ukulele - Recital Grade 1</t>
  </si>
  <si>
    <t>Ukulele - Recital Grade 2</t>
  </si>
  <si>
    <t>Ukulele - Recital Grade 3</t>
  </si>
  <si>
    <t>Ukulele - Recital Grade 4</t>
  </si>
  <si>
    <t>Ukulele - Recital Grade 5</t>
  </si>
  <si>
    <t>Ukulele - Recital Step 1</t>
  </si>
  <si>
    <t>Ukulele - Recital Step 2</t>
  </si>
  <si>
    <t>Ukulele - Step 1</t>
  </si>
  <si>
    <t>Ukulele - Step 2</t>
  </si>
  <si>
    <t>Verse Speaking - ALCM</t>
  </si>
  <si>
    <t>Verse Speaking - DipLCM</t>
  </si>
  <si>
    <t>Verse Speaking - Grade 1</t>
  </si>
  <si>
    <t>Verse Speaking - Grade 2</t>
  </si>
  <si>
    <t>Verse Speaking - Grade 3</t>
  </si>
  <si>
    <t>Verse Speaking - Grade 4</t>
  </si>
  <si>
    <t>Verse Speaking - Grade 5</t>
  </si>
  <si>
    <t>Verse Speaking - Grade 6</t>
  </si>
  <si>
    <t>Verse Speaking - Grade 7</t>
  </si>
  <si>
    <t>Verse Speaking - Grade 8</t>
  </si>
  <si>
    <t>Verse Speaking - LLCM</t>
  </si>
  <si>
    <t>Viola - ALCM in Performance</t>
  </si>
  <si>
    <t>Viola - ALCM in Performance (Concert)</t>
  </si>
  <si>
    <t>Viola - ALCM in Performance (Recital)</t>
  </si>
  <si>
    <t>Viola - ALCM in Teaching</t>
  </si>
  <si>
    <t>Viola - DipLCM in Performance</t>
  </si>
  <si>
    <t>Viola - DipLCM in Performance (Concert)</t>
  </si>
  <si>
    <t>Viola - DipLCM in Performance (Recital)</t>
  </si>
  <si>
    <t>Viola - DipLCM in Teaching</t>
  </si>
  <si>
    <t>Viola - FLCM in Performance</t>
  </si>
  <si>
    <t>Viola - Grade 1</t>
  </si>
  <si>
    <t>Viola - Grade 1 Leisure Play</t>
  </si>
  <si>
    <t>Viola - Grade 2</t>
  </si>
  <si>
    <t>Viola - Grade 2 Leisure Play</t>
  </si>
  <si>
    <t>Viola - Grade 3</t>
  </si>
  <si>
    <t>Viola - Grade 3 Leisure Play</t>
  </si>
  <si>
    <t>Viola - Grade 4</t>
  </si>
  <si>
    <t>Viola - Grade 4 Leisure Play</t>
  </si>
  <si>
    <t>Viola - Grade 5</t>
  </si>
  <si>
    <t>Viola - Grade 5 Leisure Play</t>
  </si>
  <si>
    <t>Viola - Grade 6</t>
  </si>
  <si>
    <t>Viola - Grade 6 Leisure Play</t>
  </si>
  <si>
    <t>Viola - Grade 7</t>
  </si>
  <si>
    <t>Viola - Grade 7 Leisure Play</t>
  </si>
  <si>
    <t>Viola - Grade 8</t>
  </si>
  <si>
    <t>Viola - Grade 8 Leisure Play</t>
  </si>
  <si>
    <t>Viola - LLCM in Performance</t>
  </si>
  <si>
    <t>Viola - LLCM in Performance (Concert)</t>
  </si>
  <si>
    <t>Viola - LLCM in Performance (Recital)</t>
  </si>
  <si>
    <t>Viola - LLCM in Teaching</t>
  </si>
  <si>
    <t>Viola - Recital Grade 1</t>
  </si>
  <si>
    <t>Viola - Recital Grade 2</t>
  </si>
  <si>
    <t>Viola - Recital Grade 3</t>
  </si>
  <si>
    <t>Viola - Recital Grade 4</t>
  </si>
  <si>
    <t>Viola - Recital Grade 5</t>
  </si>
  <si>
    <t>Viola - Recital Grade 6</t>
  </si>
  <si>
    <t>Viola - Recital Grade 7</t>
  </si>
  <si>
    <t>Viola - Recital Grade 8</t>
  </si>
  <si>
    <t>Violin - ALCM in Performance</t>
  </si>
  <si>
    <t>Violin - ALCM in Performance (Concert)</t>
  </si>
  <si>
    <t>Violin - ALCM in Performance (Recital)</t>
  </si>
  <si>
    <t>Violin - ALCM in Teaching</t>
  </si>
  <si>
    <t>Violin - DipLCM in Performance</t>
  </si>
  <si>
    <t>Violin - DipLCM in Performance (Concert)</t>
  </si>
  <si>
    <t>Violin - DipLCM in Performance (Recital)</t>
  </si>
  <si>
    <t>Violin - DipLCM in Teaching</t>
  </si>
  <si>
    <t>Violin - FLCM in Performance</t>
  </si>
  <si>
    <t>Violin - Grade 1</t>
  </si>
  <si>
    <t>Violin - Grade 1 Leisure Play</t>
  </si>
  <si>
    <t>Violin - Grade 2</t>
  </si>
  <si>
    <t>Violin - Grade 2 Leisure Play</t>
  </si>
  <si>
    <t>Violin - Grade 3</t>
  </si>
  <si>
    <t>Violin - Grade 3 Leisure Play</t>
  </si>
  <si>
    <t>Violin - Grade 4</t>
  </si>
  <si>
    <t>Violin - Grade 4 Leisure Play</t>
  </si>
  <si>
    <t>Violin - Grade 5</t>
  </si>
  <si>
    <t>Violin - Grade 5 Leisure Play</t>
  </si>
  <si>
    <t>Violin - Grade 6</t>
  </si>
  <si>
    <t>Violin - Grade 6 Leisure Play</t>
  </si>
  <si>
    <t>Violin - Grade 7</t>
  </si>
  <si>
    <t>Violin - Grade 7 Leisure Play</t>
  </si>
  <si>
    <t>Violin - Grade 8</t>
  </si>
  <si>
    <t>Violin - Grade 8 Leisure Play</t>
  </si>
  <si>
    <t>Violin - LLCM in Performance</t>
  </si>
  <si>
    <t>Violin - LLCM in Performance (Concert)</t>
  </si>
  <si>
    <t>Violin - LLCM in Performance (Recital)</t>
  </si>
  <si>
    <t>Violin - LLCM in Teaching</t>
  </si>
  <si>
    <t>Violin - Recital Grade 1</t>
  </si>
  <si>
    <t>Violin - Recital Grade 2</t>
  </si>
  <si>
    <t>Violin - Recital Grade 3</t>
  </si>
  <si>
    <t>Violin - Recital Grade 4</t>
  </si>
  <si>
    <t>Violin - Recital Grade 5</t>
  </si>
  <si>
    <t>Violin - Recital Grade 6</t>
  </si>
  <si>
    <t>Violin - Recital Grade 7</t>
  </si>
  <si>
    <t>Violin - Recital Grade 8</t>
  </si>
  <si>
    <t>Violin - Step 1</t>
  </si>
  <si>
    <t>Violin - Step 2</t>
  </si>
  <si>
    <t>Centre Name</t>
  </si>
  <si>
    <t>Musical Theatre - ALCM in Performance</t>
  </si>
  <si>
    <t>Musical Theatre - ALCM in Teaching</t>
  </si>
  <si>
    <t>Musical Theatre - DipLCM in Performance</t>
  </si>
  <si>
    <t>Musical Theatre - DipLCM in Teaching</t>
  </si>
  <si>
    <t>Musical Theatre - FLCM in Performance</t>
  </si>
  <si>
    <t>Musical Theatre - LLCM in Performance</t>
  </si>
  <si>
    <t>Musical Theatre - LLCM in Teaching</t>
  </si>
  <si>
    <t>User ID</t>
  </si>
  <si>
    <t>Teacher Surname</t>
  </si>
  <si>
    <r>
      <rPr>
        <i/>
        <sz val="9"/>
        <color theme="1"/>
        <rFont val="Arial"/>
        <family val="2"/>
      </rPr>
      <t>Note</t>
    </r>
    <r>
      <rPr>
        <sz val="9"/>
        <color theme="1"/>
        <rFont val="Arial"/>
        <family val="2"/>
      </rPr>
      <t xml:space="preserve">: If you wish to </t>
    </r>
    <r>
      <rPr>
        <u/>
        <sz val="9"/>
        <color theme="1"/>
        <rFont val="Arial"/>
        <family val="2"/>
      </rPr>
      <t>pay by credit/debit card and are located within the UK</t>
    </r>
    <r>
      <rPr>
        <sz val="9"/>
        <color theme="1"/>
        <rFont val="Arial"/>
        <family val="2"/>
      </rPr>
      <t>, please tick the box below and call 020 8231 2364 (Monday to Friday, 9 AM – 5 PM). Our customer service team will assist you with the payment process.</t>
    </r>
  </si>
  <si>
    <t>The source data and formulas are protected, please unlock if you need to make changes</t>
  </si>
  <si>
    <t>Yes, pay by credit/debit card</t>
  </si>
  <si>
    <t>Total Gross Fees</t>
  </si>
  <si>
    <t>Total Examining Hours</t>
  </si>
  <si>
    <t>UK</t>
  </si>
  <si>
    <t>* Your User ID is the unique identifier that can be found in Eric - My Account - My Details. E.g. abbcd1. 
* New users can register via eric.uwl.ac.uk</t>
  </si>
  <si>
    <t>Early Learning - Group Stage 1</t>
  </si>
  <si>
    <t>Early Learning - Group Stage 2</t>
  </si>
  <si>
    <t>Early Learning - Group Stage 3</t>
  </si>
  <si>
    <t>Early Learning - Stage 1</t>
  </si>
  <si>
    <t>Early Learning - Stage 2</t>
  </si>
  <si>
    <t>Early Learning - Stage 3</t>
  </si>
  <si>
    <t>5. Please double-check spellings - submitted names will be printed as-is.</t>
  </si>
  <si>
    <t>6. Queries on the form? Please contact:</t>
  </si>
  <si>
    <t>lcme.admin@uwl.ac.uk</t>
  </si>
  <si>
    <t>Andorra</t>
  </si>
  <si>
    <t>Bahrain</t>
  </si>
  <si>
    <t>Belgium</t>
  </si>
  <si>
    <t>Eswatini</t>
  </si>
  <si>
    <t>Gibraltar</t>
  </si>
  <si>
    <t>Iran</t>
  </si>
  <si>
    <t>Japan</t>
  </si>
  <si>
    <t>Luxembourg</t>
  </si>
  <si>
    <t>Netherlands</t>
  </si>
  <si>
    <t>South Korea</t>
  </si>
  <si>
    <t>Sweden</t>
  </si>
  <si>
    <t>Togo</t>
  </si>
  <si>
    <t>United Kingdom</t>
  </si>
  <si>
    <t>Malawi</t>
  </si>
  <si>
    <t>United Arab Emirates</t>
  </si>
  <si>
    <t>United States</t>
  </si>
  <si>
    <r>
      <t xml:space="preserve">Practical Exams </t>
    </r>
    <r>
      <rPr>
        <sz val="20"/>
        <color theme="0"/>
        <rFont val="Arial"/>
        <family val="2"/>
      </rPr>
      <t>– Spring 2026</t>
    </r>
  </si>
  <si>
    <r>
      <rPr>
        <sz val="11"/>
        <color rgb="FFED0000"/>
        <rFont val="Arial"/>
      </rPr>
      <t xml:space="preserve">To include the teacher’s surname on the certificate, please enter a </t>
    </r>
    <r>
      <rPr>
        <b/>
        <sz val="11"/>
        <color rgb="FFED0000"/>
        <rFont val="Arial"/>
      </rPr>
      <t>valid</t>
    </r>
    <r>
      <rPr>
        <sz val="11"/>
        <color rgb="FFED0000"/>
        <rFont val="Arial"/>
      </rPr>
      <t xml:space="preserve"> teacher code.
</t>
    </r>
    <r>
      <rPr>
        <b/>
        <sz val="11"/>
        <color rgb="FF000000"/>
        <rFont val="Arial"/>
      </rPr>
      <t xml:space="preserve">How to get your teacher code
</t>
    </r>
    <r>
      <rPr>
        <sz val="11"/>
        <color rgb="FF000000"/>
        <rFont val="Arial"/>
      </rPr>
      <t>If you have an ERIC account, login to your account and go to My Account - My Details. If there is no code, please contact us.
If you do not have an ERIC account yet, please register for a teacher account at eric.uwl.ac.uk.</t>
    </r>
  </si>
  <si>
    <t>Please complete this form using Excel or WPS (Word Processing System).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</si>
</sst>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_-[$£-809]* #,##0.00_-;\-[$£-809]* #,##0.00_-;_-[$£-809]* &quot;-&quot;??_-;_-@_-"/>
  </numFmts>
  <fonts count="46" x14ac:knownFonts="1">
    <font>
      <sz val="11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249977111117893"/>
      <name val="Arial"/>
      <family val="2"/>
    </font>
    <font>
      <b/>
      <sz val="14"/>
      <color theme="3" tint="-0.249977111117893"/>
      <name val="Arial"/>
      <family val="2"/>
    </font>
    <font>
      <sz val="12"/>
      <color theme="4" tint="-0.499984740745262"/>
      <name val="Arial"/>
      <family val="2"/>
    </font>
    <font>
      <sz val="22"/>
      <color theme="4" tint="-0.499984740745262"/>
      <name val="Arial"/>
      <family val="2"/>
    </font>
    <font>
      <sz val="10"/>
      <color theme="0"/>
      <name val="Arial"/>
      <family val="2"/>
    </font>
    <font>
      <sz val="10"/>
      <color theme="3" tint="-0.249977111117893"/>
      <name val="Arial"/>
      <family val="2"/>
    </font>
    <font>
      <sz val="10"/>
      <color theme="4" tint="-0.499984740745262"/>
      <name val="Arial"/>
      <family val="2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sz val="9"/>
      <color theme="3" tint="-0.249977111117893"/>
      <name val="Arial"/>
      <family val="2"/>
    </font>
    <font>
      <b/>
      <sz val="10"/>
      <color theme="3" tint="0.39997558519241921"/>
      <name val="Arial"/>
      <family val="2"/>
    </font>
    <font>
      <b/>
      <sz val="11"/>
      <color theme="3" tint="-0.249977111117893"/>
      <name val="Arial"/>
      <family val="2"/>
    </font>
    <font>
      <sz val="10"/>
      <color theme="4" tint="0.79998168889431442"/>
      <name val="Arial"/>
      <family val="2"/>
    </font>
    <font>
      <b/>
      <sz val="11"/>
      <color theme="4" tint="0.79998168889431442"/>
      <name val="Arial"/>
      <family val="2"/>
    </font>
    <font>
      <sz val="11"/>
      <color theme="4" tint="0.79998168889431442"/>
      <name val="Arial"/>
      <family val="2"/>
    </font>
    <font>
      <b/>
      <sz val="20"/>
      <color theme="0"/>
      <name val="Arial"/>
      <family val="2"/>
    </font>
    <font>
      <sz val="11"/>
      <color theme="4" tint="-0.499984740745262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sz val="20"/>
      <color theme="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11"/>
      <color theme="4" tint="-0.499984740745262"/>
      <name val="Arial"/>
      <family val="2"/>
    </font>
    <font>
      <b/>
      <sz val="14"/>
      <color theme="4" tint="-0.499984740745262"/>
      <name val="Arial"/>
      <family val="2"/>
    </font>
    <font>
      <sz val="10"/>
      <color rgb="FFFF0000"/>
      <name val="Arial"/>
      <family val="2"/>
    </font>
    <font>
      <u/>
      <sz val="9"/>
      <color theme="1"/>
      <name val="Arial"/>
      <family val="2"/>
    </font>
    <font>
      <sz val="8"/>
      <name val="Calibri"/>
      <family val="2"/>
      <scheme val="minor"/>
    </font>
    <font>
      <b/>
      <sz val="9"/>
      <color theme="3" tint="-0.249977111117893"/>
      <name val="Arial"/>
      <family val="2"/>
    </font>
    <font>
      <sz val="9"/>
      <color rgb="FFFF0000"/>
      <name val="Arial"/>
      <family val="2"/>
    </font>
    <font>
      <sz val="11"/>
      <color rgb="FF000000"/>
      <name val="Calibri"/>
      <family val="2"/>
      <scheme val="minor"/>
    </font>
    <font>
      <sz val="11"/>
      <color rgb="FFED0000"/>
      <name val="Arial"/>
    </font>
    <font>
      <b/>
      <sz val="11"/>
      <color rgb="FFED0000"/>
      <name val="Arial"/>
    </font>
    <font>
      <sz val="11"/>
      <color rgb="FF000000"/>
      <name val="Arial"/>
    </font>
    <font>
      <b/>
      <sz val="11"/>
      <color rgb="FF000000"/>
      <name val="Arial"/>
    </font>
    <font>
      <sz val="11"/>
      <color theme="3" tint="-0.249977111117893"/>
      <name val="Arial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46AD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3" tint="0.39991454817346722"/>
      </left>
      <right/>
      <top style="thin">
        <color theme="3" tint="0.39991454817346722"/>
      </top>
      <bottom style="thin">
        <color theme="3" tint="0.39991454817346722"/>
      </bottom>
      <diagonal/>
    </border>
    <border>
      <left/>
      <right style="thin">
        <color theme="3" tint="0.39991454817346722"/>
      </right>
      <top style="thin">
        <color theme="3" tint="0.39991454817346722"/>
      </top>
      <bottom style="thin">
        <color theme="3" tint="0.39991454817346722"/>
      </bottom>
      <diagonal/>
    </border>
    <border>
      <left style="thin">
        <color theme="3" tint="0.39985351115451523"/>
      </left>
      <right/>
      <top style="thin">
        <color theme="3" tint="0.39985351115451523"/>
      </top>
      <bottom/>
      <diagonal/>
    </border>
    <border>
      <left/>
      <right/>
      <top style="thin">
        <color theme="3" tint="0.39985351115451523"/>
      </top>
      <bottom/>
      <diagonal/>
    </border>
    <border>
      <left/>
      <right style="thin">
        <color theme="3" tint="0.39985351115451523"/>
      </right>
      <top style="thin">
        <color theme="3" tint="0.39985351115451523"/>
      </top>
      <bottom/>
      <diagonal/>
    </border>
    <border>
      <left style="thin">
        <color theme="3" tint="0.39985351115451523"/>
      </left>
      <right/>
      <top/>
      <bottom style="thin">
        <color theme="3" tint="0.39985351115451523"/>
      </bottom>
      <diagonal/>
    </border>
    <border>
      <left/>
      <right/>
      <top/>
      <bottom style="thin">
        <color theme="3" tint="0.39985351115451523"/>
      </bottom>
      <diagonal/>
    </border>
    <border>
      <left/>
      <right style="thin">
        <color theme="3" tint="0.39985351115451523"/>
      </right>
      <top/>
      <bottom style="thin">
        <color theme="3" tint="0.39985351115451523"/>
      </bottom>
      <diagonal/>
    </border>
    <border>
      <left/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thin">
        <color theme="4" tint="0.7999816888943144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5">
    <xf numFmtId="0" fontId="0" fillId="0" borderId="0" xfId="0"/>
    <xf numFmtId="0" fontId="1" fillId="0" borderId="0" xfId="0" applyFont="1"/>
    <xf numFmtId="0" fontId="0" fillId="4" borderId="0" xfId="0" applyFill="1"/>
    <xf numFmtId="0" fontId="0" fillId="5" borderId="0" xfId="0" applyFill="1"/>
    <xf numFmtId="14" fontId="0" fillId="0" borderId="0" xfId="0" applyNumberFormat="1"/>
    <xf numFmtId="0" fontId="0" fillId="2" borderId="0" xfId="0" applyFill="1"/>
    <xf numFmtId="0" fontId="3" fillId="0" borderId="0" xfId="0" applyFont="1" applyAlignment="1">
      <alignment horizontal="center" vertical="center" wrapText="1"/>
    </xf>
    <xf numFmtId="0" fontId="4" fillId="2" borderId="0" xfId="0" applyFont="1" applyFill="1"/>
    <xf numFmtId="0" fontId="4" fillId="0" borderId="0" xfId="0" applyFont="1"/>
    <xf numFmtId="0" fontId="4" fillId="6" borderId="0" xfId="0" applyFont="1" applyFill="1"/>
    <xf numFmtId="0" fontId="4" fillId="6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5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vertical="top" wrapText="1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14" fontId="11" fillId="2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3" borderId="0" xfId="0" applyFont="1" applyFill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vertical="center"/>
      <protection locked="0"/>
    </xf>
    <xf numFmtId="0" fontId="16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vertical="center"/>
    </xf>
    <xf numFmtId="0" fontId="21" fillId="3" borderId="0" xfId="0" applyFont="1" applyFill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2" fillId="3" borderId="0" xfId="1" applyFont="1" applyFill="1" applyAlignment="1" applyProtection="1">
      <alignment horizontal="left" vertical="center" indent="3"/>
      <protection locked="0"/>
    </xf>
    <xf numFmtId="164" fontId="16" fillId="0" borderId="0" xfId="0" applyNumberFormat="1" applyFont="1" applyAlignment="1">
      <alignment horizontal="center" vertical="center"/>
    </xf>
    <xf numFmtId="0" fontId="5" fillId="3" borderId="0" xfId="0" applyFont="1" applyFill="1" applyAlignment="1">
      <alignment vertical="top"/>
    </xf>
    <xf numFmtId="0" fontId="35" fillId="0" borderId="0" xfId="0" applyFont="1" applyAlignment="1">
      <alignment vertical="center"/>
    </xf>
    <xf numFmtId="0" fontId="20" fillId="7" borderId="0" xfId="0" applyFont="1" applyFill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7" borderId="0" xfId="0" applyFont="1" applyFill="1" applyAlignment="1">
      <alignment vertical="center"/>
    </xf>
    <xf numFmtId="2" fontId="16" fillId="3" borderId="0" xfId="0" applyNumberFormat="1" applyFont="1" applyFill="1" applyAlignment="1">
      <alignment horizontal="left" vertical="center"/>
    </xf>
    <xf numFmtId="2" fontId="38" fillId="3" borderId="0" xfId="0" applyNumberFormat="1" applyFont="1" applyFill="1" applyAlignment="1">
      <alignment horizontal="left" vertical="center"/>
    </xf>
    <xf numFmtId="0" fontId="39" fillId="3" borderId="0" xfId="0" applyFont="1" applyFill="1" applyAlignment="1">
      <alignment vertical="center" wrapText="1"/>
    </xf>
    <xf numFmtId="0" fontId="30" fillId="0" borderId="15" xfId="0" applyFont="1" applyBorder="1" applyAlignment="1">
      <alignment horizontal="left" vertical="center"/>
    </xf>
    <xf numFmtId="0" fontId="0" fillId="0" borderId="16" xfId="0" applyBorder="1"/>
    <xf numFmtId="0" fontId="30" fillId="0" borderId="15" xfId="0" applyFont="1" applyBorder="1"/>
    <xf numFmtId="0" fontId="0" fillId="0" borderId="15" xfId="0" applyBorder="1"/>
    <xf numFmtId="0" fontId="29" fillId="4" borderId="12" xfId="0" applyFont="1" applyFill="1" applyBorder="1" applyAlignment="1">
      <alignment horizontal="left" vertical="center"/>
    </xf>
    <xf numFmtId="0" fontId="4" fillId="4" borderId="13" xfId="0" applyFont="1" applyFill="1" applyBorder="1"/>
    <xf numFmtId="0" fontId="4" fillId="4" borderId="14" xfId="0" applyFont="1" applyFill="1" applyBorder="1"/>
    <xf numFmtId="0" fontId="0" fillId="8" borderId="17" xfId="0" applyFill="1" applyBorder="1"/>
    <xf numFmtId="0" fontId="0" fillId="8" borderId="18" xfId="0" applyFill="1" applyBorder="1"/>
    <xf numFmtId="0" fontId="0" fillId="8" borderId="19" xfId="0" applyFill="1" applyBorder="1"/>
    <xf numFmtId="0" fontId="25" fillId="3" borderId="0" xfId="0" applyFont="1" applyFill="1" applyAlignment="1">
      <alignment horizontal="left" vertical="center"/>
    </xf>
    <xf numFmtId="0" fontId="28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left" vertical="center" indent="1"/>
    </xf>
    <xf numFmtId="0" fontId="28" fillId="3" borderId="0" xfId="0" applyFont="1" applyFill="1" applyAlignment="1">
      <alignment horizontal="left" vertical="center"/>
    </xf>
    <xf numFmtId="0" fontId="27" fillId="3" borderId="0" xfId="0" applyFont="1" applyFill="1" applyAlignment="1">
      <alignment horizontal="left" vertical="center" indent="3"/>
    </xf>
    <xf numFmtId="0" fontId="28" fillId="0" borderId="0" xfId="0" applyFont="1" applyAlignment="1">
      <alignment vertical="center"/>
    </xf>
    <xf numFmtId="0" fontId="26" fillId="0" borderId="0" xfId="0" applyFont="1" applyAlignment="1">
      <alignment horizontal="left" vertical="center" indent="1"/>
    </xf>
    <xf numFmtId="0" fontId="10" fillId="3" borderId="0" xfId="0" applyFont="1" applyFill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40" fillId="0" borderId="0" xfId="0" applyFont="1"/>
    <xf numFmtId="165" fontId="4" fillId="6" borderId="0" xfId="0" applyNumberFormat="1" applyFont="1" applyFill="1" applyAlignment="1">
      <alignment vertical="center"/>
    </xf>
    <xf numFmtId="165" fontId="0" fillId="0" borderId="0" xfId="0" applyNumberFormat="1"/>
    <xf numFmtId="0" fontId="16" fillId="3" borderId="0" xfId="0" applyFont="1" applyFill="1" applyAlignment="1">
      <alignment horizontal="center" vertical="center"/>
    </xf>
    <xf numFmtId="0" fontId="5" fillId="3" borderId="0" xfId="0" applyFont="1" applyFill="1" applyAlignment="1" applyProtection="1">
      <alignment horizontal="center" vertical="center"/>
      <protection hidden="1"/>
    </xf>
    <xf numFmtId="0" fontId="45" fillId="3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5" fillId="3" borderId="0" xfId="0" applyFont="1" applyFill="1" applyAlignment="1">
      <alignment horizontal="left" vertical="center"/>
    </xf>
    <xf numFmtId="0" fontId="21" fillId="2" borderId="2" xfId="0" applyFont="1" applyFill="1" applyBorder="1" applyAlignment="1" applyProtection="1">
      <alignment horizontal="center" vertical="center"/>
      <protection locked="0"/>
    </xf>
    <xf numFmtId="0" fontId="21" fillId="2" borderId="3" xfId="0" applyFont="1" applyFill="1" applyBorder="1" applyAlignment="1" applyProtection="1">
      <alignment horizontal="center" vertical="center"/>
      <protection locked="0"/>
    </xf>
    <xf numFmtId="0" fontId="2" fillId="2" borderId="2" xfId="1" applyFill="1" applyBorder="1" applyAlignment="1" applyProtection="1">
      <alignment horizontal="center" vertical="center"/>
      <protection locked="0"/>
    </xf>
    <xf numFmtId="0" fontId="21" fillId="2" borderId="4" xfId="0" applyFont="1" applyFill="1" applyBorder="1" applyAlignment="1" applyProtection="1">
      <alignment horizontal="left" vertical="center"/>
      <protection locked="0"/>
    </xf>
    <xf numFmtId="0" fontId="21" fillId="2" borderId="5" xfId="0" applyFont="1" applyFill="1" applyBorder="1" applyAlignment="1" applyProtection="1">
      <alignment horizontal="left" vertical="center"/>
      <protection locked="0"/>
    </xf>
    <xf numFmtId="0" fontId="21" fillId="2" borderId="6" xfId="0" applyFont="1" applyFill="1" applyBorder="1" applyAlignment="1" applyProtection="1">
      <alignment horizontal="left" vertical="center"/>
      <protection locked="0"/>
    </xf>
    <xf numFmtId="0" fontId="21" fillId="2" borderId="7" xfId="0" applyFont="1" applyFill="1" applyBorder="1" applyAlignment="1" applyProtection="1">
      <alignment horizontal="left" vertical="center"/>
      <protection locked="0"/>
    </xf>
    <xf numFmtId="0" fontId="21" fillId="2" borderId="8" xfId="0" applyFont="1" applyFill="1" applyBorder="1" applyAlignment="1" applyProtection="1">
      <alignment horizontal="left" vertical="center"/>
      <protection locked="0"/>
    </xf>
    <xf numFmtId="0" fontId="21" fillId="2" borderId="9" xfId="0" applyFont="1" applyFill="1" applyBorder="1" applyAlignment="1" applyProtection="1">
      <alignment horizontal="left" vertical="center"/>
      <protection locked="0"/>
    </xf>
    <xf numFmtId="0" fontId="20" fillId="7" borderId="0" xfId="0" applyFont="1" applyFill="1" applyAlignment="1">
      <alignment horizontal="left" vertical="center" wrapText="1" indent="1"/>
    </xf>
    <xf numFmtId="0" fontId="12" fillId="2" borderId="2" xfId="1" applyFont="1" applyFill="1" applyBorder="1" applyAlignment="1" applyProtection="1">
      <alignment horizontal="center" vertical="center"/>
      <protection locked="0"/>
    </xf>
    <xf numFmtId="0" fontId="35" fillId="3" borderId="0" xfId="0" applyFont="1" applyFill="1" applyAlignment="1">
      <alignment horizontal="left" vertical="center" wrapText="1"/>
    </xf>
    <xf numFmtId="0" fontId="33" fillId="2" borderId="11" xfId="0" applyFont="1" applyFill="1" applyBorder="1" applyAlignment="1" applyProtection="1">
      <alignment horizontal="center" vertical="center"/>
      <protection locked="0"/>
    </xf>
    <xf numFmtId="0" fontId="33" fillId="2" borderId="10" xfId="0" applyFont="1" applyFill="1" applyBorder="1" applyAlignment="1" applyProtection="1">
      <alignment horizontal="center" vertical="center"/>
      <protection locked="0"/>
    </xf>
    <xf numFmtId="0" fontId="34" fillId="2" borderId="11" xfId="0" applyFont="1" applyFill="1" applyBorder="1" applyAlignment="1">
      <alignment horizontal="center" vertical="center"/>
    </xf>
    <xf numFmtId="0" fontId="34" fillId="2" borderId="10" xfId="0" applyFont="1" applyFill="1" applyBorder="1" applyAlignment="1">
      <alignment horizontal="center" vertical="center"/>
    </xf>
    <xf numFmtId="0" fontId="41" fillId="3" borderId="0" xfId="0" applyFont="1" applyFill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25"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0071F2"/>
      <color rgb="FF0046AD"/>
      <color rgb="FFDDEBF7"/>
      <color rgb="FF116C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11043</xdr:colOff>
      <xdr:row>1</xdr:row>
      <xdr:rowOff>0</xdr:rowOff>
    </xdr:from>
    <xdr:to>
      <xdr:col>2</xdr:col>
      <xdr:colOff>1326587</xdr:colOff>
      <xdr:row>1</xdr:row>
      <xdr:rowOff>439623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684273-DE6F-C648-9744-14CC42206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7130" y="187739"/>
          <a:ext cx="3148761" cy="4396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0</xdr:row>
      <xdr:rowOff>188383</xdr:rowOff>
    </xdr:from>
    <xdr:to>
      <xdr:col>3</xdr:col>
      <xdr:colOff>1000344</xdr:colOff>
      <xdr:row>1</xdr:row>
      <xdr:rowOff>437506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0225B2D-8024-464A-BD18-91E68604D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4583" y="188383"/>
          <a:ext cx="2928628" cy="443856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lcme.admin@uwl.ac.uk" TargetMode="External"/><Relationship Id="rId1" Type="http://schemas.openxmlformats.org/officeDocument/2006/relationships/hyperlink" Target="https://lcme.uwl.ac.uk/information/representatives/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8A0BC-665E-4558-B2C2-569E3BD33920}">
  <sheetPr codeName="Sheet1">
    <tabColor rgb="FFFF0000"/>
  </sheetPr>
  <dimension ref="A1:O63"/>
  <sheetViews>
    <sheetView showGridLines="0" workbookViewId="0">
      <selection activeCell="G49" sqref="G49"/>
    </sheetView>
  </sheetViews>
  <sheetFormatPr defaultColWidth="0" defaultRowHeight="14.5" zeroHeight="1" x14ac:dyDescent="0.35"/>
  <cols>
    <col min="1" max="4" width="1.6328125" customWidth="1"/>
    <col min="5" max="15" width="9.08984375" customWidth="1"/>
    <col min="16" max="16384" width="9.08984375" hidden="1"/>
  </cols>
  <sheetData>
    <row r="1" spans="1:5" s="5" customFormat="1" x14ac:dyDescent="0.35">
      <c r="A1" s="7" t="s">
        <v>0</v>
      </c>
    </row>
    <row r="2" spans="1:5" x14ac:dyDescent="0.35"/>
    <row r="3" spans="1:5" x14ac:dyDescent="0.35">
      <c r="B3" s="8" t="s">
        <v>1</v>
      </c>
    </row>
    <row r="4" spans="1:5" x14ac:dyDescent="0.35"/>
    <row r="5" spans="1:5" x14ac:dyDescent="0.35">
      <c r="C5" s="8" t="s">
        <v>2</v>
      </c>
    </row>
    <row r="6" spans="1:5" x14ac:dyDescent="0.35">
      <c r="E6" t="s">
        <v>3</v>
      </c>
    </row>
    <row r="7" spans="1:5" x14ac:dyDescent="0.35"/>
    <row r="8" spans="1:5" x14ac:dyDescent="0.35">
      <c r="C8" s="8" t="s">
        <v>4</v>
      </c>
    </row>
    <row r="9" spans="1:5" x14ac:dyDescent="0.35">
      <c r="E9" t="s">
        <v>5</v>
      </c>
    </row>
    <row r="10" spans="1:5" x14ac:dyDescent="0.35"/>
    <row r="11" spans="1:5" x14ac:dyDescent="0.35">
      <c r="C11" s="8" t="s">
        <v>6</v>
      </c>
    </row>
    <row r="12" spans="1:5" x14ac:dyDescent="0.35">
      <c r="C12" s="8"/>
      <c r="E12" t="s">
        <v>7</v>
      </c>
    </row>
    <row r="13" spans="1:5" x14ac:dyDescent="0.35">
      <c r="E13" t="s">
        <v>8</v>
      </c>
    </row>
    <row r="14" spans="1:5" x14ac:dyDescent="0.35">
      <c r="E14" t="s">
        <v>9</v>
      </c>
    </row>
    <row r="15" spans="1:5" x14ac:dyDescent="0.35">
      <c r="E15" t="s">
        <v>10</v>
      </c>
    </row>
    <row r="16" spans="1:5" x14ac:dyDescent="0.35">
      <c r="E16" t="s">
        <v>178</v>
      </c>
    </row>
    <row r="17" spans="3:5" x14ac:dyDescent="0.35"/>
    <row r="18" spans="3:5" x14ac:dyDescent="0.35">
      <c r="C18" s="8" t="s">
        <v>11</v>
      </c>
    </row>
    <row r="19" spans="3:5" x14ac:dyDescent="0.35">
      <c r="E19" t="s">
        <v>12</v>
      </c>
    </row>
    <row r="20" spans="3:5" x14ac:dyDescent="0.35">
      <c r="E20" t="s">
        <v>9</v>
      </c>
    </row>
    <row r="21" spans="3:5" x14ac:dyDescent="0.35">
      <c r="E21" t="s">
        <v>13</v>
      </c>
    </row>
    <row r="22" spans="3:5" x14ac:dyDescent="0.35">
      <c r="E22" t="s">
        <v>10</v>
      </c>
    </row>
    <row r="23" spans="3:5" x14ac:dyDescent="0.35"/>
    <row r="24" spans="3:5" x14ac:dyDescent="0.35">
      <c r="C24" s="8" t="s">
        <v>14</v>
      </c>
    </row>
    <row r="25" spans="3:5" x14ac:dyDescent="0.35">
      <c r="E25" t="s">
        <v>15</v>
      </c>
    </row>
    <row r="26" spans="3:5" x14ac:dyDescent="0.35">
      <c r="E26" t="s">
        <v>9</v>
      </c>
    </row>
    <row r="27" spans="3:5" x14ac:dyDescent="0.35">
      <c r="E27" t="s">
        <v>16</v>
      </c>
    </row>
    <row r="28" spans="3:5" x14ac:dyDescent="0.35">
      <c r="E28" t="s">
        <v>10</v>
      </c>
    </row>
    <row r="29" spans="3:5" x14ac:dyDescent="0.35"/>
    <row r="30" spans="3:5" x14ac:dyDescent="0.35">
      <c r="C30" s="8" t="s">
        <v>17</v>
      </c>
    </row>
    <row r="31" spans="3:5" x14ac:dyDescent="0.35">
      <c r="E31" t="s">
        <v>18</v>
      </c>
    </row>
    <row r="32" spans="3:5" x14ac:dyDescent="0.35">
      <c r="E32" t="s">
        <v>19</v>
      </c>
    </row>
    <row r="33" spans="3:5" x14ac:dyDescent="0.35"/>
    <row r="34" spans="3:5" x14ac:dyDescent="0.35">
      <c r="C34" s="8">
        <v>7</v>
      </c>
      <c r="D34" s="8" t="s">
        <v>189</v>
      </c>
      <c r="E34" s="8"/>
    </row>
    <row r="35" spans="3:5" x14ac:dyDescent="0.35">
      <c r="E35" t="s">
        <v>190</v>
      </c>
    </row>
    <row r="36" spans="3:5" x14ac:dyDescent="0.35">
      <c r="E36" t="s">
        <v>9</v>
      </c>
    </row>
    <row r="37" spans="3:5" x14ac:dyDescent="0.35">
      <c r="E37" t="s">
        <v>191</v>
      </c>
    </row>
    <row r="38" spans="3:5" x14ac:dyDescent="0.35">
      <c r="E38" t="s">
        <v>192</v>
      </c>
    </row>
    <row r="39" spans="3:5" x14ac:dyDescent="0.35">
      <c r="E39" t="s">
        <v>193</v>
      </c>
    </row>
    <row r="40" spans="3:5" x14ac:dyDescent="0.35"/>
    <row r="41" spans="3:5" x14ac:dyDescent="0.35">
      <c r="C41" s="8" t="s">
        <v>194</v>
      </c>
    </row>
    <row r="42" spans="3:5" x14ac:dyDescent="0.35">
      <c r="E42" t="s">
        <v>20</v>
      </c>
    </row>
    <row r="43" spans="3:5" x14ac:dyDescent="0.35">
      <c r="E43" t="s">
        <v>21</v>
      </c>
    </row>
    <row r="44" spans="3:5" x14ac:dyDescent="0.35">
      <c r="E44" t="s">
        <v>22</v>
      </c>
    </row>
    <row r="45" spans="3:5" x14ac:dyDescent="0.35">
      <c r="E45" t="s">
        <v>23</v>
      </c>
    </row>
    <row r="46" spans="3:5" x14ac:dyDescent="0.35">
      <c r="E46" t="s">
        <v>24</v>
      </c>
    </row>
    <row r="47" spans="3:5" x14ac:dyDescent="0.35">
      <c r="E47" t="s">
        <v>25</v>
      </c>
    </row>
    <row r="48" spans="3:5" x14ac:dyDescent="0.35"/>
    <row r="49" spans="3:5" x14ac:dyDescent="0.35">
      <c r="C49" s="8" t="s">
        <v>195</v>
      </c>
    </row>
    <row r="50" spans="3:5" x14ac:dyDescent="0.35">
      <c r="E50" t="s">
        <v>2651</v>
      </c>
    </row>
    <row r="51" spans="3:5" x14ac:dyDescent="0.35"/>
    <row r="52" spans="3:5" x14ac:dyDescent="0.35"/>
    <row r="53" spans="3:5" x14ac:dyDescent="0.35"/>
    <row r="54" spans="3:5" x14ac:dyDescent="0.35"/>
    <row r="55" spans="3:5" x14ac:dyDescent="0.35"/>
    <row r="56" spans="3:5" x14ac:dyDescent="0.35"/>
    <row r="57" spans="3:5" x14ac:dyDescent="0.35"/>
    <row r="58" spans="3:5" x14ac:dyDescent="0.35"/>
    <row r="59" spans="3:5" x14ac:dyDescent="0.35"/>
    <row r="60" spans="3:5" x14ac:dyDescent="0.35"/>
    <row r="61" spans="3:5" x14ac:dyDescent="0.35"/>
    <row r="62" spans="3:5" x14ac:dyDescent="0.35"/>
    <row r="63" spans="3:5" x14ac:dyDescent="0.35"/>
  </sheetData>
  <sheetProtection algorithmName="SHA-512" hashValue="yag0kJxBVizJvzza6fP3W34XYze6Nekusb1iAUIzVXLTbChJ8gEwdXywuhY0/exyEUsmP1rKOaSLjgqQSUuCeg==" saltValue="kyQTD+xtUFlMyBQ7BV1iFQ==" spinCount="100000" sheet="1" objects="1" scenarios="1"/>
  <pageMargins left="0.7" right="0.7" top="0.75" bottom="0.75" header="0.3" footer="0.3"/>
  <pageSetup paperSize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0071F2"/>
  </sheetPr>
  <dimension ref="A1:CY26"/>
  <sheetViews>
    <sheetView showGridLines="0" showRowColHeaders="0" zoomScale="85" zoomScaleNormal="85" workbookViewId="0">
      <selection activeCell="C6" sqref="C6"/>
    </sheetView>
  </sheetViews>
  <sheetFormatPr defaultColWidth="0" defaultRowHeight="12.5" zeroHeight="1" x14ac:dyDescent="0.35"/>
  <cols>
    <col min="1" max="1" width="3.6328125" style="25" customWidth="1"/>
    <col min="2" max="3" width="24" style="20" customWidth="1"/>
    <col min="4" max="4" width="25.6328125" style="20" customWidth="1"/>
    <col min="5" max="5" width="12" style="20" bestFit="1" customWidth="1"/>
    <col min="6" max="6" width="22.453125" style="20" customWidth="1"/>
    <col min="7" max="7" width="14.453125" style="20" customWidth="1"/>
    <col min="8" max="8" width="8" style="20" customWidth="1"/>
    <col min="9" max="9" width="9.453125" style="20" customWidth="1"/>
    <col min="10" max="10" width="30.453125" style="24" customWidth="1"/>
    <col min="11" max="11" width="2.6328125" style="24" customWidth="1"/>
    <col min="12" max="13" width="21.453125" style="24" hidden="1" customWidth="1"/>
    <col min="14" max="103" width="0" style="24" hidden="1" customWidth="1"/>
    <col min="104" max="16384" width="9.08984375" style="24" hidden="1"/>
  </cols>
  <sheetData>
    <row r="1" spans="1:12" ht="15.65" customHeight="1" x14ac:dyDescent="0.35">
      <c r="A1" s="21"/>
      <c r="B1" s="22"/>
      <c r="C1" s="22"/>
      <c r="D1" s="22"/>
      <c r="E1" s="22"/>
      <c r="F1" s="22"/>
      <c r="G1" s="22"/>
      <c r="H1" s="22"/>
      <c r="I1" s="22"/>
      <c r="J1" s="23"/>
      <c r="K1" s="23"/>
    </row>
    <row r="2" spans="1:12" s="19" customFormat="1" ht="36" customHeight="1" x14ac:dyDescent="0.35">
      <c r="A2" s="21"/>
      <c r="B2" s="18"/>
      <c r="C2" s="18"/>
      <c r="D2" s="18"/>
      <c r="E2" s="107" t="s">
        <v>26</v>
      </c>
      <c r="F2" s="107"/>
      <c r="G2" s="107"/>
      <c r="H2" s="107"/>
      <c r="I2" s="107"/>
      <c r="J2" s="107"/>
      <c r="K2" s="17"/>
    </row>
    <row r="3" spans="1:12" s="19" customFormat="1" ht="19.399999999999999" customHeight="1" x14ac:dyDescent="0.35">
      <c r="A3" s="21"/>
      <c r="B3" s="18"/>
      <c r="C3" s="18"/>
      <c r="D3" s="18"/>
      <c r="E3" s="16"/>
      <c r="F3" s="16"/>
      <c r="G3" s="18"/>
      <c r="H3" s="17"/>
      <c r="I3" s="18"/>
      <c r="J3" s="17"/>
      <c r="K3" s="17"/>
    </row>
    <row r="4" spans="1:12" s="19" customFormat="1" ht="24" customHeight="1" x14ac:dyDescent="0.35">
      <c r="A4" s="21"/>
      <c r="B4" s="97" t="s">
        <v>184</v>
      </c>
      <c r="C4" s="97"/>
      <c r="D4" s="97"/>
      <c r="E4" s="14" t="s">
        <v>27</v>
      </c>
      <c r="F4" s="15"/>
      <c r="G4" s="16"/>
      <c r="H4" s="17"/>
      <c r="I4" s="18"/>
      <c r="J4" s="17"/>
      <c r="K4" s="17"/>
    </row>
    <row r="5" spans="1:12" s="19" customFormat="1" ht="14.15" customHeight="1" x14ac:dyDescent="0.35">
      <c r="A5" s="21"/>
      <c r="B5" s="13"/>
      <c r="C5" s="18"/>
      <c r="D5" s="18"/>
      <c r="E5" s="16"/>
      <c r="F5" s="16"/>
      <c r="G5" s="18"/>
      <c r="H5" s="17"/>
      <c r="I5" s="18"/>
      <c r="J5" s="17"/>
      <c r="K5" s="17"/>
    </row>
    <row r="6" spans="1:12" s="19" customFormat="1" ht="24" customHeight="1" x14ac:dyDescent="0.35">
      <c r="A6" s="21"/>
      <c r="B6" s="77" t="s">
        <v>1</v>
      </c>
      <c r="C6" s="78"/>
      <c r="D6" s="18"/>
      <c r="E6" s="14" t="s">
        <v>28</v>
      </c>
      <c r="F6" s="17"/>
      <c r="G6" s="18"/>
      <c r="H6" s="17"/>
      <c r="I6" s="18"/>
      <c r="J6" s="17"/>
      <c r="K6" s="17"/>
    </row>
    <row r="7" spans="1:12" s="19" customFormat="1" ht="24.9" customHeight="1" x14ac:dyDescent="0.35">
      <c r="A7" s="21"/>
      <c r="B7" s="79" t="s">
        <v>29</v>
      </c>
      <c r="C7" s="80"/>
      <c r="D7" s="18"/>
      <c r="E7" s="13" t="s">
        <v>183</v>
      </c>
      <c r="F7" s="50"/>
      <c r="G7" s="51"/>
      <c r="H7" s="52"/>
      <c r="I7" s="51"/>
      <c r="J7" s="52"/>
      <c r="K7" s="17"/>
    </row>
    <row r="8" spans="1:12" s="19" customFormat="1" ht="24.9" customHeight="1" x14ac:dyDescent="0.35">
      <c r="A8" s="21"/>
      <c r="B8" s="79" t="s">
        <v>30</v>
      </c>
      <c r="C8" s="80"/>
      <c r="D8" s="18"/>
      <c r="E8" s="48" t="s">
        <v>2648</v>
      </c>
      <c r="F8" s="98"/>
      <c r="G8" s="99"/>
      <c r="H8" s="52"/>
      <c r="I8" s="51"/>
      <c r="J8" s="52"/>
      <c r="K8" s="17"/>
    </row>
    <row r="9" spans="1:12" s="19" customFormat="1" ht="26.15" customHeight="1" x14ac:dyDescent="0.35">
      <c r="A9" s="21"/>
      <c r="B9" s="79" t="s">
        <v>32</v>
      </c>
      <c r="C9" s="80"/>
      <c r="D9" s="18"/>
      <c r="E9" s="109" t="s">
        <v>2656</v>
      </c>
      <c r="F9" s="109"/>
      <c r="G9" s="109"/>
      <c r="H9" s="109"/>
      <c r="I9" s="109"/>
      <c r="J9" s="109"/>
      <c r="K9" s="17"/>
    </row>
    <row r="10" spans="1:12" s="19" customFormat="1" ht="24.9" customHeight="1" x14ac:dyDescent="0.35">
      <c r="A10" s="21"/>
      <c r="B10" s="56" t="s">
        <v>33</v>
      </c>
      <c r="C10" s="80"/>
      <c r="D10" s="18"/>
      <c r="E10" s="59"/>
      <c r="F10" s="50"/>
      <c r="G10" s="51"/>
      <c r="H10" s="52"/>
      <c r="I10" s="51"/>
      <c r="J10" s="52"/>
      <c r="K10" s="17"/>
    </row>
    <row r="11" spans="1:12" s="19" customFormat="1" ht="24.9" customHeight="1" x14ac:dyDescent="0.35">
      <c r="A11" s="21"/>
      <c r="B11" s="81" t="s">
        <v>181</v>
      </c>
      <c r="C11" s="80"/>
      <c r="D11" s="18"/>
      <c r="E11" s="48" t="s">
        <v>31</v>
      </c>
      <c r="F11" s="98"/>
      <c r="G11" s="99"/>
      <c r="H11" s="49" t="s">
        <v>182</v>
      </c>
      <c r="I11" s="100"/>
      <c r="J11" s="99"/>
      <c r="K11" s="17"/>
    </row>
    <row r="12" spans="1:12" s="19" customFormat="1" ht="24.9" customHeight="1" x14ac:dyDescent="0.35">
      <c r="A12" s="21"/>
      <c r="B12" s="79" t="s">
        <v>36</v>
      </c>
      <c r="C12" s="82"/>
      <c r="D12" s="18"/>
      <c r="F12" s="50"/>
      <c r="G12" s="51"/>
      <c r="H12" s="52"/>
      <c r="I12" s="51"/>
      <c r="J12" s="52"/>
      <c r="K12" s="17"/>
    </row>
    <row r="13" spans="1:12" s="19" customFormat="1" ht="24.9" customHeight="1" x14ac:dyDescent="0.35">
      <c r="A13" s="21"/>
      <c r="B13" s="83" t="s">
        <v>2663</v>
      </c>
      <c r="D13" s="18"/>
      <c r="E13" s="48" t="s">
        <v>34</v>
      </c>
      <c r="F13" s="101"/>
      <c r="G13" s="102"/>
      <c r="H13" s="102"/>
      <c r="I13" s="102"/>
      <c r="J13" s="103"/>
      <c r="K13" s="17"/>
    </row>
    <row r="14" spans="1:12" s="19" customFormat="1" ht="24.9" customHeight="1" x14ac:dyDescent="0.35">
      <c r="A14" s="21"/>
      <c r="B14" s="83" t="s">
        <v>2664</v>
      </c>
      <c r="D14" s="18"/>
      <c r="E14" s="53"/>
      <c r="F14" s="104"/>
      <c r="G14" s="105"/>
      <c r="H14" s="105"/>
      <c r="I14" s="105"/>
      <c r="J14" s="106"/>
      <c r="K14" s="17"/>
      <c r="L14" s="19" t="s">
        <v>35</v>
      </c>
    </row>
    <row r="15" spans="1:12" s="19" customFormat="1" ht="24.9" customHeight="1" x14ac:dyDescent="0.35">
      <c r="A15" s="21"/>
      <c r="B15" s="56" t="s">
        <v>2665</v>
      </c>
      <c r="C15" s="80"/>
      <c r="D15" s="18"/>
      <c r="E15" s="16"/>
      <c r="F15" s="16"/>
      <c r="G15" s="18"/>
      <c r="H15" s="17"/>
      <c r="I15" s="18"/>
      <c r="J15" s="17"/>
      <c r="K15" s="17"/>
    </row>
    <row r="16" spans="1:12" s="19" customFormat="1" ht="24.9" customHeight="1" x14ac:dyDescent="0.35">
      <c r="A16" s="25"/>
      <c r="C16" s="84"/>
      <c r="D16" s="85"/>
      <c r="E16" s="14" t="s">
        <v>37</v>
      </c>
      <c r="F16" s="16"/>
      <c r="G16" s="18"/>
      <c r="H16" s="17"/>
      <c r="I16" s="18"/>
      <c r="J16" s="17"/>
      <c r="K16" s="17"/>
    </row>
    <row r="17" spans="1:11" s="19" customFormat="1" ht="24.9" customHeight="1" x14ac:dyDescent="0.35">
      <c r="A17" s="25"/>
      <c r="C17" s="78"/>
      <c r="D17" s="85"/>
      <c r="E17" s="13" t="s">
        <v>185</v>
      </c>
      <c r="F17" s="50"/>
      <c r="G17" s="51"/>
      <c r="H17" s="52"/>
      <c r="I17" s="51"/>
      <c r="J17" s="52"/>
      <c r="K17" s="17"/>
    </row>
    <row r="18" spans="1:11" s="19" customFormat="1" ht="24" customHeight="1" x14ac:dyDescent="0.35">
      <c r="A18" s="25"/>
      <c r="D18" s="85"/>
      <c r="E18" s="48" t="s">
        <v>31</v>
      </c>
      <c r="F18" s="98"/>
      <c r="G18" s="99"/>
      <c r="H18" s="49" t="s">
        <v>182</v>
      </c>
      <c r="I18" s="108"/>
      <c r="J18" s="99"/>
      <c r="K18" s="17"/>
    </row>
    <row r="19" spans="1:11" s="19" customFormat="1" ht="24" customHeight="1" x14ac:dyDescent="0.35">
      <c r="A19" s="25"/>
      <c r="B19" s="86"/>
      <c r="C19" s="86"/>
      <c r="D19" s="85"/>
      <c r="E19" s="53"/>
      <c r="F19" s="50"/>
      <c r="G19" s="51"/>
      <c r="H19" s="52"/>
      <c r="I19" s="51"/>
      <c r="J19" s="52"/>
      <c r="K19" s="17"/>
    </row>
    <row r="20" spans="1:11" s="19" customFormat="1" ht="30" customHeight="1" x14ac:dyDescent="0.35">
      <c r="A20" s="25"/>
      <c r="B20" s="85"/>
      <c r="C20" s="85"/>
      <c r="D20" s="85"/>
      <c r="E20" s="48" t="s">
        <v>34</v>
      </c>
      <c r="F20" s="101"/>
      <c r="G20" s="102"/>
      <c r="H20" s="102"/>
      <c r="I20" s="102"/>
      <c r="J20" s="103"/>
      <c r="K20" s="17"/>
    </row>
    <row r="21" spans="1:11" s="19" customFormat="1" ht="30" customHeight="1" x14ac:dyDescent="0.35">
      <c r="A21" s="25"/>
      <c r="B21" s="85"/>
      <c r="C21" s="85"/>
      <c r="D21" s="85"/>
      <c r="E21" s="53"/>
      <c r="F21" s="104"/>
      <c r="G21" s="105"/>
      <c r="H21" s="105"/>
      <c r="I21" s="105"/>
      <c r="J21" s="106"/>
      <c r="K21" s="17"/>
    </row>
    <row r="22" spans="1:11" ht="14" x14ac:dyDescent="0.35">
      <c r="E22" s="54"/>
      <c r="F22" s="54"/>
      <c r="G22" s="54"/>
      <c r="H22" s="54"/>
      <c r="I22" s="54"/>
      <c r="J22" s="55"/>
    </row>
    <row r="23" spans="1:11" ht="14.25" customHeight="1" x14ac:dyDescent="0.35">
      <c r="E23" s="96" t="s">
        <v>2650</v>
      </c>
      <c r="F23" s="96"/>
      <c r="G23" s="96"/>
      <c r="H23" s="96"/>
      <c r="I23" s="96"/>
      <c r="J23" s="96"/>
    </row>
    <row r="24" spans="1:11" x14ac:dyDescent="0.35">
      <c r="E24" s="96"/>
      <c r="F24" s="96"/>
      <c r="G24" s="96"/>
      <c r="H24" s="96"/>
      <c r="I24" s="96"/>
      <c r="J24" s="96"/>
    </row>
    <row r="25" spans="1:11" ht="24" customHeight="1" x14ac:dyDescent="0.35">
      <c r="E25" s="96" t="s">
        <v>2652</v>
      </c>
      <c r="F25" s="96"/>
      <c r="G25" s="62" t="b">
        <v>0</v>
      </c>
      <c r="I25" s="61"/>
      <c r="J25" s="61"/>
    </row>
    <row r="26" spans="1:11" x14ac:dyDescent="0.35"/>
  </sheetData>
  <sheetProtection algorithmName="SHA-512" hashValue="rZpShTFZixgXJZGh+pd+VE/LteH/NrEUMKlms4saVLr39c2zzBkhZVfg/hSviccmkkfnhLf1sjjOdSZLFZMVPw==" saltValue="A7wRA6O6deUlDWlLcMPsuw==" spinCount="100000" sheet="1"/>
  <mergeCells count="12">
    <mergeCell ref="E2:J2"/>
    <mergeCell ref="F18:G18"/>
    <mergeCell ref="I18:J18"/>
    <mergeCell ref="F20:J21"/>
    <mergeCell ref="F8:G8"/>
    <mergeCell ref="E9:J9"/>
    <mergeCell ref="E25:F25"/>
    <mergeCell ref="B4:D4"/>
    <mergeCell ref="F11:G11"/>
    <mergeCell ref="I11:J11"/>
    <mergeCell ref="F13:J14"/>
    <mergeCell ref="E23:J24"/>
  </mergeCells>
  <conditionalFormatting sqref="F4">
    <cfRule type="containsBlanks" dxfId="24" priority="2">
      <formula>LEN(TRIM(F4))=0</formula>
    </cfRule>
  </conditionalFormatting>
  <conditionalFormatting sqref="F8">
    <cfRule type="notContainsBlanks" dxfId="23" priority="1">
      <formula>LEN(TRIM(F8))&gt;0</formula>
    </cfRule>
  </conditionalFormatting>
  <conditionalFormatting sqref="F11">
    <cfRule type="notContainsBlanks" dxfId="22" priority="13">
      <formula>LEN(TRIM(F11))&gt;0</formula>
    </cfRule>
  </conditionalFormatting>
  <conditionalFormatting sqref="F13">
    <cfRule type="notContainsBlanks" dxfId="21" priority="11">
      <formula>LEN(TRIM(F13))&gt;0</formula>
    </cfRule>
  </conditionalFormatting>
  <conditionalFormatting sqref="F18">
    <cfRule type="notContainsBlanks" dxfId="20" priority="9">
      <formula>LEN(TRIM(F18))&gt;0</formula>
    </cfRule>
  </conditionalFormatting>
  <conditionalFormatting sqref="F20">
    <cfRule type="notContainsBlanks" dxfId="19" priority="7">
      <formula>LEN(TRIM(F20))&gt;0</formula>
    </cfRule>
  </conditionalFormatting>
  <conditionalFormatting sqref="I11">
    <cfRule type="notContainsBlanks" dxfId="18" priority="12">
      <formula>LEN(TRIM(I11))&gt;0</formula>
    </cfRule>
  </conditionalFormatting>
  <conditionalFormatting sqref="I18">
    <cfRule type="notContainsBlanks" dxfId="17" priority="8">
      <formula>LEN(TRIM(I18))&gt;0</formula>
    </cfRule>
  </conditionalFormatting>
  <hyperlinks>
    <hyperlink ref="B10" r:id="rId1" xr:uid="{E68AF06D-1887-4C51-9945-0C768649E58D}"/>
    <hyperlink ref="B15" r:id="rId2" xr:uid="{7279EEA0-7B86-4036-B5E2-BF2889E12D15}"/>
  </hyperlinks>
  <pageMargins left="0.7" right="0.7" top="0.75" bottom="0.75" header="0.3" footer="0.3"/>
  <pageSetup paperSize="9"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lease kindly choose from the dropdown list" xr:uid="{0F2604DA-FEB6-4863-AACA-5ACC496E2013}">
          <x14:formula1>
            <xm:f>'Country List'!$A$2:$A$71</xm:f>
          </x14:formula1>
          <xm:sqref>F4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71F2"/>
  </sheetPr>
  <dimension ref="A1:XFC510"/>
  <sheetViews>
    <sheetView showGridLines="0" showRowColHeaders="0" tabSelected="1" topLeftCell="E1" zoomScale="90" zoomScaleNormal="90" workbookViewId="0">
      <pane ySplit="9" topLeftCell="A10" activePane="bottomLeft" state="frozen"/>
      <selection pane="bottomLeft" activeCell="C10" sqref="C10"/>
    </sheetView>
  </sheetViews>
  <sheetFormatPr defaultColWidth="0" defaultRowHeight="12.5" zeroHeight="1" x14ac:dyDescent="0.35"/>
  <cols>
    <col min="1" max="1" width="3.6328125" style="23" customWidth="1"/>
    <col min="2" max="2" width="4.36328125" style="25" customWidth="1"/>
    <col min="3" max="4" width="24" style="20" customWidth="1"/>
    <col min="5" max="5" width="11.453125" style="20" customWidth="1"/>
    <col min="6" max="6" width="55.90625" style="20" customWidth="1"/>
    <col min="7" max="7" width="2.36328125" style="24" customWidth="1"/>
    <col min="8" max="8" width="23" style="24" customWidth="1"/>
    <col min="9" max="9" width="35.26953125" style="24" customWidth="1"/>
    <col min="10" max="10" width="2.36328125" style="24" customWidth="1"/>
    <col min="11" max="12" width="30.453125" style="24" customWidth="1"/>
    <col min="13" max="13" width="8.984375E-2" style="24" customWidth="1"/>
    <col min="14" max="14" width="3.6328125" style="24" hidden="1" customWidth="1"/>
    <col min="15" max="15" width="2.6328125" style="24" hidden="1" customWidth="1"/>
    <col min="16" max="18" width="9.08984375" style="24" hidden="1" customWidth="1"/>
    <col min="19" max="108" width="0" style="24" hidden="1" customWidth="1"/>
    <col min="109" max="16383" width="9.08984375" style="24" hidden="1"/>
    <col min="16384" max="16384" width="4.54296875" style="24" customWidth="1"/>
  </cols>
  <sheetData>
    <row r="1" spans="1:15" s="19" customFormat="1" ht="15.65" customHeight="1" x14ac:dyDescent="0.35">
      <c r="A1" s="17"/>
      <c r="B1" s="21"/>
      <c r="C1" s="18"/>
      <c r="D1" s="18"/>
      <c r="E1" s="18"/>
      <c r="F1" s="17"/>
      <c r="G1" s="17"/>
      <c r="H1" s="17"/>
      <c r="I1" s="17"/>
      <c r="J1" s="17"/>
      <c r="K1" s="17"/>
      <c r="L1" s="17"/>
      <c r="M1" s="17"/>
    </row>
    <row r="2" spans="1:15" s="19" customFormat="1" ht="36" customHeight="1" x14ac:dyDescent="0.35">
      <c r="A2" s="17"/>
      <c r="B2" s="21"/>
      <c r="C2" s="18"/>
      <c r="D2" s="18"/>
      <c r="E2" s="18"/>
      <c r="F2" s="63" t="s">
        <v>2682</v>
      </c>
      <c r="G2" s="60"/>
      <c r="H2" s="60"/>
      <c r="I2" s="60"/>
      <c r="J2" s="12"/>
      <c r="K2" s="12"/>
      <c r="L2" s="12"/>
      <c r="M2" s="11"/>
      <c r="N2" s="6"/>
    </row>
    <row r="3" spans="1:15" s="19" customFormat="1" ht="12.75" customHeight="1" x14ac:dyDescent="0.35">
      <c r="B3" s="25"/>
      <c r="C3" s="85"/>
      <c r="D3" s="85"/>
      <c r="E3" s="85"/>
      <c r="F3" s="94"/>
      <c r="G3" s="95"/>
      <c r="H3" s="95"/>
      <c r="I3" s="95"/>
      <c r="J3" s="6"/>
      <c r="K3" s="6"/>
      <c r="L3" s="6"/>
      <c r="M3" s="6"/>
      <c r="N3" s="6"/>
    </row>
    <row r="4" spans="1:15" s="19" customFormat="1" ht="24" customHeight="1" x14ac:dyDescent="0.35">
      <c r="A4" s="17"/>
      <c r="B4" s="92" t="s">
        <v>2684</v>
      </c>
      <c r="C4" s="93"/>
      <c r="D4" s="18"/>
      <c r="E4" s="18"/>
      <c r="F4" s="16"/>
      <c r="G4" s="17"/>
      <c r="H4" s="114" t="s">
        <v>2683</v>
      </c>
      <c r="I4" s="114"/>
      <c r="J4" s="17"/>
      <c r="K4" s="17"/>
      <c r="L4" s="17"/>
      <c r="M4" s="17"/>
    </row>
    <row r="5" spans="1:15" s="19" customFormat="1" ht="33.75" customHeight="1" x14ac:dyDescent="0.35">
      <c r="A5" s="17"/>
      <c r="B5" s="13" t="s">
        <v>179</v>
      </c>
      <c r="C5" s="13"/>
      <c r="D5" s="26"/>
      <c r="E5" s="26"/>
      <c r="F5" s="26"/>
      <c r="G5" s="17"/>
      <c r="H5" s="114"/>
      <c r="I5" s="114"/>
      <c r="J5" s="17"/>
      <c r="K5" s="14" t="s">
        <v>2653</v>
      </c>
      <c r="L5" s="14" t="s">
        <v>2654</v>
      </c>
      <c r="M5" s="17"/>
    </row>
    <row r="6" spans="1:15" s="32" customFormat="1" ht="45.9" customHeight="1" x14ac:dyDescent="0.35">
      <c r="A6" s="27"/>
      <c r="B6" s="58" t="s">
        <v>180</v>
      </c>
      <c r="C6" s="28"/>
      <c r="D6" s="28"/>
      <c r="E6" s="28"/>
      <c r="F6" s="28"/>
      <c r="G6" s="29"/>
      <c r="H6" s="114"/>
      <c r="I6" s="114"/>
      <c r="J6" s="27"/>
      <c r="K6" s="57">
        <f>SUM(K10:K509)</f>
        <v>0</v>
      </c>
      <c r="L6" s="90" t="str">
        <f>INT(M6/60) &amp; " hours " &amp; MOD(M6,60) &amp; " minutes"</f>
        <v>0 hours 0 minutes</v>
      </c>
      <c r="M6" s="91">
        <f>SUM(L10:L502)</f>
        <v>0</v>
      </c>
      <c r="N6" s="31"/>
    </row>
    <row r="7" spans="1:15" s="32" customFormat="1" ht="24.65" customHeight="1" x14ac:dyDescent="0.35">
      <c r="A7" s="27"/>
      <c r="B7" s="112" t="s">
        <v>2640</v>
      </c>
      <c r="C7" s="113"/>
      <c r="D7" s="110"/>
      <c r="E7" s="111"/>
      <c r="F7" s="66"/>
      <c r="G7" s="29"/>
      <c r="H7" s="114"/>
      <c r="I7" s="114"/>
      <c r="J7" s="27"/>
      <c r="K7" s="57"/>
      <c r="L7" s="64" t="str">
        <f>"Estimated "&amp;ROUNDUP(M6/390,0) &amp;" total exam days"</f>
        <v>Estimated 0 total exam days</v>
      </c>
      <c r="M7" s="29"/>
      <c r="N7" s="31"/>
    </row>
    <row r="8" spans="1:15" s="32" customFormat="1" ht="12.75" customHeight="1" x14ac:dyDescent="0.35">
      <c r="A8" s="27"/>
      <c r="B8" s="30"/>
      <c r="C8" s="30"/>
      <c r="D8" s="30"/>
      <c r="E8" s="30"/>
      <c r="F8" s="30"/>
      <c r="G8" s="27"/>
      <c r="H8" s="33"/>
      <c r="I8" s="34"/>
      <c r="J8" s="27"/>
      <c r="K8" s="27"/>
      <c r="L8" s="65"/>
      <c r="M8" s="27"/>
    </row>
    <row r="9" spans="1:15" s="35" customFormat="1" ht="31.4" customHeight="1" x14ac:dyDescent="0.35">
      <c r="B9" s="36" t="s">
        <v>38</v>
      </c>
      <c r="C9" s="37" t="s">
        <v>39</v>
      </c>
      <c r="D9" s="37" t="s">
        <v>40</v>
      </c>
      <c r="E9" s="36" t="s">
        <v>41</v>
      </c>
      <c r="F9" s="37" t="s">
        <v>42</v>
      </c>
      <c r="G9" s="38"/>
      <c r="H9" s="37" t="s">
        <v>43</v>
      </c>
      <c r="I9" s="37" t="s">
        <v>2649</v>
      </c>
      <c r="J9" s="27"/>
      <c r="K9" s="37" t="s">
        <v>44</v>
      </c>
      <c r="L9" s="37" t="s">
        <v>45</v>
      </c>
      <c r="M9" s="38"/>
    </row>
    <row r="10" spans="1:15" s="39" customFormat="1" ht="24.65" customHeight="1" x14ac:dyDescent="0.35">
      <c r="B10" s="40">
        <v>1</v>
      </c>
      <c r="C10" s="41"/>
      <c r="D10" s="41"/>
      <c r="E10" s="42"/>
      <c r="F10" s="41"/>
      <c r="H10" s="43"/>
      <c r="I10" s="43"/>
      <c r="J10" s="27"/>
      <c r="K10" s="44" t="str" cm="1">
        <f t="array" ref="K10">IF(F10="", "",
   IFERROR(
      INDEX('Country Level Fee'!$D$1:$D$2200,
         MATCH(1,
            (('Country Level Fee'!$B$1:$B$2200='Guidance &amp; Cover Sheet'!$F$4) *
             ('Country Level Fee'!$C$1:$C$2200=IFERROR(INDEX(LISTS!F:F, MATCH('ENTRY FORM'!F10, LISTS!E:E, 0)), ""))),
         0)
      ),
   "")
)</f>
        <v/>
      </c>
      <c r="L10" s="44" t="str">
        <f>IF(F10="","",INDEX(LISTS!G:G,MATCH('ENTRY FORM'!F10,LISTS!E:E,)))</f>
        <v/>
      </c>
      <c r="O10" s="39" t="s">
        <v>46</v>
      </c>
    </row>
    <row r="11" spans="1:15" s="39" customFormat="1" ht="24.65" customHeight="1" x14ac:dyDescent="0.35">
      <c r="B11" s="40">
        <v>2</v>
      </c>
      <c r="C11" s="41"/>
      <c r="D11" s="41"/>
      <c r="E11" s="42"/>
      <c r="F11" s="41"/>
      <c r="H11" s="43"/>
      <c r="I11" s="43"/>
      <c r="J11" s="27"/>
      <c r="K11" s="44" t="str" cm="1">
        <f t="array" ref="K11">IF(F11="", "",
   IFERROR(
      INDEX('Country Level Fee'!$D$1:$D$2200,
         MATCH(1,
            (('Country Level Fee'!$B$1:$B$2200='Guidance &amp; Cover Sheet'!$F$4) *
             ('Country Level Fee'!$C$1:$C$2200=IFERROR(INDEX(LISTS!F:F, MATCH('ENTRY FORM'!F11, LISTS!E:E, 0)), ""))),
         0)
      ),
   "")
)</f>
        <v/>
      </c>
      <c r="L11" s="44" t="str">
        <f>IF(F11="","",INDEX(LISTS!G:G,MATCH('ENTRY FORM'!F11,LISTS!E:E,)))</f>
        <v/>
      </c>
    </row>
    <row r="12" spans="1:15" s="45" customFormat="1" ht="24.65" customHeight="1" x14ac:dyDescent="0.35">
      <c r="A12" s="39"/>
      <c r="B12" s="40">
        <v>3</v>
      </c>
      <c r="C12" s="41"/>
      <c r="D12" s="41"/>
      <c r="E12" s="42"/>
      <c r="F12" s="41"/>
      <c r="G12" s="39"/>
      <c r="H12" s="43"/>
      <c r="I12" s="43"/>
      <c r="J12" s="27"/>
      <c r="K12" s="44" t="str" cm="1">
        <f t="array" ref="K12">IF(F12="", "",
   IFERROR(
      INDEX('Country Level Fee'!$D$1:$D$2200,
         MATCH(1,
            (('Country Level Fee'!$B$1:$B$2200='Guidance &amp; Cover Sheet'!$F$4) *
             ('Country Level Fee'!$C$1:$C$2200=IFERROR(INDEX(LISTS!F:F, MATCH('ENTRY FORM'!F12, LISTS!E:E, 0)), ""))),
         0)
      ),
   "")
)</f>
        <v/>
      </c>
      <c r="L12" s="44" t="str">
        <f>IF(F12="","",INDEX(LISTS!G:G,MATCH('ENTRY FORM'!F12,LISTS!E:E,)))</f>
        <v/>
      </c>
      <c r="M12" s="39"/>
    </row>
    <row r="13" spans="1:15" s="45" customFormat="1" ht="24.65" customHeight="1" x14ac:dyDescent="0.35">
      <c r="A13" s="39"/>
      <c r="B13" s="40">
        <v>4</v>
      </c>
      <c r="C13" s="41"/>
      <c r="D13" s="41"/>
      <c r="E13" s="42"/>
      <c r="F13" s="41"/>
      <c r="G13" s="39"/>
      <c r="H13" s="43"/>
      <c r="I13" s="43"/>
      <c r="J13" s="27"/>
      <c r="K13" s="44" t="str" cm="1">
        <f t="array" ref="K13">IF(F13="", "",
   IFERROR(
      INDEX('Country Level Fee'!$D$1:$D$2200,
         MATCH(1,
            (('Country Level Fee'!$B$1:$B$2200='Guidance &amp; Cover Sheet'!$F$4) *
             ('Country Level Fee'!$C$1:$C$2200=IFERROR(INDEX(LISTS!F:F, MATCH('ENTRY FORM'!F13, LISTS!E:E, 0)), ""))),
         0)
      ),
   "")
)</f>
        <v/>
      </c>
      <c r="L13" s="44" t="str">
        <f>IF(F13="","",INDEX(LISTS!G:G,MATCH('ENTRY FORM'!F13,LISTS!E:E,)))</f>
        <v/>
      </c>
      <c r="M13" s="39"/>
    </row>
    <row r="14" spans="1:15" s="45" customFormat="1" ht="24.65" customHeight="1" x14ac:dyDescent="0.35">
      <c r="A14" s="39"/>
      <c r="B14" s="40">
        <v>5</v>
      </c>
      <c r="C14" s="41"/>
      <c r="D14" s="41"/>
      <c r="E14" s="42"/>
      <c r="F14" s="41"/>
      <c r="G14" s="39"/>
      <c r="H14" s="43"/>
      <c r="I14" s="43"/>
      <c r="J14" s="27"/>
      <c r="K14" s="44" t="str" cm="1">
        <f t="array" ref="K14">IF(F14="", "",
   IFERROR(
      INDEX('Country Level Fee'!$D$1:$D$2200,
         MATCH(1,
            (('Country Level Fee'!$B$1:$B$2200='Guidance &amp; Cover Sheet'!$F$4) *
             ('Country Level Fee'!$C$1:$C$2200=IFERROR(INDEX(LISTS!F:F, MATCH('ENTRY FORM'!F14, LISTS!E:E, 0)), ""))),
         0)
      ),
   "")
)</f>
        <v/>
      </c>
      <c r="L14" s="44" t="str">
        <f>IF(F14="","",INDEX(LISTS!G:G,MATCH('ENTRY FORM'!F14,LISTS!E:E,)))</f>
        <v/>
      </c>
      <c r="M14" s="39"/>
    </row>
    <row r="15" spans="1:15" s="45" customFormat="1" ht="24.65" customHeight="1" x14ac:dyDescent="0.35">
      <c r="A15" s="39"/>
      <c r="B15" s="40">
        <v>6</v>
      </c>
      <c r="C15" s="41"/>
      <c r="D15" s="41"/>
      <c r="E15" s="42"/>
      <c r="F15" s="41"/>
      <c r="G15" s="39"/>
      <c r="H15" s="43"/>
      <c r="I15" s="43"/>
      <c r="J15" s="27"/>
      <c r="K15" s="44" t="str" cm="1">
        <f t="array" ref="K15">IF(F15="", "",
   IFERROR(
      INDEX('Country Level Fee'!$D$1:$D$2200,
         MATCH(1,
            (('Country Level Fee'!$B$1:$B$2200='Guidance &amp; Cover Sheet'!$F$4) *
             ('Country Level Fee'!$C$1:$C$2200=IFERROR(INDEX(LISTS!F:F, MATCH('ENTRY FORM'!F15, LISTS!E:E, 0)), ""))),
         0)
      ),
   "")
)</f>
        <v/>
      </c>
      <c r="L15" s="44" t="str">
        <f>IF(F15="","",INDEX(LISTS!G:G,MATCH('ENTRY FORM'!F15,LISTS!E:E,)))</f>
        <v/>
      </c>
      <c r="M15" s="39"/>
    </row>
    <row r="16" spans="1:15" s="45" customFormat="1" ht="24.65" customHeight="1" x14ac:dyDescent="0.35">
      <c r="A16" s="39"/>
      <c r="B16" s="40">
        <v>7</v>
      </c>
      <c r="C16" s="41"/>
      <c r="D16" s="41"/>
      <c r="E16" s="42"/>
      <c r="F16" s="41"/>
      <c r="G16" s="39"/>
      <c r="H16" s="43"/>
      <c r="I16" s="43"/>
      <c r="J16" s="27"/>
      <c r="K16" s="44" t="str" cm="1">
        <f t="array" ref="K16">IF(F16="", "",
   IFERROR(
      INDEX('Country Level Fee'!$D$1:$D$2200,
         MATCH(1,
            (('Country Level Fee'!$B$1:$B$2200='Guidance &amp; Cover Sheet'!$F$4) *
             ('Country Level Fee'!$C$1:$C$2200=IFERROR(INDEX(LISTS!F:F, MATCH('ENTRY FORM'!F16, LISTS!E:E, 0)), ""))),
         0)
      ),
   "")
)</f>
        <v/>
      </c>
      <c r="L16" s="44" t="str">
        <f>IF(F16="","",INDEX(LISTS!G:G,MATCH('ENTRY FORM'!F16,LISTS!E:E,)))</f>
        <v/>
      </c>
      <c r="M16" s="39"/>
    </row>
    <row r="17" spans="1:13" s="45" customFormat="1" ht="24.65" customHeight="1" x14ac:dyDescent="0.35">
      <c r="A17" s="39"/>
      <c r="B17" s="40">
        <v>8</v>
      </c>
      <c r="C17" s="41"/>
      <c r="D17" s="41"/>
      <c r="E17" s="42"/>
      <c r="F17" s="41"/>
      <c r="G17" s="39"/>
      <c r="H17" s="43"/>
      <c r="I17" s="43"/>
      <c r="J17" s="27"/>
      <c r="K17" s="44" t="str" cm="1">
        <f t="array" ref="K17">IF(F17="", "",
   IFERROR(
      INDEX('Country Level Fee'!$D$1:$D$2200,
         MATCH(1,
            (('Country Level Fee'!$B$1:$B$2200='Guidance &amp; Cover Sheet'!$F$4) *
             ('Country Level Fee'!$C$1:$C$2200=IFERROR(INDEX(LISTS!F:F, MATCH('ENTRY FORM'!F17, LISTS!E:E, 0)), ""))),
         0)
      ),
   "")
)</f>
        <v/>
      </c>
      <c r="L17" s="44" t="str">
        <f>IF(F17="","",INDEX(LISTS!G:G,MATCH('ENTRY FORM'!F17,LISTS!E:E,)))</f>
        <v/>
      </c>
      <c r="M17" s="39"/>
    </row>
    <row r="18" spans="1:13" s="45" customFormat="1" ht="24.65" customHeight="1" x14ac:dyDescent="0.35">
      <c r="A18" s="39"/>
      <c r="B18" s="40">
        <v>9</v>
      </c>
      <c r="C18" s="41"/>
      <c r="D18" s="41"/>
      <c r="E18" s="42"/>
      <c r="F18" s="41"/>
      <c r="G18" s="39"/>
      <c r="H18" s="43"/>
      <c r="I18" s="43"/>
      <c r="J18" s="27"/>
      <c r="K18" s="44" t="str" cm="1">
        <f t="array" ref="K18">IF(F18="", "",
   IFERROR(
      INDEX('Country Level Fee'!$D$1:$D$2200,
         MATCH(1,
            (('Country Level Fee'!$B$1:$B$2200='Guidance &amp; Cover Sheet'!$F$4) *
             ('Country Level Fee'!$C$1:$C$2200=IFERROR(INDEX(LISTS!F:F, MATCH('ENTRY FORM'!F18, LISTS!E:E, 0)), ""))),
         0)
      ),
   "")
)</f>
        <v/>
      </c>
      <c r="L18" s="44" t="str">
        <f>IF(F18="","",INDEX(LISTS!G:G,MATCH('ENTRY FORM'!F18,LISTS!E:E,)))</f>
        <v/>
      </c>
      <c r="M18" s="39"/>
    </row>
    <row r="19" spans="1:13" s="45" customFormat="1" ht="24.65" customHeight="1" x14ac:dyDescent="0.35">
      <c r="A19" s="39"/>
      <c r="B19" s="40">
        <v>10</v>
      </c>
      <c r="C19" s="41"/>
      <c r="D19" s="41"/>
      <c r="E19" s="42"/>
      <c r="F19" s="41"/>
      <c r="G19" s="39"/>
      <c r="H19" s="43"/>
      <c r="I19" s="43"/>
      <c r="J19" s="27"/>
      <c r="K19" s="44" t="str" cm="1">
        <f t="array" ref="K19">IF(F19="", "",
   IFERROR(
      INDEX('Country Level Fee'!$D$1:$D$2200,
         MATCH(1,
            (('Country Level Fee'!$B$1:$B$2200='Guidance &amp; Cover Sheet'!$F$4) *
             ('Country Level Fee'!$C$1:$C$2200=IFERROR(INDEX(LISTS!F:F, MATCH('ENTRY FORM'!F19, LISTS!E:E, 0)), ""))),
         0)
      ),
   "")
)</f>
        <v/>
      </c>
      <c r="L19" s="44" t="str">
        <f>IF(F19="","",INDEX(LISTS!G:G,MATCH('ENTRY FORM'!F19,LISTS!E:E,)))</f>
        <v/>
      </c>
      <c r="M19" s="39"/>
    </row>
    <row r="20" spans="1:13" s="45" customFormat="1" ht="24.65" customHeight="1" x14ac:dyDescent="0.35">
      <c r="A20" s="39"/>
      <c r="B20" s="40">
        <v>11</v>
      </c>
      <c r="C20" s="41"/>
      <c r="D20" s="41"/>
      <c r="E20" s="42"/>
      <c r="F20" s="41"/>
      <c r="G20" s="39"/>
      <c r="H20" s="43"/>
      <c r="I20" s="43"/>
      <c r="J20" s="27"/>
      <c r="K20" s="44" t="str" cm="1">
        <f t="array" ref="K20">IF(F20="", "",
   IFERROR(
      INDEX('Country Level Fee'!$D$1:$D$2200,
         MATCH(1,
            (('Country Level Fee'!$B$1:$B$2200='Guidance &amp; Cover Sheet'!$F$4) *
             ('Country Level Fee'!$C$1:$C$2200=IFERROR(INDEX(LISTS!F:F, MATCH('ENTRY FORM'!F20, LISTS!E:E, 0)), ""))),
         0)
      ),
   "")
)</f>
        <v/>
      </c>
      <c r="L20" s="44" t="str">
        <f>IF(F20="","",INDEX(LISTS!G:G,MATCH('ENTRY FORM'!F20,LISTS!E:E,)))</f>
        <v/>
      </c>
      <c r="M20" s="39"/>
    </row>
    <row r="21" spans="1:13" s="45" customFormat="1" ht="24.65" customHeight="1" x14ac:dyDescent="0.35">
      <c r="A21" s="39"/>
      <c r="B21" s="40">
        <v>12</v>
      </c>
      <c r="C21" s="41"/>
      <c r="D21" s="41"/>
      <c r="E21" s="42"/>
      <c r="F21" s="41"/>
      <c r="G21" s="39"/>
      <c r="H21" s="43"/>
      <c r="I21" s="43"/>
      <c r="J21" s="27"/>
      <c r="K21" s="44" t="str" cm="1">
        <f t="array" ref="K21">IF(F21="", "",
   IFERROR(
      INDEX('Country Level Fee'!$D$1:$D$2200,
         MATCH(1,
            (('Country Level Fee'!$B$1:$B$2200='Guidance &amp; Cover Sheet'!$F$4) *
             ('Country Level Fee'!$C$1:$C$2200=IFERROR(INDEX(LISTS!F:F, MATCH('ENTRY FORM'!F21, LISTS!E:E, 0)), ""))),
         0)
      ),
   "")
)</f>
        <v/>
      </c>
      <c r="L21" s="44" t="str">
        <f>IF(F21="","",INDEX(LISTS!G:G,MATCH('ENTRY FORM'!F21,LISTS!E:E,)))</f>
        <v/>
      </c>
      <c r="M21" s="39"/>
    </row>
    <row r="22" spans="1:13" s="45" customFormat="1" ht="24.65" customHeight="1" x14ac:dyDescent="0.35">
      <c r="A22" s="39"/>
      <c r="B22" s="40">
        <v>13</v>
      </c>
      <c r="C22" s="41"/>
      <c r="D22" s="41"/>
      <c r="E22" s="42"/>
      <c r="F22" s="41"/>
      <c r="G22" s="39"/>
      <c r="H22" s="43"/>
      <c r="I22" s="43"/>
      <c r="J22" s="27"/>
      <c r="K22" s="44" t="str" cm="1">
        <f t="array" ref="K22">IF(F22="", "",
   IFERROR(
      INDEX('Country Level Fee'!$D$1:$D$2200,
         MATCH(1,
            (('Country Level Fee'!$B$1:$B$2200='Guidance &amp; Cover Sheet'!$F$4) *
             ('Country Level Fee'!$C$1:$C$2200=IFERROR(INDEX(LISTS!F:F, MATCH('ENTRY FORM'!F22, LISTS!E:E, 0)), ""))),
         0)
      ),
   "")
)</f>
        <v/>
      </c>
      <c r="L22" s="44" t="str">
        <f>IF(F22="","",INDEX(LISTS!G:G,MATCH('ENTRY FORM'!F22,LISTS!E:E,)))</f>
        <v/>
      </c>
      <c r="M22" s="39"/>
    </row>
    <row r="23" spans="1:13" s="45" customFormat="1" ht="24.65" customHeight="1" x14ac:dyDescent="0.35">
      <c r="A23" s="39"/>
      <c r="B23" s="40">
        <v>14</v>
      </c>
      <c r="C23" s="41"/>
      <c r="D23" s="41"/>
      <c r="E23" s="42"/>
      <c r="F23" s="41"/>
      <c r="G23" s="39"/>
      <c r="H23" s="43"/>
      <c r="I23" s="43"/>
      <c r="J23" s="27"/>
      <c r="K23" s="44" t="str" cm="1">
        <f t="array" ref="K23">IF(F23="", "",
   IFERROR(
      INDEX('Country Level Fee'!$D$1:$D$2200,
         MATCH(1,
            (('Country Level Fee'!$B$1:$B$2200='Guidance &amp; Cover Sheet'!$F$4) *
             ('Country Level Fee'!$C$1:$C$2200=IFERROR(INDEX(LISTS!F:F, MATCH('ENTRY FORM'!F23, LISTS!E:E, 0)), ""))),
         0)
      ),
   "")
)</f>
        <v/>
      </c>
      <c r="L23" s="44" t="str">
        <f>IF(F23="","",INDEX(LISTS!G:G,MATCH('ENTRY FORM'!F23,LISTS!E:E,)))</f>
        <v/>
      </c>
      <c r="M23" s="39"/>
    </row>
    <row r="24" spans="1:13" s="45" customFormat="1" ht="24.65" customHeight="1" x14ac:dyDescent="0.35">
      <c r="A24" s="39"/>
      <c r="B24" s="40">
        <v>15</v>
      </c>
      <c r="C24" s="41"/>
      <c r="D24" s="41"/>
      <c r="E24" s="42"/>
      <c r="F24" s="41"/>
      <c r="G24" s="39"/>
      <c r="H24" s="43"/>
      <c r="I24" s="43"/>
      <c r="J24" s="27"/>
      <c r="K24" s="44" t="str" cm="1">
        <f t="array" ref="K24">IF(F24="", "",
   IFERROR(
      INDEX('Country Level Fee'!$D$1:$D$2200,
         MATCH(1,
            (('Country Level Fee'!$B$1:$B$2200='Guidance &amp; Cover Sheet'!$F$4) *
             ('Country Level Fee'!$C$1:$C$2200=IFERROR(INDEX(LISTS!F:F, MATCH('ENTRY FORM'!F24, LISTS!E:E, 0)), ""))),
         0)
      ),
   "")
)</f>
        <v/>
      </c>
      <c r="L24" s="44" t="str">
        <f>IF(F24="","",INDEX(LISTS!G:G,MATCH('ENTRY FORM'!F24,LISTS!E:E,)))</f>
        <v/>
      </c>
      <c r="M24" s="39"/>
    </row>
    <row r="25" spans="1:13" s="45" customFormat="1" ht="24.65" customHeight="1" x14ac:dyDescent="0.35">
      <c r="A25" s="39"/>
      <c r="B25" s="40">
        <v>16</v>
      </c>
      <c r="C25" s="41"/>
      <c r="D25" s="41"/>
      <c r="E25" s="42"/>
      <c r="F25" s="41"/>
      <c r="G25" s="39"/>
      <c r="H25" s="43"/>
      <c r="I25" s="43"/>
      <c r="J25" s="27"/>
      <c r="K25" s="44" t="str" cm="1">
        <f t="array" ref="K25">IF(F25="", "",
   IFERROR(
      INDEX('Country Level Fee'!$D$1:$D$2200,
         MATCH(1,
            (('Country Level Fee'!$B$1:$B$2200='Guidance &amp; Cover Sheet'!$F$4) *
             ('Country Level Fee'!$C$1:$C$2200=IFERROR(INDEX(LISTS!F:F, MATCH('ENTRY FORM'!F25, LISTS!E:E, 0)), ""))),
         0)
      ),
   "")
)</f>
        <v/>
      </c>
      <c r="L25" s="44" t="str">
        <f>IF(F25="","",INDEX(LISTS!G:G,MATCH('ENTRY FORM'!F25,LISTS!E:E,)))</f>
        <v/>
      </c>
      <c r="M25" s="39"/>
    </row>
    <row r="26" spans="1:13" s="45" customFormat="1" ht="24.65" customHeight="1" x14ac:dyDescent="0.35">
      <c r="A26" s="39"/>
      <c r="B26" s="40">
        <v>17</v>
      </c>
      <c r="C26" s="41"/>
      <c r="D26" s="41"/>
      <c r="E26" s="42"/>
      <c r="F26" s="41"/>
      <c r="G26" s="39"/>
      <c r="H26" s="43"/>
      <c r="I26" s="43"/>
      <c r="J26" s="27"/>
      <c r="K26" s="44" t="str" cm="1">
        <f t="array" ref="K26">IF(F26="", "",
   IFERROR(
      INDEX('Country Level Fee'!$D$1:$D$2200,
         MATCH(1,
            (('Country Level Fee'!$B$1:$B$2200='Guidance &amp; Cover Sheet'!$F$4) *
             ('Country Level Fee'!$C$1:$C$2200=IFERROR(INDEX(LISTS!F:F, MATCH('ENTRY FORM'!F26, LISTS!E:E, 0)), ""))),
         0)
      ),
   "")
)</f>
        <v/>
      </c>
      <c r="L26" s="44" t="str">
        <f>IF(F26="","",INDEX(LISTS!G:G,MATCH('ENTRY FORM'!F26,LISTS!E:E,)))</f>
        <v/>
      </c>
      <c r="M26" s="39"/>
    </row>
    <row r="27" spans="1:13" s="45" customFormat="1" ht="24.65" customHeight="1" x14ac:dyDescent="0.35">
      <c r="A27" s="39"/>
      <c r="B27" s="40">
        <v>18</v>
      </c>
      <c r="C27" s="41"/>
      <c r="D27" s="41"/>
      <c r="E27" s="42"/>
      <c r="F27" s="41"/>
      <c r="G27" s="39"/>
      <c r="H27" s="43"/>
      <c r="I27" s="43"/>
      <c r="J27" s="27"/>
      <c r="K27" s="44" t="str" cm="1">
        <f t="array" ref="K27">IF(F27="", "",
   IFERROR(
      INDEX('Country Level Fee'!$D$1:$D$2200,
         MATCH(1,
            (('Country Level Fee'!$B$1:$B$2200='Guidance &amp; Cover Sheet'!$F$4) *
             ('Country Level Fee'!$C$1:$C$2200=IFERROR(INDEX(LISTS!F:F, MATCH('ENTRY FORM'!F27, LISTS!E:E, 0)), ""))),
         0)
      ),
   "")
)</f>
        <v/>
      </c>
      <c r="L27" s="44" t="str">
        <f>IF(F27="","",INDEX(LISTS!G:G,MATCH('ENTRY FORM'!F27,LISTS!E:E,)))</f>
        <v/>
      </c>
      <c r="M27" s="39"/>
    </row>
    <row r="28" spans="1:13" s="45" customFormat="1" ht="24.65" customHeight="1" x14ac:dyDescent="0.35">
      <c r="A28" s="39"/>
      <c r="B28" s="40">
        <v>19</v>
      </c>
      <c r="C28" s="41"/>
      <c r="D28" s="41"/>
      <c r="E28" s="42"/>
      <c r="F28" s="41"/>
      <c r="G28" s="39"/>
      <c r="H28" s="43"/>
      <c r="I28" s="43"/>
      <c r="J28" s="27"/>
      <c r="K28" s="44" t="str" cm="1">
        <f t="array" ref="K28">IF(F28="", "",
   IFERROR(
      INDEX('Country Level Fee'!$D$1:$D$2200,
         MATCH(1,
            (('Country Level Fee'!$B$1:$B$2200='Guidance &amp; Cover Sheet'!$F$4) *
             ('Country Level Fee'!$C$1:$C$2200=IFERROR(INDEX(LISTS!F:F, MATCH('ENTRY FORM'!F28, LISTS!E:E, 0)), ""))),
         0)
      ),
   "")
)</f>
        <v/>
      </c>
      <c r="L28" s="44" t="str">
        <f>IF(F28="","",INDEX(LISTS!G:G,MATCH('ENTRY FORM'!F28,LISTS!E:E,)))</f>
        <v/>
      </c>
      <c r="M28" s="39"/>
    </row>
    <row r="29" spans="1:13" s="45" customFormat="1" ht="24.65" customHeight="1" x14ac:dyDescent="0.35">
      <c r="A29" s="39"/>
      <c r="B29" s="40">
        <v>20</v>
      </c>
      <c r="C29" s="41"/>
      <c r="D29" s="41"/>
      <c r="E29" s="42"/>
      <c r="F29" s="41"/>
      <c r="G29" s="39"/>
      <c r="H29" s="43"/>
      <c r="I29" s="43"/>
      <c r="J29" s="27"/>
      <c r="K29" s="44" t="str" cm="1">
        <f t="array" ref="K29">IF(F29="", "",
   IFERROR(
      INDEX('Country Level Fee'!$D$1:$D$2200,
         MATCH(1,
            (('Country Level Fee'!$B$1:$B$2200='Guidance &amp; Cover Sheet'!$F$4) *
             ('Country Level Fee'!$C$1:$C$2200=IFERROR(INDEX(LISTS!F:F, MATCH('ENTRY FORM'!F29, LISTS!E:E, 0)), ""))),
         0)
      ),
   "")
)</f>
        <v/>
      </c>
      <c r="L29" s="44" t="str">
        <f>IF(F29="","",INDEX(LISTS!G:G,MATCH('ENTRY FORM'!F29,LISTS!E:E,)))</f>
        <v/>
      </c>
      <c r="M29" s="39"/>
    </row>
    <row r="30" spans="1:13" s="45" customFormat="1" ht="24.65" customHeight="1" x14ac:dyDescent="0.35">
      <c r="A30" s="39"/>
      <c r="B30" s="40">
        <v>21</v>
      </c>
      <c r="C30" s="41"/>
      <c r="D30" s="41"/>
      <c r="E30" s="42"/>
      <c r="F30" s="41"/>
      <c r="G30" s="39"/>
      <c r="H30" s="43"/>
      <c r="I30" s="43"/>
      <c r="J30" s="27"/>
      <c r="K30" s="44" t="str" cm="1">
        <f t="array" ref="K30">IF(F30="", "",
   IFERROR(
      INDEX('Country Level Fee'!$D$1:$D$2200,
         MATCH(1,
            (('Country Level Fee'!$B$1:$B$2200='Guidance &amp; Cover Sheet'!$F$4) *
             ('Country Level Fee'!$C$1:$C$2200=IFERROR(INDEX(LISTS!F:F, MATCH('ENTRY FORM'!F30, LISTS!E:E, 0)), ""))),
         0)
      ),
   "")
)</f>
        <v/>
      </c>
      <c r="L30" s="44" t="str">
        <f>IF(F30="","",INDEX(LISTS!G:G,MATCH('ENTRY FORM'!F30,LISTS!E:E,)))</f>
        <v/>
      </c>
      <c r="M30" s="39"/>
    </row>
    <row r="31" spans="1:13" s="45" customFormat="1" ht="24.65" customHeight="1" x14ac:dyDescent="0.35">
      <c r="A31" s="39"/>
      <c r="B31" s="40">
        <v>22</v>
      </c>
      <c r="C31" s="41"/>
      <c r="D31" s="41"/>
      <c r="E31" s="42"/>
      <c r="F31" s="41"/>
      <c r="G31" s="39"/>
      <c r="H31" s="43"/>
      <c r="I31" s="43"/>
      <c r="J31" s="27"/>
      <c r="K31" s="44" t="str" cm="1">
        <f t="array" ref="K31">IF(F31="", "",
   IFERROR(
      INDEX('Country Level Fee'!$D$1:$D$2200,
         MATCH(1,
            (('Country Level Fee'!$B$1:$B$2200='Guidance &amp; Cover Sheet'!$F$4) *
             ('Country Level Fee'!$C$1:$C$2200=IFERROR(INDEX(LISTS!F:F, MATCH('ENTRY FORM'!F31, LISTS!E:E, 0)), ""))),
         0)
      ),
   "")
)</f>
        <v/>
      </c>
      <c r="L31" s="44" t="str">
        <f>IF(F31="","",INDEX(LISTS!G:G,MATCH('ENTRY FORM'!F31,LISTS!E:E,)))</f>
        <v/>
      </c>
      <c r="M31" s="39"/>
    </row>
    <row r="32" spans="1:13" s="45" customFormat="1" ht="24.65" customHeight="1" x14ac:dyDescent="0.35">
      <c r="A32" s="39"/>
      <c r="B32" s="40">
        <v>23</v>
      </c>
      <c r="C32" s="41"/>
      <c r="D32" s="41"/>
      <c r="E32" s="42"/>
      <c r="F32" s="41"/>
      <c r="G32" s="39"/>
      <c r="H32" s="43"/>
      <c r="I32" s="43"/>
      <c r="J32" s="27"/>
      <c r="K32" s="44" t="str" cm="1">
        <f t="array" ref="K32">IF(F32="", "",
   IFERROR(
      INDEX('Country Level Fee'!$D$1:$D$2200,
         MATCH(1,
            (('Country Level Fee'!$B$1:$B$2200='Guidance &amp; Cover Sheet'!$F$4) *
             ('Country Level Fee'!$C$1:$C$2200=IFERROR(INDEX(LISTS!F:F, MATCH('ENTRY FORM'!F32, LISTS!E:E, 0)), ""))),
         0)
      ),
   "")
)</f>
        <v/>
      </c>
      <c r="L32" s="44" t="str">
        <f>IF(F32="","",INDEX(LISTS!G:G,MATCH('ENTRY FORM'!F32,LISTS!E:E,)))</f>
        <v/>
      </c>
      <c r="M32" s="39"/>
    </row>
    <row r="33" spans="1:13" s="45" customFormat="1" ht="24.65" customHeight="1" x14ac:dyDescent="0.35">
      <c r="A33" s="39"/>
      <c r="B33" s="40">
        <v>24</v>
      </c>
      <c r="C33" s="41"/>
      <c r="D33" s="41"/>
      <c r="E33" s="42"/>
      <c r="F33" s="41"/>
      <c r="G33" s="39"/>
      <c r="H33" s="43"/>
      <c r="I33" s="43"/>
      <c r="J33" s="27"/>
      <c r="K33" s="44" t="str" cm="1">
        <f t="array" ref="K33">IF(F33="", "",
   IFERROR(
      INDEX('Country Level Fee'!$D$1:$D$2200,
         MATCH(1,
            (('Country Level Fee'!$B$1:$B$2200='Guidance &amp; Cover Sheet'!$F$4) *
             ('Country Level Fee'!$C$1:$C$2200=IFERROR(INDEX(LISTS!F:F, MATCH('ENTRY FORM'!F33, LISTS!E:E, 0)), ""))),
         0)
      ),
   "")
)</f>
        <v/>
      </c>
      <c r="L33" s="44" t="str">
        <f>IF(F33="","",INDEX(LISTS!G:G,MATCH('ENTRY FORM'!F33,LISTS!E:E,)))</f>
        <v/>
      </c>
      <c r="M33" s="39"/>
    </row>
    <row r="34" spans="1:13" s="45" customFormat="1" ht="24.65" customHeight="1" x14ac:dyDescent="0.35">
      <c r="A34" s="39"/>
      <c r="B34" s="40">
        <v>25</v>
      </c>
      <c r="C34" s="41"/>
      <c r="D34" s="41"/>
      <c r="E34" s="42"/>
      <c r="F34" s="41"/>
      <c r="G34" s="39"/>
      <c r="H34" s="43"/>
      <c r="I34" s="43"/>
      <c r="J34" s="27"/>
      <c r="K34" s="44" t="str" cm="1">
        <f t="array" ref="K34">IF(F34="", "",
   IFERROR(
      INDEX('Country Level Fee'!$D$1:$D$2200,
         MATCH(1,
            (('Country Level Fee'!$B$1:$B$2200='Guidance &amp; Cover Sheet'!$F$4) *
             ('Country Level Fee'!$C$1:$C$2200=IFERROR(INDEX(LISTS!F:F, MATCH('ENTRY FORM'!F34, LISTS!E:E, 0)), ""))),
         0)
      ),
   "")
)</f>
        <v/>
      </c>
      <c r="L34" s="44" t="str">
        <f>IF(F34="","",INDEX(LISTS!G:G,MATCH('ENTRY FORM'!F34,LISTS!E:E,)))</f>
        <v/>
      </c>
      <c r="M34" s="39"/>
    </row>
    <row r="35" spans="1:13" s="45" customFormat="1" ht="24.65" customHeight="1" x14ac:dyDescent="0.35">
      <c r="A35" s="39"/>
      <c r="B35" s="40">
        <v>26</v>
      </c>
      <c r="C35" s="41"/>
      <c r="D35" s="41"/>
      <c r="E35" s="42"/>
      <c r="F35" s="41"/>
      <c r="G35" s="39"/>
      <c r="H35" s="43"/>
      <c r="I35" s="43"/>
      <c r="J35" s="27"/>
      <c r="K35" s="44" t="str" cm="1">
        <f t="array" ref="K35">IF(F35="", "",
   IFERROR(
      INDEX('Country Level Fee'!$D$1:$D$2200,
         MATCH(1,
            (('Country Level Fee'!$B$1:$B$2200='Guidance &amp; Cover Sheet'!$F$4) *
             ('Country Level Fee'!$C$1:$C$2200=IFERROR(INDEX(LISTS!F:F, MATCH('ENTRY FORM'!F35, LISTS!E:E, 0)), ""))),
         0)
      ),
   "")
)</f>
        <v/>
      </c>
      <c r="L35" s="44" t="str">
        <f>IF(F35="","",INDEX(LISTS!G:G,MATCH('ENTRY FORM'!F35,LISTS!E:E,)))</f>
        <v/>
      </c>
      <c r="M35" s="39"/>
    </row>
    <row r="36" spans="1:13" s="45" customFormat="1" ht="24.65" customHeight="1" x14ac:dyDescent="0.35">
      <c r="A36" s="39"/>
      <c r="B36" s="40">
        <v>27</v>
      </c>
      <c r="C36" s="41"/>
      <c r="D36" s="41"/>
      <c r="E36" s="42"/>
      <c r="F36" s="41"/>
      <c r="G36" s="39"/>
      <c r="H36" s="43"/>
      <c r="I36" s="43"/>
      <c r="J36" s="27"/>
      <c r="K36" s="44" t="str" cm="1">
        <f t="array" ref="K36">IF(F36="", "",
   IFERROR(
      INDEX('Country Level Fee'!$D$1:$D$2200,
         MATCH(1,
            (('Country Level Fee'!$B$1:$B$2200='Guidance &amp; Cover Sheet'!$F$4) *
             ('Country Level Fee'!$C$1:$C$2200=IFERROR(INDEX(LISTS!F:F, MATCH('ENTRY FORM'!F36, LISTS!E:E, 0)), ""))),
         0)
      ),
   "")
)</f>
        <v/>
      </c>
      <c r="L36" s="44" t="str">
        <f>IF(F36="","",INDEX(LISTS!G:G,MATCH('ENTRY FORM'!F36,LISTS!E:E,)))</f>
        <v/>
      </c>
      <c r="M36" s="39"/>
    </row>
    <row r="37" spans="1:13" s="45" customFormat="1" ht="24.65" customHeight="1" x14ac:dyDescent="0.35">
      <c r="A37" s="39"/>
      <c r="B37" s="40">
        <v>28</v>
      </c>
      <c r="C37" s="41"/>
      <c r="D37" s="41"/>
      <c r="E37" s="42"/>
      <c r="F37" s="41"/>
      <c r="G37" s="39"/>
      <c r="H37" s="43"/>
      <c r="I37" s="43"/>
      <c r="J37" s="27"/>
      <c r="K37" s="44" t="str" cm="1">
        <f t="array" ref="K37">IF(F37="", "",
   IFERROR(
      INDEX('Country Level Fee'!$D$1:$D$2200,
         MATCH(1,
            (('Country Level Fee'!$B$1:$B$2200='Guidance &amp; Cover Sheet'!$F$4) *
             ('Country Level Fee'!$C$1:$C$2200=IFERROR(INDEX(LISTS!F:F, MATCH('ENTRY FORM'!F37, LISTS!E:E, 0)), ""))),
         0)
      ),
   "")
)</f>
        <v/>
      </c>
      <c r="L37" s="44" t="str">
        <f>IF(F37="","",INDEX(LISTS!G:G,MATCH('ENTRY FORM'!F37,LISTS!E:E,)))</f>
        <v/>
      </c>
      <c r="M37" s="39"/>
    </row>
    <row r="38" spans="1:13" s="45" customFormat="1" ht="24.65" customHeight="1" x14ac:dyDescent="0.35">
      <c r="A38" s="39"/>
      <c r="B38" s="40">
        <v>29</v>
      </c>
      <c r="C38" s="41"/>
      <c r="D38" s="41"/>
      <c r="E38" s="42"/>
      <c r="F38" s="41"/>
      <c r="G38" s="39"/>
      <c r="H38" s="43"/>
      <c r="I38" s="43"/>
      <c r="J38" s="27"/>
      <c r="K38" s="44" t="str" cm="1">
        <f t="array" ref="K38">IF(F38="", "",
   IFERROR(
      INDEX('Country Level Fee'!$D$1:$D$2200,
         MATCH(1,
            (('Country Level Fee'!$B$1:$B$2200='Guidance &amp; Cover Sheet'!$F$4) *
             ('Country Level Fee'!$C$1:$C$2200=IFERROR(INDEX(LISTS!F:F, MATCH('ENTRY FORM'!F38, LISTS!E:E, 0)), ""))),
         0)
      ),
   "")
)</f>
        <v/>
      </c>
      <c r="L38" s="44" t="str">
        <f>IF(F38="","",INDEX(LISTS!G:G,MATCH('ENTRY FORM'!F38,LISTS!E:E,)))</f>
        <v/>
      </c>
      <c r="M38" s="39"/>
    </row>
    <row r="39" spans="1:13" s="45" customFormat="1" ht="24.65" customHeight="1" x14ac:dyDescent="0.35">
      <c r="A39" s="39"/>
      <c r="B39" s="40">
        <v>30</v>
      </c>
      <c r="C39" s="41"/>
      <c r="D39" s="41"/>
      <c r="E39" s="42"/>
      <c r="F39" s="41"/>
      <c r="G39" s="39"/>
      <c r="H39" s="43"/>
      <c r="I39" s="43"/>
      <c r="J39" s="27"/>
      <c r="K39" s="44" t="str" cm="1">
        <f t="array" ref="K39">IF(F39="", "",
   IFERROR(
      INDEX('Country Level Fee'!$D$1:$D$2200,
         MATCH(1,
            (('Country Level Fee'!$B$1:$B$2200='Guidance &amp; Cover Sheet'!$F$4) *
             ('Country Level Fee'!$C$1:$C$2200=IFERROR(INDEX(LISTS!F:F, MATCH('ENTRY FORM'!F39, LISTS!E:E, 0)), ""))),
         0)
      ),
   "")
)</f>
        <v/>
      </c>
      <c r="L39" s="44" t="str">
        <f>IF(F39="","",INDEX(LISTS!G:G,MATCH('ENTRY FORM'!F39,LISTS!E:E,)))</f>
        <v/>
      </c>
      <c r="M39" s="39"/>
    </row>
    <row r="40" spans="1:13" s="45" customFormat="1" ht="24.65" customHeight="1" x14ac:dyDescent="0.35">
      <c r="A40" s="39"/>
      <c r="B40" s="40">
        <v>31</v>
      </c>
      <c r="C40" s="41"/>
      <c r="D40" s="41"/>
      <c r="E40" s="42"/>
      <c r="F40" s="41"/>
      <c r="G40" s="39"/>
      <c r="H40" s="43"/>
      <c r="I40" s="43"/>
      <c r="J40" s="27"/>
      <c r="K40" s="44" t="str" cm="1">
        <f t="array" ref="K40">IF(F40="", "",
   IFERROR(
      INDEX('Country Level Fee'!$D$1:$D$2200,
         MATCH(1,
            (('Country Level Fee'!$B$1:$B$2200='Guidance &amp; Cover Sheet'!$F$4) *
             ('Country Level Fee'!$C$1:$C$2200=IFERROR(INDEX(LISTS!F:F, MATCH('ENTRY FORM'!F40, LISTS!E:E, 0)), ""))),
         0)
      ),
   "")
)</f>
        <v/>
      </c>
      <c r="L40" s="44" t="str">
        <f>IF(F40="","",INDEX(LISTS!G:G,MATCH('ENTRY FORM'!F40,LISTS!E:E,)))</f>
        <v/>
      </c>
      <c r="M40" s="39"/>
    </row>
    <row r="41" spans="1:13" s="45" customFormat="1" ht="24.65" customHeight="1" x14ac:dyDescent="0.35">
      <c r="A41" s="39"/>
      <c r="B41" s="40">
        <v>32</v>
      </c>
      <c r="C41" s="41"/>
      <c r="D41" s="41"/>
      <c r="E41" s="42"/>
      <c r="F41" s="41"/>
      <c r="G41" s="39"/>
      <c r="H41" s="43"/>
      <c r="I41" s="43"/>
      <c r="J41" s="27"/>
      <c r="K41" s="44" t="str" cm="1">
        <f t="array" ref="K41">IF(F41="", "",
   IFERROR(
      INDEX('Country Level Fee'!$D$1:$D$2200,
         MATCH(1,
            (('Country Level Fee'!$B$1:$B$2200='Guidance &amp; Cover Sheet'!$F$4) *
             ('Country Level Fee'!$C$1:$C$2200=IFERROR(INDEX(LISTS!F:F, MATCH('ENTRY FORM'!F41, LISTS!E:E, 0)), ""))),
         0)
      ),
   "")
)</f>
        <v/>
      </c>
      <c r="L41" s="44" t="str">
        <f>IF(F41="","",INDEX(LISTS!G:G,MATCH('ENTRY FORM'!F41,LISTS!E:E,)))</f>
        <v/>
      </c>
      <c r="M41" s="39"/>
    </row>
    <row r="42" spans="1:13" s="45" customFormat="1" ht="24.65" customHeight="1" x14ac:dyDescent="0.35">
      <c r="A42" s="39"/>
      <c r="B42" s="40">
        <v>33</v>
      </c>
      <c r="C42" s="41"/>
      <c r="D42" s="41"/>
      <c r="E42" s="42"/>
      <c r="F42" s="41"/>
      <c r="G42" s="39"/>
      <c r="H42" s="43"/>
      <c r="I42" s="43"/>
      <c r="J42" s="27"/>
      <c r="K42" s="44" t="str" cm="1">
        <f t="array" ref="K42">IF(F42="", "",
   IFERROR(
      INDEX('Country Level Fee'!$D$1:$D$2200,
         MATCH(1,
            (('Country Level Fee'!$B$1:$B$2200='Guidance &amp; Cover Sheet'!$F$4) *
             ('Country Level Fee'!$C$1:$C$2200=IFERROR(INDEX(LISTS!F:F, MATCH('ENTRY FORM'!F42, LISTS!E:E, 0)), ""))),
         0)
      ),
   "")
)</f>
        <v/>
      </c>
      <c r="L42" s="44" t="str">
        <f>IF(F42="","",INDEX(LISTS!G:G,MATCH('ENTRY FORM'!F42,LISTS!E:E,)))</f>
        <v/>
      </c>
      <c r="M42" s="39"/>
    </row>
    <row r="43" spans="1:13" s="45" customFormat="1" ht="24.65" customHeight="1" x14ac:dyDescent="0.35">
      <c r="A43" s="39"/>
      <c r="B43" s="40">
        <v>34</v>
      </c>
      <c r="C43" s="41"/>
      <c r="D43" s="41"/>
      <c r="E43" s="42"/>
      <c r="F43" s="41"/>
      <c r="G43" s="39"/>
      <c r="H43" s="43"/>
      <c r="I43" s="43"/>
      <c r="J43" s="27"/>
      <c r="K43" s="44" t="str" cm="1">
        <f t="array" ref="K43">IF(F43="", "",
   IFERROR(
      INDEX('Country Level Fee'!$D$1:$D$2200,
         MATCH(1,
            (('Country Level Fee'!$B$1:$B$2200='Guidance &amp; Cover Sheet'!$F$4) *
             ('Country Level Fee'!$C$1:$C$2200=IFERROR(INDEX(LISTS!F:F, MATCH('ENTRY FORM'!F43, LISTS!E:E, 0)), ""))),
         0)
      ),
   "")
)</f>
        <v/>
      </c>
      <c r="L43" s="44" t="str">
        <f>IF(F43="","",INDEX(LISTS!G:G,MATCH('ENTRY FORM'!F43,LISTS!E:E,)))</f>
        <v/>
      </c>
      <c r="M43" s="39"/>
    </row>
    <row r="44" spans="1:13" s="45" customFormat="1" ht="24.65" customHeight="1" x14ac:dyDescent="0.35">
      <c r="A44" s="39"/>
      <c r="B44" s="40">
        <v>35</v>
      </c>
      <c r="C44" s="41"/>
      <c r="D44" s="41"/>
      <c r="E44" s="42"/>
      <c r="F44" s="41"/>
      <c r="G44" s="39"/>
      <c r="H44" s="43"/>
      <c r="I44" s="43"/>
      <c r="J44" s="27"/>
      <c r="K44" s="44" t="str" cm="1">
        <f t="array" ref="K44">IF(F44="", "",
   IFERROR(
      INDEX('Country Level Fee'!$D$1:$D$2200,
         MATCH(1,
            (('Country Level Fee'!$B$1:$B$2200='Guidance &amp; Cover Sheet'!$F$4) *
             ('Country Level Fee'!$C$1:$C$2200=IFERROR(INDEX(LISTS!F:F, MATCH('ENTRY FORM'!F44, LISTS!E:E, 0)), ""))),
         0)
      ),
   "")
)</f>
        <v/>
      </c>
      <c r="L44" s="44" t="str">
        <f>IF(F44="","",INDEX(LISTS!G:G,MATCH('ENTRY FORM'!F44,LISTS!E:E,)))</f>
        <v/>
      </c>
      <c r="M44" s="39"/>
    </row>
    <row r="45" spans="1:13" s="45" customFormat="1" ht="24.65" customHeight="1" x14ac:dyDescent="0.35">
      <c r="A45" s="39"/>
      <c r="B45" s="40">
        <v>36</v>
      </c>
      <c r="C45" s="41"/>
      <c r="D45" s="41"/>
      <c r="E45" s="42"/>
      <c r="F45" s="41"/>
      <c r="G45" s="39"/>
      <c r="H45" s="43"/>
      <c r="I45" s="43"/>
      <c r="J45" s="27"/>
      <c r="K45" s="44" t="str" cm="1">
        <f t="array" ref="K45">IF(F45="", "",
   IFERROR(
      INDEX('Country Level Fee'!$D$1:$D$2200,
         MATCH(1,
            (('Country Level Fee'!$B$1:$B$2200='Guidance &amp; Cover Sheet'!$F$4) *
             ('Country Level Fee'!$C$1:$C$2200=IFERROR(INDEX(LISTS!F:F, MATCH('ENTRY FORM'!F45, LISTS!E:E, 0)), ""))),
         0)
      ),
   "")
)</f>
        <v/>
      </c>
      <c r="L45" s="44" t="str">
        <f>IF(F45="","",INDEX(LISTS!G:G,MATCH('ENTRY FORM'!F45,LISTS!E:E,)))</f>
        <v/>
      </c>
      <c r="M45" s="39"/>
    </row>
    <row r="46" spans="1:13" s="45" customFormat="1" ht="24.65" customHeight="1" x14ac:dyDescent="0.35">
      <c r="A46" s="39"/>
      <c r="B46" s="40">
        <v>37</v>
      </c>
      <c r="C46" s="41"/>
      <c r="D46" s="41"/>
      <c r="E46" s="42"/>
      <c r="F46" s="41"/>
      <c r="G46" s="39"/>
      <c r="H46" s="43"/>
      <c r="I46" s="43"/>
      <c r="J46" s="27"/>
      <c r="K46" s="44" t="str" cm="1">
        <f t="array" ref="K46">IF(F46="", "",
   IFERROR(
      INDEX('Country Level Fee'!$D$1:$D$2200,
         MATCH(1,
            (('Country Level Fee'!$B$1:$B$2200='Guidance &amp; Cover Sheet'!$F$4) *
             ('Country Level Fee'!$C$1:$C$2200=IFERROR(INDEX(LISTS!F:F, MATCH('ENTRY FORM'!F46, LISTS!E:E, 0)), ""))),
         0)
      ),
   "")
)</f>
        <v/>
      </c>
      <c r="L46" s="44" t="str">
        <f>IF(F46="","",INDEX(LISTS!G:G,MATCH('ENTRY FORM'!F46,LISTS!E:E,)))</f>
        <v/>
      </c>
      <c r="M46" s="39"/>
    </row>
    <row r="47" spans="1:13" s="45" customFormat="1" ht="24.65" customHeight="1" x14ac:dyDescent="0.35">
      <c r="A47" s="39"/>
      <c r="B47" s="40">
        <v>38</v>
      </c>
      <c r="C47" s="41"/>
      <c r="D47" s="41"/>
      <c r="E47" s="42"/>
      <c r="F47" s="41"/>
      <c r="G47" s="39"/>
      <c r="H47" s="43"/>
      <c r="I47" s="43"/>
      <c r="J47" s="27"/>
      <c r="K47" s="44" t="str" cm="1">
        <f t="array" ref="K47">IF(F47="", "",
   IFERROR(
      INDEX('Country Level Fee'!$D$1:$D$2200,
         MATCH(1,
            (('Country Level Fee'!$B$1:$B$2200='Guidance &amp; Cover Sheet'!$F$4) *
             ('Country Level Fee'!$C$1:$C$2200=IFERROR(INDEX(LISTS!F:F, MATCH('ENTRY FORM'!F47, LISTS!E:E, 0)), ""))),
         0)
      ),
   "")
)</f>
        <v/>
      </c>
      <c r="L47" s="44" t="str">
        <f>IF(F47="","",INDEX(LISTS!G:G,MATCH('ENTRY FORM'!F47,LISTS!E:E,)))</f>
        <v/>
      </c>
      <c r="M47" s="39"/>
    </row>
    <row r="48" spans="1:13" s="45" customFormat="1" ht="24.65" customHeight="1" x14ac:dyDescent="0.35">
      <c r="A48" s="39"/>
      <c r="B48" s="40">
        <v>39</v>
      </c>
      <c r="C48" s="41"/>
      <c r="D48" s="41"/>
      <c r="E48" s="42"/>
      <c r="F48" s="41"/>
      <c r="G48" s="39"/>
      <c r="H48" s="43"/>
      <c r="I48" s="43"/>
      <c r="J48" s="27"/>
      <c r="K48" s="44" t="str" cm="1">
        <f t="array" ref="K48">IF(F48="", "",
   IFERROR(
      INDEX('Country Level Fee'!$D$1:$D$2200,
         MATCH(1,
            (('Country Level Fee'!$B$1:$B$2200='Guidance &amp; Cover Sheet'!$F$4) *
             ('Country Level Fee'!$C$1:$C$2200=IFERROR(INDEX(LISTS!F:F, MATCH('ENTRY FORM'!F48, LISTS!E:E, 0)), ""))),
         0)
      ),
   "")
)</f>
        <v/>
      </c>
      <c r="L48" s="44" t="str">
        <f>IF(F48="","",INDEX(LISTS!G:G,MATCH('ENTRY FORM'!F48,LISTS!E:E,)))</f>
        <v/>
      </c>
      <c r="M48" s="39"/>
    </row>
    <row r="49" spans="1:13" s="45" customFormat="1" ht="24.65" customHeight="1" x14ac:dyDescent="0.35">
      <c r="A49" s="39"/>
      <c r="B49" s="40">
        <v>40</v>
      </c>
      <c r="C49" s="41"/>
      <c r="D49" s="41"/>
      <c r="E49" s="42"/>
      <c r="F49" s="41"/>
      <c r="G49" s="39"/>
      <c r="H49" s="43"/>
      <c r="I49" s="43"/>
      <c r="J49" s="27"/>
      <c r="K49" s="44" t="str" cm="1">
        <f t="array" ref="K49">IF(F49="", "",
   IFERROR(
      INDEX('Country Level Fee'!$D$1:$D$2200,
         MATCH(1,
            (('Country Level Fee'!$B$1:$B$2200='Guidance &amp; Cover Sheet'!$F$4) *
             ('Country Level Fee'!$C$1:$C$2200=IFERROR(INDEX(LISTS!F:F, MATCH('ENTRY FORM'!F49, LISTS!E:E, 0)), ""))),
         0)
      ),
   "")
)</f>
        <v/>
      </c>
      <c r="L49" s="44" t="str">
        <f>IF(F49="","",INDEX(LISTS!G:G,MATCH('ENTRY FORM'!F49,LISTS!E:E,)))</f>
        <v/>
      </c>
      <c r="M49" s="39"/>
    </row>
    <row r="50" spans="1:13" s="45" customFormat="1" ht="24.65" customHeight="1" x14ac:dyDescent="0.35">
      <c r="A50" s="39"/>
      <c r="B50" s="40">
        <v>41</v>
      </c>
      <c r="C50" s="41"/>
      <c r="D50" s="41"/>
      <c r="E50" s="42"/>
      <c r="F50" s="41"/>
      <c r="G50" s="39"/>
      <c r="H50" s="43"/>
      <c r="I50" s="43"/>
      <c r="J50" s="27"/>
      <c r="K50" s="44" t="str" cm="1">
        <f t="array" ref="K50">IF(F50="", "",
   IFERROR(
      INDEX('Country Level Fee'!$D$1:$D$2200,
         MATCH(1,
            (('Country Level Fee'!$B$1:$B$2200='Guidance &amp; Cover Sheet'!$F$4) *
             ('Country Level Fee'!$C$1:$C$2200=IFERROR(INDEX(LISTS!F:F, MATCH('ENTRY FORM'!F50, LISTS!E:E, 0)), ""))),
         0)
      ),
   "")
)</f>
        <v/>
      </c>
      <c r="L50" s="44" t="str">
        <f>IF(F50="","",INDEX(LISTS!G:G,MATCH('ENTRY FORM'!F50,LISTS!E:E,)))</f>
        <v/>
      </c>
      <c r="M50" s="39"/>
    </row>
    <row r="51" spans="1:13" s="45" customFormat="1" ht="24.65" customHeight="1" x14ac:dyDescent="0.35">
      <c r="A51" s="39"/>
      <c r="B51" s="40">
        <v>42</v>
      </c>
      <c r="C51" s="41"/>
      <c r="D51" s="41"/>
      <c r="E51" s="42"/>
      <c r="F51" s="41"/>
      <c r="G51" s="39"/>
      <c r="H51" s="43"/>
      <c r="I51" s="43"/>
      <c r="J51" s="27"/>
      <c r="K51" s="44" t="str" cm="1">
        <f t="array" ref="K51">IF(F51="", "",
   IFERROR(
      INDEX('Country Level Fee'!$D$1:$D$2200,
         MATCH(1,
            (('Country Level Fee'!$B$1:$B$2200='Guidance &amp; Cover Sheet'!$F$4) *
             ('Country Level Fee'!$C$1:$C$2200=IFERROR(INDEX(LISTS!F:F, MATCH('ENTRY FORM'!F51, LISTS!E:E, 0)), ""))),
         0)
      ),
   "")
)</f>
        <v/>
      </c>
      <c r="L51" s="44" t="str">
        <f>IF(F51="","",INDEX(LISTS!G:G,MATCH('ENTRY FORM'!F51,LISTS!E:E,)))</f>
        <v/>
      </c>
      <c r="M51" s="39"/>
    </row>
    <row r="52" spans="1:13" s="45" customFormat="1" ht="24.65" customHeight="1" x14ac:dyDescent="0.35">
      <c r="A52" s="39"/>
      <c r="B52" s="40">
        <v>43</v>
      </c>
      <c r="C52" s="41"/>
      <c r="D52" s="41"/>
      <c r="E52" s="42"/>
      <c r="F52" s="41"/>
      <c r="G52" s="39"/>
      <c r="H52" s="43"/>
      <c r="I52" s="43"/>
      <c r="J52" s="27"/>
      <c r="K52" s="44" t="str" cm="1">
        <f t="array" ref="K52">IF(F52="", "",
   IFERROR(
      INDEX('Country Level Fee'!$D$1:$D$2200,
         MATCH(1,
            (('Country Level Fee'!$B$1:$B$2200='Guidance &amp; Cover Sheet'!$F$4) *
             ('Country Level Fee'!$C$1:$C$2200=IFERROR(INDEX(LISTS!F:F, MATCH('ENTRY FORM'!F52, LISTS!E:E, 0)), ""))),
         0)
      ),
   "")
)</f>
        <v/>
      </c>
      <c r="L52" s="44" t="str">
        <f>IF(F52="","",INDEX(LISTS!G:G,MATCH('ENTRY FORM'!F52,LISTS!E:E,)))</f>
        <v/>
      </c>
      <c r="M52" s="39"/>
    </row>
    <row r="53" spans="1:13" s="45" customFormat="1" ht="24.65" customHeight="1" x14ac:dyDescent="0.35">
      <c r="A53" s="39"/>
      <c r="B53" s="40">
        <v>44</v>
      </c>
      <c r="C53" s="41"/>
      <c r="D53" s="41"/>
      <c r="E53" s="42"/>
      <c r="F53" s="41"/>
      <c r="G53" s="39"/>
      <c r="H53" s="43"/>
      <c r="I53" s="43"/>
      <c r="J53" s="27"/>
      <c r="K53" s="44" t="str" cm="1">
        <f t="array" ref="K53">IF(F53="", "",
   IFERROR(
      INDEX('Country Level Fee'!$D$1:$D$2200,
         MATCH(1,
            (('Country Level Fee'!$B$1:$B$2200='Guidance &amp; Cover Sheet'!$F$4) *
             ('Country Level Fee'!$C$1:$C$2200=IFERROR(INDEX(LISTS!F:F, MATCH('ENTRY FORM'!F53, LISTS!E:E, 0)), ""))),
         0)
      ),
   "")
)</f>
        <v/>
      </c>
      <c r="L53" s="44" t="str">
        <f>IF(F53="","",INDEX(LISTS!G:G,MATCH('ENTRY FORM'!F53,LISTS!E:E,)))</f>
        <v/>
      </c>
      <c r="M53" s="39"/>
    </row>
    <row r="54" spans="1:13" s="45" customFormat="1" ht="24.65" customHeight="1" x14ac:dyDescent="0.35">
      <c r="A54" s="39"/>
      <c r="B54" s="40">
        <v>45</v>
      </c>
      <c r="C54" s="41"/>
      <c r="D54" s="41"/>
      <c r="E54" s="42"/>
      <c r="F54" s="41"/>
      <c r="G54" s="39"/>
      <c r="H54" s="43"/>
      <c r="I54" s="43"/>
      <c r="J54" s="27"/>
      <c r="K54" s="44" t="str" cm="1">
        <f t="array" ref="K54">IF(F54="", "",
   IFERROR(
      INDEX('Country Level Fee'!$D$1:$D$2200,
         MATCH(1,
            (('Country Level Fee'!$B$1:$B$2200='Guidance &amp; Cover Sheet'!$F$4) *
             ('Country Level Fee'!$C$1:$C$2200=IFERROR(INDEX(LISTS!F:F, MATCH('ENTRY FORM'!F54, LISTS!E:E, 0)), ""))),
         0)
      ),
   "")
)</f>
        <v/>
      </c>
      <c r="L54" s="44" t="str">
        <f>IF(F54="","",INDEX(LISTS!G:G,MATCH('ENTRY FORM'!F54,LISTS!E:E,)))</f>
        <v/>
      </c>
      <c r="M54" s="39"/>
    </row>
    <row r="55" spans="1:13" s="45" customFormat="1" ht="24.65" customHeight="1" x14ac:dyDescent="0.35">
      <c r="A55" s="39"/>
      <c r="B55" s="40">
        <v>46</v>
      </c>
      <c r="C55" s="41"/>
      <c r="D55" s="41"/>
      <c r="E55" s="42"/>
      <c r="F55" s="41"/>
      <c r="G55" s="39"/>
      <c r="H55" s="43"/>
      <c r="I55" s="43"/>
      <c r="J55" s="27"/>
      <c r="K55" s="44" t="str" cm="1">
        <f t="array" ref="K55">IF(F55="", "",
   IFERROR(
      INDEX('Country Level Fee'!$D$1:$D$2200,
         MATCH(1,
            (('Country Level Fee'!$B$1:$B$2200='Guidance &amp; Cover Sheet'!$F$4) *
             ('Country Level Fee'!$C$1:$C$2200=IFERROR(INDEX(LISTS!F:F, MATCH('ENTRY FORM'!F55, LISTS!E:E, 0)), ""))),
         0)
      ),
   "")
)</f>
        <v/>
      </c>
      <c r="L55" s="44" t="str">
        <f>IF(F55="","",INDEX(LISTS!G:G,MATCH('ENTRY FORM'!F55,LISTS!E:E,)))</f>
        <v/>
      </c>
      <c r="M55" s="39"/>
    </row>
    <row r="56" spans="1:13" s="45" customFormat="1" ht="24.65" customHeight="1" x14ac:dyDescent="0.35">
      <c r="A56" s="39"/>
      <c r="B56" s="40">
        <v>47</v>
      </c>
      <c r="C56" s="41"/>
      <c r="D56" s="41"/>
      <c r="E56" s="42"/>
      <c r="F56" s="41"/>
      <c r="G56" s="39"/>
      <c r="H56" s="43"/>
      <c r="I56" s="43"/>
      <c r="J56" s="27"/>
      <c r="K56" s="44" t="str" cm="1">
        <f t="array" ref="K56">IF(F56="", "",
   IFERROR(
      INDEX('Country Level Fee'!$D$1:$D$2200,
         MATCH(1,
            (('Country Level Fee'!$B$1:$B$2200='Guidance &amp; Cover Sheet'!$F$4) *
             ('Country Level Fee'!$C$1:$C$2200=IFERROR(INDEX(LISTS!F:F, MATCH('ENTRY FORM'!F56, LISTS!E:E, 0)), ""))),
         0)
      ),
   "")
)</f>
        <v/>
      </c>
      <c r="L56" s="44" t="str">
        <f>IF(F56="","",INDEX(LISTS!G:G,MATCH('ENTRY FORM'!F56,LISTS!E:E,)))</f>
        <v/>
      </c>
      <c r="M56" s="39"/>
    </row>
    <row r="57" spans="1:13" s="45" customFormat="1" ht="24.65" customHeight="1" x14ac:dyDescent="0.35">
      <c r="A57" s="39"/>
      <c r="B57" s="40">
        <v>48</v>
      </c>
      <c r="C57" s="41"/>
      <c r="D57" s="41"/>
      <c r="E57" s="42"/>
      <c r="F57" s="41"/>
      <c r="G57" s="39"/>
      <c r="H57" s="43"/>
      <c r="I57" s="43"/>
      <c r="J57" s="27"/>
      <c r="K57" s="44" t="str" cm="1">
        <f t="array" ref="K57">IF(F57="", "",
   IFERROR(
      INDEX('Country Level Fee'!$D$1:$D$2200,
         MATCH(1,
            (('Country Level Fee'!$B$1:$B$2200='Guidance &amp; Cover Sheet'!$F$4) *
             ('Country Level Fee'!$C$1:$C$2200=IFERROR(INDEX(LISTS!F:F, MATCH('ENTRY FORM'!F57, LISTS!E:E, 0)), ""))),
         0)
      ),
   "")
)</f>
        <v/>
      </c>
      <c r="L57" s="44" t="str">
        <f>IF(F57="","",INDEX(LISTS!G:G,MATCH('ENTRY FORM'!F57,LISTS!E:E,)))</f>
        <v/>
      </c>
      <c r="M57" s="39"/>
    </row>
    <row r="58" spans="1:13" s="45" customFormat="1" ht="24.65" customHeight="1" x14ac:dyDescent="0.35">
      <c r="A58" s="39"/>
      <c r="B58" s="40">
        <v>49</v>
      </c>
      <c r="C58" s="41"/>
      <c r="D58" s="41"/>
      <c r="E58" s="42"/>
      <c r="F58" s="41"/>
      <c r="G58" s="39"/>
      <c r="H58" s="43"/>
      <c r="I58" s="43"/>
      <c r="J58" s="27"/>
      <c r="K58" s="44" t="str" cm="1">
        <f t="array" ref="K58">IF(F58="", "",
   IFERROR(
      INDEX('Country Level Fee'!$D$1:$D$2200,
         MATCH(1,
            (('Country Level Fee'!$B$1:$B$2200='Guidance &amp; Cover Sheet'!$F$4) *
             ('Country Level Fee'!$C$1:$C$2200=IFERROR(INDEX(LISTS!F:F, MATCH('ENTRY FORM'!F58, LISTS!E:E, 0)), ""))),
         0)
      ),
   "")
)</f>
        <v/>
      </c>
      <c r="L58" s="44" t="str">
        <f>IF(F58="","",INDEX(LISTS!G:G,MATCH('ENTRY FORM'!F58,LISTS!E:E,)))</f>
        <v/>
      </c>
      <c r="M58" s="39"/>
    </row>
    <row r="59" spans="1:13" s="45" customFormat="1" ht="24.65" customHeight="1" x14ac:dyDescent="0.35">
      <c r="A59" s="39"/>
      <c r="B59" s="40">
        <v>50</v>
      </c>
      <c r="C59" s="41"/>
      <c r="D59" s="41"/>
      <c r="E59" s="42"/>
      <c r="F59" s="41"/>
      <c r="G59" s="39"/>
      <c r="H59" s="43"/>
      <c r="I59" s="43"/>
      <c r="J59" s="27"/>
      <c r="K59" s="44" t="str" cm="1">
        <f t="array" ref="K59">IF(F59="", "",
   IFERROR(
      INDEX('Country Level Fee'!$D$1:$D$2200,
         MATCH(1,
            (('Country Level Fee'!$B$1:$B$2200='Guidance &amp; Cover Sheet'!$F$4) *
             ('Country Level Fee'!$C$1:$C$2200=IFERROR(INDEX(LISTS!F:F, MATCH('ENTRY FORM'!F59, LISTS!E:E, 0)), ""))),
         0)
      ),
   "")
)</f>
        <v/>
      </c>
      <c r="L59" s="44" t="str">
        <f>IF(F59="","",INDEX(LISTS!G:G,MATCH('ENTRY FORM'!F59,LISTS!E:E,)))</f>
        <v/>
      </c>
      <c r="M59" s="39"/>
    </row>
    <row r="60" spans="1:13" s="45" customFormat="1" ht="24.65" customHeight="1" x14ac:dyDescent="0.35">
      <c r="A60" s="39"/>
      <c r="B60" s="40">
        <v>51</v>
      </c>
      <c r="C60" s="41"/>
      <c r="D60" s="41"/>
      <c r="E60" s="42"/>
      <c r="F60" s="41"/>
      <c r="G60" s="39"/>
      <c r="H60" s="43"/>
      <c r="I60" s="43"/>
      <c r="J60" s="27"/>
      <c r="K60" s="44" t="str" cm="1">
        <f t="array" ref="K60">IF(F60="", "",
   IFERROR(
      INDEX('Country Level Fee'!$D$1:$D$2200,
         MATCH(1,
            (('Country Level Fee'!$B$1:$B$2200='Guidance &amp; Cover Sheet'!$F$4) *
             ('Country Level Fee'!$C$1:$C$2200=IFERROR(INDEX(LISTS!F:F, MATCH('ENTRY FORM'!F60, LISTS!E:E, 0)), ""))),
         0)
      ),
   "")
)</f>
        <v/>
      </c>
      <c r="L60" s="44" t="str">
        <f>IF(F60="","",INDEX(LISTS!G:G,MATCH('ENTRY FORM'!F60,LISTS!E:E,)))</f>
        <v/>
      </c>
      <c r="M60" s="39"/>
    </row>
    <row r="61" spans="1:13" s="45" customFormat="1" ht="24.65" customHeight="1" x14ac:dyDescent="0.35">
      <c r="A61" s="39"/>
      <c r="B61" s="40">
        <v>52</v>
      </c>
      <c r="C61" s="41"/>
      <c r="D61" s="41"/>
      <c r="E61" s="42"/>
      <c r="F61" s="41"/>
      <c r="G61" s="39"/>
      <c r="H61" s="43"/>
      <c r="I61" s="43"/>
      <c r="J61" s="27"/>
      <c r="K61" s="44" t="str" cm="1">
        <f t="array" ref="K61">IF(F61="", "",
   IFERROR(
      INDEX('Country Level Fee'!$D$1:$D$2200,
         MATCH(1,
            (('Country Level Fee'!$B$1:$B$2200='Guidance &amp; Cover Sheet'!$F$4) *
             ('Country Level Fee'!$C$1:$C$2200=IFERROR(INDEX(LISTS!F:F, MATCH('ENTRY FORM'!F61, LISTS!E:E, 0)), ""))),
         0)
      ),
   "")
)</f>
        <v/>
      </c>
      <c r="L61" s="44" t="str">
        <f>IF(F61="","",INDEX(LISTS!G:G,MATCH('ENTRY FORM'!F61,LISTS!E:E,)))</f>
        <v/>
      </c>
      <c r="M61" s="39"/>
    </row>
    <row r="62" spans="1:13" s="45" customFormat="1" ht="24.65" customHeight="1" x14ac:dyDescent="0.35">
      <c r="A62" s="39"/>
      <c r="B62" s="40">
        <v>53</v>
      </c>
      <c r="C62" s="41"/>
      <c r="D62" s="41"/>
      <c r="E62" s="42"/>
      <c r="F62" s="41"/>
      <c r="G62" s="39"/>
      <c r="H62" s="43"/>
      <c r="I62" s="43"/>
      <c r="J62" s="27"/>
      <c r="K62" s="44" t="str" cm="1">
        <f t="array" ref="K62">IF(F62="", "",
   IFERROR(
      INDEX('Country Level Fee'!$D$1:$D$2200,
         MATCH(1,
            (('Country Level Fee'!$B$1:$B$2200='Guidance &amp; Cover Sheet'!$F$4) *
             ('Country Level Fee'!$C$1:$C$2200=IFERROR(INDEX(LISTS!F:F, MATCH('ENTRY FORM'!F62, LISTS!E:E, 0)), ""))),
         0)
      ),
   "")
)</f>
        <v/>
      </c>
      <c r="L62" s="44" t="str">
        <f>IF(F62="","",INDEX(LISTS!G:G,MATCH('ENTRY FORM'!F62,LISTS!E:E,)))</f>
        <v/>
      </c>
      <c r="M62" s="39"/>
    </row>
    <row r="63" spans="1:13" s="45" customFormat="1" ht="24.65" customHeight="1" x14ac:dyDescent="0.35">
      <c r="A63" s="39"/>
      <c r="B63" s="40">
        <v>54</v>
      </c>
      <c r="C63" s="41"/>
      <c r="D63" s="41"/>
      <c r="E63" s="42"/>
      <c r="F63" s="41"/>
      <c r="G63" s="39"/>
      <c r="H63" s="43"/>
      <c r="I63" s="43"/>
      <c r="J63" s="27"/>
      <c r="K63" s="44" t="str" cm="1">
        <f t="array" ref="K63">IF(F63="", "",
   IFERROR(
      INDEX('Country Level Fee'!$D$1:$D$2200,
         MATCH(1,
            (('Country Level Fee'!$B$1:$B$2200='Guidance &amp; Cover Sheet'!$F$4) *
             ('Country Level Fee'!$C$1:$C$2200=IFERROR(INDEX(LISTS!F:F, MATCH('ENTRY FORM'!F63, LISTS!E:E, 0)), ""))),
         0)
      ),
   "")
)</f>
        <v/>
      </c>
      <c r="L63" s="44" t="str">
        <f>IF(F63="","",INDEX(LISTS!G:G,MATCH('ENTRY FORM'!F63,LISTS!E:E,)))</f>
        <v/>
      </c>
      <c r="M63" s="39"/>
    </row>
    <row r="64" spans="1:13" s="45" customFormat="1" ht="24.65" customHeight="1" x14ac:dyDescent="0.35">
      <c r="A64" s="39"/>
      <c r="B64" s="40">
        <v>55</v>
      </c>
      <c r="C64" s="41"/>
      <c r="D64" s="41"/>
      <c r="E64" s="42"/>
      <c r="F64" s="41"/>
      <c r="G64" s="39"/>
      <c r="H64" s="43"/>
      <c r="I64" s="43"/>
      <c r="J64" s="27"/>
      <c r="K64" s="44" t="str" cm="1">
        <f t="array" ref="K64">IF(F64="", "",
   IFERROR(
      INDEX('Country Level Fee'!$D$1:$D$2200,
         MATCH(1,
            (('Country Level Fee'!$B$1:$B$2200='Guidance &amp; Cover Sheet'!$F$4) *
             ('Country Level Fee'!$C$1:$C$2200=IFERROR(INDEX(LISTS!F:F, MATCH('ENTRY FORM'!F64, LISTS!E:E, 0)), ""))),
         0)
      ),
   "")
)</f>
        <v/>
      </c>
      <c r="L64" s="44" t="str">
        <f>IF(F64="","",INDEX(LISTS!G:G,MATCH('ENTRY FORM'!F64,LISTS!E:E,)))</f>
        <v/>
      </c>
      <c r="M64" s="39"/>
    </row>
    <row r="65" spans="1:13" s="45" customFormat="1" ht="24.65" customHeight="1" x14ac:dyDescent="0.35">
      <c r="A65" s="39"/>
      <c r="B65" s="40">
        <v>56</v>
      </c>
      <c r="C65" s="41"/>
      <c r="D65" s="41"/>
      <c r="E65" s="42"/>
      <c r="F65" s="41"/>
      <c r="G65" s="39"/>
      <c r="H65" s="43"/>
      <c r="I65" s="43"/>
      <c r="J65" s="27"/>
      <c r="K65" s="44" t="str" cm="1">
        <f t="array" ref="K65">IF(F65="", "",
   IFERROR(
      INDEX('Country Level Fee'!$D$1:$D$2200,
         MATCH(1,
            (('Country Level Fee'!$B$1:$B$2200='Guidance &amp; Cover Sheet'!$F$4) *
             ('Country Level Fee'!$C$1:$C$2200=IFERROR(INDEX(LISTS!F:F, MATCH('ENTRY FORM'!F65, LISTS!E:E, 0)), ""))),
         0)
      ),
   "")
)</f>
        <v/>
      </c>
      <c r="L65" s="44" t="str">
        <f>IF(F65="","",INDEX(LISTS!G:G,MATCH('ENTRY FORM'!F65,LISTS!E:E,)))</f>
        <v/>
      </c>
      <c r="M65" s="39"/>
    </row>
    <row r="66" spans="1:13" s="45" customFormat="1" ht="24.65" customHeight="1" x14ac:dyDescent="0.35">
      <c r="A66" s="39"/>
      <c r="B66" s="40">
        <v>57</v>
      </c>
      <c r="C66" s="41"/>
      <c r="D66" s="41"/>
      <c r="E66" s="42"/>
      <c r="F66" s="41"/>
      <c r="G66" s="39"/>
      <c r="H66" s="43"/>
      <c r="I66" s="43"/>
      <c r="J66" s="27"/>
      <c r="K66" s="44" t="str" cm="1">
        <f t="array" ref="K66">IF(F66="", "",
   IFERROR(
      INDEX('Country Level Fee'!$D$1:$D$2200,
         MATCH(1,
            (('Country Level Fee'!$B$1:$B$2200='Guidance &amp; Cover Sheet'!$F$4) *
             ('Country Level Fee'!$C$1:$C$2200=IFERROR(INDEX(LISTS!F:F, MATCH('ENTRY FORM'!F66, LISTS!E:E, 0)), ""))),
         0)
      ),
   "")
)</f>
        <v/>
      </c>
      <c r="L66" s="44" t="str">
        <f>IF(F66="","",INDEX(LISTS!G:G,MATCH('ENTRY FORM'!F66,LISTS!E:E,)))</f>
        <v/>
      </c>
      <c r="M66" s="39"/>
    </row>
    <row r="67" spans="1:13" s="45" customFormat="1" ht="24.65" customHeight="1" x14ac:dyDescent="0.35">
      <c r="A67" s="39"/>
      <c r="B67" s="40">
        <v>58</v>
      </c>
      <c r="C67" s="41"/>
      <c r="D67" s="41"/>
      <c r="E67" s="42"/>
      <c r="F67" s="41"/>
      <c r="G67" s="39"/>
      <c r="H67" s="43"/>
      <c r="I67" s="43"/>
      <c r="J67" s="27"/>
      <c r="K67" s="44" t="str" cm="1">
        <f t="array" ref="K67">IF(F67="", "",
   IFERROR(
      INDEX('Country Level Fee'!$D$1:$D$2200,
         MATCH(1,
            (('Country Level Fee'!$B$1:$B$2200='Guidance &amp; Cover Sheet'!$F$4) *
             ('Country Level Fee'!$C$1:$C$2200=IFERROR(INDEX(LISTS!F:F, MATCH('ENTRY FORM'!F67, LISTS!E:E, 0)), ""))),
         0)
      ),
   "")
)</f>
        <v/>
      </c>
      <c r="L67" s="44" t="str">
        <f>IF(F67="","",INDEX(LISTS!G:G,MATCH('ENTRY FORM'!F67,LISTS!E:E,)))</f>
        <v/>
      </c>
      <c r="M67" s="39"/>
    </row>
    <row r="68" spans="1:13" s="45" customFormat="1" ht="24.65" customHeight="1" x14ac:dyDescent="0.35">
      <c r="A68" s="39"/>
      <c r="B68" s="40">
        <v>59</v>
      </c>
      <c r="C68" s="41"/>
      <c r="D68" s="41"/>
      <c r="E68" s="42"/>
      <c r="F68" s="41"/>
      <c r="G68" s="39"/>
      <c r="H68" s="43"/>
      <c r="I68" s="43"/>
      <c r="J68" s="27"/>
      <c r="K68" s="44" t="str" cm="1">
        <f t="array" ref="K68">IF(F68="", "",
   IFERROR(
      INDEX('Country Level Fee'!$D$1:$D$2200,
         MATCH(1,
            (('Country Level Fee'!$B$1:$B$2200='Guidance &amp; Cover Sheet'!$F$4) *
             ('Country Level Fee'!$C$1:$C$2200=IFERROR(INDEX(LISTS!F:F, MATCH('ENTRY FORM'!F68, LISTS!E:E, 0)), ""))),
         0)
      ),
   "")
)</f>
        <v/>
      </c>
      <c r="L68" s="44" t="str">
        <f>IF(F68="","",INDEX(LISTS!G:G,MATCH('ENTRY FORM'!F68,LISTS!E:E,)))</f>
        <v/>
      </c>
      <c r="M68" s="39"/>
    </row>
    <row r="69" spans="1:13" s="45" customFormat="1" ht="24.65" customHeight="1" x14ac:dyDescent="0.35">
      <c r="A69" s="39"/>
      <c r="B69" s="40">
        <v>60</v>
      </c>
      <c r="C69" s="41"/>
      <c r="D69" s="41"/>
      <c r="E69" s="42"/>
      <c r="F69" s="41"/>
      <c r="G69" s="39"/>
      <c r="H69" s="43"/>
      <c r="I69" s="43"/>
      <c r="J69" s="27"/>
      <c r="K69" s="44" t="str" cm="1">
        <f t="array" ref="K69">IF(F69="", "",
   IFERROR(
      INDEX('Country Level Fee'!$D$1:$D$2200,
         MATCH(1,
            (('Country Level Fee'!$B$1:$B$2200='Guidance &amp; Cover Sheet'!$F$4) *
             ('Country Level Fee'!$C$1:$C$2200=IFERROR(INDEX(LISTS!F:F, MATCH('ENTRY FORM'!F69, LISTS!E:E, 0)), ""))),
         0)
      ),
   "")
)</f>
        <v/>
      </c>
      <c r="L69" s="44" t="str">
        <f>IF(F69="","",INDEX(LISTS!G:G,MATCH('ENTRY FORM'!F69,LISTS!E:E,)))</f>
        <v/>
      </c>
      <c r="M69" s="39"/>
    </row>
    <row r="70" spans="1:13" s="45" customFormat="1" ht="24.65" customHeight="1" x14ac:dyDescent="0.35">
      <c r="A70" s="39"/>
      <c r="B70" s="40">
        <v>61</v>
      </c>
      <c r="C70" s="41"/>
      <c r="D70" s="41"/>
      <c r="E70" s="42"/>
      <c r="F70" s="41"/>
      <c r="G70" s="39"/>
      <c r="H70" s="43"/>
      <c r="I70" s="43"/>
      <c r="J70" s="27"/>
      <c r="K70" s="44" t="str" cm="1">
        <f t="array" ref="K70">IF(F70="", "",
   IFERROR(
      INDEX('Country Level Fee'!$D$1:$D$2200,
         MATCH(1,
            (('Country Level Fee'!$B$1:$B$2200='Guidance &amp; Cover Sheet'!$F$4) *
             ('Country Level Fee'!$C$1:$C$2200=IFERROR(INDEX(LISTS!F:F, MATCH('ENTRY FORM'!F70, LISTS!E:E, 0)), ""))),
         0)
      ),
   "")
)</f>
        <v/>
      </c>
      <c r="L70" s="44" t="str">
        <f>IF(F70="","",INDEX(LISTS!G:G,MATCH('ENTRY FORM'!F70,LISTS!E:E,)))</f>
        <v/>
      </c>
      <c r="M70" s="39"/>
    </row>
    <row r="71" spans="1:13" s="45" customFormat="1" ht="24.65" customHeight="1" x14ac:dyDescent="0.35">
      <c r="A71" s="39"/>
      <c r="B71" s="40">
        <v>62</v>
      </c>
      <c r="C71" s="41"/>
      <c r="D71" s="41"/>
      <c r="E71" s="42"/>
      <c r="F71" s="41"/>
      <c r="G71" s="39"/>
      <c r="H71" s="43"/>
      <c r="I71" s="43"/>
      <c r="J71" s="27"/>
      <c r="K71" s="44" t="str" cm="1">
        <f t="array" ref="K71">IF(F71="", "",
   IFERROR(
      INDEX('Country Level Fee'!$D$1:$D$2200,
         MATCH(1,
            (('Country Level Fee'!$B$1:$B$2200='Guidance &amp; Cover Sheet'!$F$4) *
             ('Country Level Fee'!$C$1:$C$2200=IFERROR(INDEX(LISTS!F:F, MATCH('ENTRY FORM'!F71, LISTS!E:E, 0)), ""))),
         0)
      ),
   "")
)</f>
        <v/>
      </c>
      <c r="L71" s="44" t="str">
        <f>IF(F71="","",INDEX(LISTS!G:G,MATCH('ENTRY FORM'!F71,LISTS!E:E,)))</f>
        <v/>
      </c>
      <c r="M71" s="39"/>
    </row>
    <row r="72" spans="1:13" s="45" customFormat="1" ht="24.65" customHeight="1" x14ac:dyDescent="0.35">
      <c r="A72" s="39"/>
      <c r="B72" s="40">
        <v>63</v>
      </c>
      <c r="C72" s="41"/>
      <c r="D72" s="41"/>
      <c r="E72" s="42"/>
      <c r="F72" s="41"/>
      <c r="G72" s="39"/>
      <c r="H72" s="43"/>
      <c r="I72" s="43"/>
      <c r="J72" s="27"/>
      <c r="K72" s="44" t="str" cm="1">
        <f t="array" ref="K72">IF(F72="", "",
   IFERROR(
      INDEX('Country Level Fee'!$D$1:$D$2200,
         MATCH(1,
            (('Country Level Fee'!$B$1:$B$2200='Guidance &amp; Cover Sheet'!$F$4) *
             ('Country Level Fee'!$C$1:$C$2200=IFERROR(INDEX(LISTS!F:F, MATCH('ENTRY FORM'!F72, LISTS!E:E, 0)), ""))),
         0)
      ),
   "")
)</f>
        <v/>
      </c>
      <c r="L72" s="44" t="str">
        <f>IF(F72="","",INDEX(LISTS!G:G,MATCH('ENTRY FORM'!F72,LISTS!E:E,)))</f>
        <v/>
      </c>
      <c r="M72" s="39"/>
    </row>
    <row r="73" spans="1:13" s="45" customFormat="1" ht="24.65" customHeight="1" x14ac:dyDescent="0.35">
      <c r="A73" s="39"/>
      <c r="B73" s="40">
        <v>64</v>
      </c>
      <c r="C73" s="41"/>
      <c r="D73" s="41"/>
      <c r="E73" s="42"/>
      <c r="F73" s="41"/>
      <c r="G73" s="39"/>
      <c r="H73" s="43"/>
      <c r="I73" s="43"/>
      <c r="J73" s="27"/>
      <c r="K73" s="44" t="str" cm="1">
        <f t="array" ref="K73">IF(F73="", "",
   IFERROR(
      INDEX('Country Level Fee'!$D$1:$D$2200,
         MATCH(1,
            (('Country Level Fee'!$B$1:$B$2200='Guidance &amp; Cover Sheet'!$F$4) *
             ('Country Level Fee'!$C$1:$C$2200=IFERROR(INDEX(LISTS!F:F, MATCH('ENTRY FORM'!F73, LISTS!E:E, 0)), ""))),
         0)
      ),
   "")
)</f>
        <v/>
      </c>
      <c r="L73" s="44" t="str">
        <f>IF(F73="","",INDEX(LISTS!G:G,MATCH('ENTRY FORM'!F73,LISTS!E:E,)))</f>
        <v/>
      </c>
      <c r="M73" s="39"/>
    </row>
    <row r="74" spans="1:13" s="45" customFormat="1" ht="24.65" customHeight="1" x14ac:dyDescent="0.35">
      <c r="A74" s="39"/>
      <c r="B74" s="40">
        <v>65</v>
      </c>
      <c r="C74" s="41"/>
      <c r="D74" s="41"/>
      <c r="E74" s="42"/>
      <c r="F74" s="41"/>
      <c r="G74" s="39"/>
      <c r="H74" s="43"/>
      <c r="I74" s="43"/>
      <c r="J74" s="27"/>
      <c r="K74" s="44" t="str" cm="1">
        <f t="array" ref="K74">IF(F74="", "",
   IFERROR(
      INDEX('Country Level Fee'!$D$1:$D$2200,
         MATCH(1,
            (('Country Level Fee'!$B$1:$B$2200='Guidance &amp; Cover Sheet'!$F$4) *
             ('Country Level Fee'!$C$1:$C$2200=IFERROR(INDEX(LISTS!F:F, MATCH('ENTRY FORM'!F74, LISTS!E:E, 0)), ""))),
         0)
      ),
   "")
)</f>
        <v/>
      </c>
      <c r="L74" s="44" t="str">
        <f>IF(F74="","",INDEX(LISTS!G:G,MATCH('ENTRY FORM'!F74,LISTS!E:E,)))</f>
        <v/>
      </c>
      <c r="M74" s="39"/>
    </row>
    <row r="75" spans="1:13" s="45" customFormat="1" ht="24.65" customHeight="1" x14ac:dyDescent="0.35">
      <c r="A75" s="39"/>
      <c r="B75" s="40">
        <v>66</v>
      </c>
      <c r="C75" s="41"/>
      <c r="D75" s="41"/>
      <c r="E75" s="42"/>
      <c r="F75" s="41"/>
      <c r="G75" s="39"/>
      <c r="H75" s="43"/>
      <c r="I75" s="43"/>
      <c r="J75" s="27"/>
      <c r="K75" s="44" t="str" cm="1">
        <f t="array" ref="K75">IF(F75="", "",
   IFERROR(
      INDEX('Country Level Fee'!$D$1:$D$2200,
         MATCH(1,
            (('Country Level Fee'!$B$1:$B$2200='Guidance &amp; Cover Sheet'!$F$4) *
             ('Country Level Fee'!$C$1:$C$2200=IFERROR(INDEX(LISTS!F:F, MATCH('ENTRY FORM'!F75, LISTS!E:E, 0)), ""))),
         0)
      ),
   "")
)</f>
        <v/>
      </c>
      <c r="L75" s="44" t="str">
        <f>IF(F75="","",INDEX(LISTS!G:G,MATCH('ENTRY FORM'!F75,LISTS!E:E,)))</f>
        <v/>
      </c>
      <c r="M75" s="39"/>
    </row>
    <row r="76" spans="1:13" s="45" customFormat="1" ht="24.65" customHeight="1" x14ac:dyDescent="0.35">
      <c r="A76" s="39"/>
      <c r="B76" s="40">
        <v>67</v>
      </c>
      <c r="C76" s="41"/>
      <c r="D76" s="41"/>
      <c r="E76" s="42"/>
      <c r="F76" s="41"/>
      <c r="G76" s="39"/>
      <c r="H76" s="43"/>
      <c r="I76" s="43"/>
      <c r="J76" s="27"/>
      <c r="K76" s="44" t="str" cm="1">
        <f t="array" ref="K76">IF(F76="", "",
   IFERROR(
      INDEX('Country Level Fee'!$D$1:$D$2200,
         MATCH(1,
            (('Country Level Fee'!$B$1:$B$2200='Guidance &amp; Cover Sheet'!$F$4) *
             ('Country Level Fee'!$C$1:$C$2200=IFERROR(INDEX(LISTS!F:F, MATCH('ENTRY FORM'!F76, LISTS!E:E, 0)), ""))),
         0)
      ),
   "")
)</f>
        <v/>
      </c>
      <c r="L76" s="44" t="str">
        <f>IF(F76="","",INDEX(LISTS!G:G,MATCH('ENTRY FORM'!F76,LISTS!E:E,)))</f>
        <v/>
      </c>
      <c r="M76" s="39"/>
    </row>
    <row r="77" spans="1:13" s="45" customFormat="1" ht="24.65" customHeight="1" x14ac:dyDescent="0.35">
      <c r="A77" s="39"/>
      <c r="B77" s="40">
        <v>68</v>
      </c>
      <c r="C77" s="41"/>
      <c r="D77" s="41"/>
      <c r="E77" s="42"/>
      <c r="F77" s="41"/>
      <c r="G77" s="39"/>
      <c r="H77" s="43"/>
      <c r="I77" s="43"/>
      <c r="J77" s="27"/>
      <c r="K77" s="44" t="str" cm="1">
        <f t="array" ref="K77">IF(F77="", "",
   IFERROR(
      INDEX('Country Level Fee'!$D$1:$D$2200,
         MATCH(1,
            (('Country Level Fee'!$B$1:$B$2200='Guidance &amp; Cover Sheet'!$F$4) *
             ('Country Level Fee'!$C$1:$C$2200=IFERROR(INDEX(LISTS!F:F, MATCH('ENTRY FORM'!F77, LISTS!E:E, 0)), ""))),
         0)
      ),
   "")
)</f>
        <v/>
      </c>
      <c r="L77" s="44" t="str">
        <f>IF(F77="","",INDEX(LISTS!G:G,MATCH('ENTRY FORM'!F77,LISTS!E:E,)))</f>
        <v/>
      </c>
      <c r="M77" s="39"/>
    </row>
    <row r="78" spans="1:13" s="45" customFormat="1" ht="24.65" customHeight="1" x14ac:dyDescent="0.35">
      <c r="A78" s="39"/>
      <c r="B78" s="40">
        <v>69</v>
      </c>
      <c r="C78" s="41"/>
      <c r="D78" s="41"/>
      <c r="E78" s="42"/>
      <c r="F78" s="41"/>
      <c r="G78" s="39"/>
      <c r="H78" s="43"/>
      <c r="I78" s="43"/>
      <c r="J78" s="27"/>
      <c r="K78" s="44" t="str" cm="1">
        <f t="array" ref="K78">IF(F78="", "",
   IFERROR(
      INDEX('Country Level Fee'!$D$1:$D$2200,
         MATCH(1,
            (('Country Level Fee'!$B$1:$B$2200='Guidance &amp; Cover Sheet'!$F$4) *
             ('Country Level Fee'!$C$1:$C$2200=IFERROR(INDEX(LISTS!F:F, MATCH('ENTRY FORM'!F78, LISTS!E:E, 0)), ""))),
         0)
      ),
   "")
)</f>
        <v/>
      </c>
      <c r="L78" s="44" t="str">
        <f>IF(F78="","",INDEX(LISTS!G:G,MATCH('ENTRY FORM'!F78,LISTS!E:E,)))</f>
        <v/>
      </c>
      <c r="M78" s="39"/>
    </row>
    <row r="79" spans="1:13" s="45" customFormat="1" ht="24.65" customHeight="1" x14ac:dyDescent="0.35">
      <c r="A79" s="39"/>
      <c r="B79" s="40">
        <v>70</v>
      </c>
      <c r="C79" s="41"/>
      <c r="D79" s="41"/>
      <c r="E79" s="42"/>
      <c r="F79" s="41"/>
      <c r="G79" s="39"/>
      <c r="H79" s="43"/>
      <c r="I79" s="43"/>
      <c r="J79" s="27"/>
      <c r="K79" s="44" t="str" cm="1">
        <f t="array" ref="K79">IF(F79="", "",
   IFERROR(
      INDEX('Country Level Fee'!$D$1:$D$2200,
         MATCH(1,
            (('Country Level Fee'!$B$1:$B$2200='Guidance &amp; Cover Sheet'!$F$4) *
             ('Country Level Fee'!$C$1:$C$2200=IFERROR(INDEX(LISTS!F:F, MATCH('ENTRY FORM'!F79, LISTS!E:E, 0)), ""))),
         0)
      ),
   "")
)</f>
        <v/>
      </c>
      <c r="L79" s="44" t="str">
        <f>IF(F79="","",INDEX(LISTS!G:G,MATCH('ENTRY FORM'!F79,LISTS!E:E,)))</f>
        <v/>
      </c>
      <c r="M79" s="39"/>
    </row>
    <row r="80" spans="1:13" s="45" customFormat="1" ht="24.65" customHeight="1" x14ac:dyDescent="0.35">
      <c r="A80" s="39"/>
      <c r="B80" s="40">
        <v>71</v>
      </c>
      <c r="C80" s="41"/>
      <c r="D80" s="41"/>
      <c r="E80" s="42"/>
      <c r="F80" s="41"/>
      <c r="G80" s="39"/>
      <c r="H80" s="43"/>
      <c r="I80" s="43"/>
      <c r="J80" s="27"/>
      <c r="K80" s="44" t="str" cm="1">
        <f t="array" ref="K80">IF(F80="", "",
   IFERROR(
      INDEX('Country Level Fee'!$D$1:$D$2200,
         MATCH(1,
            (('Country Level Fee'!$B$1:$B$2200='Guidance &amp; Cover Sheet'!$F$4) *
             ('Country Level Fee'!$C$1:$C$2200=IFERROR(INDEX(LISTS!F:F, MATCH('ENTRY FORM'!F80, LISTS!E:E, 0)), ""))),
         0)
      ),
   "")
)</f>
        <v/>
      </c>
      <c r="L80" s="44" t="str">
        <f>IF(F80="","",INDEX(LISTS!G:G,MATCH('ENTRY FORM'!F80,LISTS!E:E,)))</f>
        <v/>
      </c>
      <c r="M80" s="39"/>
    </row>
    <row r="81" spans="1:13" s="45" customFormat="1" ht="24.65" customHeight="1" x14ac:dyDescent="0.35">
      <c r="A81" s="39"/>
      <c r="B81" s="40">
        <v>72</v>
      </c>
      <c r="C81" s="41"/>
      <c r="D81" s="41"/>
      <c r="E81" s="42"/>
      <c r="F81" s="41"/>
      <c r="G81" s="39"/>
      <c r="H81" s="43"/>
      <c r="I81" s="43"/>
      <c r="J81" s="27"/>
      <c r="K81" s="44" t="str" cm="1">
        <f t="array" ref="K81">IF(F81="", "",
   IFERROR(
      INDEX('Country Level Fee'!$D$1:$D$2200,
         MATCH(1,
            (('Country Level Fee'!$B$1:$B$2200='Guidance &amp; Cover Sheet'!$F$4) *
             ('Country Level Fee'!$C$1:$C$2200=IFERROR(INDEX(LISTS!F:F, MATCH('ENTRY FORM'!F81, LISTS!E:E, 0)), ""))),
         0)
      ),
   "")
)</f>
        <v/>
      </c>
      <c r="L81" s="44" t="str">
        <f>IF(F81="","",INDEX(LISTS!G:G,MATCH('ENTRY FORM'!F81,LISTS!E:E,)))</f>
        <v/>
      </c>
      <c r="M81" s="39"/>
    </row>
    <row r="82" spans="1:13" s="45" customFormat="1" ht="24.65" customHeight="1" x14ac:dyDescent="0.35">
      <c r="A82" s="39"/>
      <c r="B82" s="40">
        <v>73</v>
      </c>
      <c r="C82" s="41"/>
      <c r="D82" s="41"/>
      <c r="E82" s="42"/>
      <c r="F82" s="41"/>
      <c r="G82" s="39"/>
      <c r="H82" s="43"/>
      <c r="I82" s="43"/>
      <c r="J82" s="27"/>
      <c r="K82" s="44" t="str" cm="1">
        <f t="array" ref="K82">IF(F82="", "",
   IFERROR(
      INDEX('Country Level Fee'!$D$1:$D$2200,
         MATCH(1,
            (('Country Level Fee'!$B$1:$B$2200='Guidance &amp; Cover Sheet'!$F$4) *
             ('Country Level Fee'!$C$1:$C$2200=IFERROR(INDEX(LISTS!F:F, MATCH('ENTRY FORM'!F82, LISTS!E:E, 0)), ""))),
         0)
      ),
   "")
)</f>
        <v/>
      </c>
      <c r="L82" s="44" t="str">
        <f>IF(F82="","",INDEX(LISTS!G:G,MATCH('ENTRY FORM'!F82,LISTS!E:E,)))</f>
        <v/>
      </c>
      <c r="M82" s="39"/>
    </row>
    <row r="83" spans="1:13" s="45" customFormat="1" ht="24.65" customHeight="1" x14ac:dyDescent="0.35">
      <c r="A83" s="39"/>
      <c r="B83" s="40">
        <v>74</v>
      </c>
      <c r="C83" s="41"/>
      <c r="D83" s="41"/>
      <c r="E83" s="42"/>
      <c r="F83" s="41"/>
      <c r="G83" s="39"/>
      <c r="H83" s="43"/>
      <c r="I83" s="43"/>
      <c r="J83" s="27"/>
      <c r="K83" s="44" t="str" cm="1">
        <f t="array" ref="K83">IF(F83="", "",
   IFERROR(
      INDEX('Country Level Fee'!$D$1:$D$2200,
         MATCH(1,
            (('Country Level Fee'!$B$1:$B$2200='Guidance &amp; Cover Sheet'!$F$4) *
             ('Country Level Fee'!$C$1:$C$2200=IFERROR(INDEX(LISTS!F:F, MATCH('ENTRY FORM'!F83, LISTS!E:E, 0)), ""))),
         0)
      ),
   "")
)</f>
        <v/>
      </c>
      <c r="L83" s="44" t="str">
        <f>IF(F83="","",INDEX(LISTS!G:G,MATCH('ENTRY FORM'!F83,LISTS!E:E,)))</f>
        <v/>
      </c>
      <c r="M83" s="39"/>
    </row>
    <row r="84" spans="1:13" s="45" customFormat="1" ht="24.65" customHeight="1" x14ac:dyDescent="0.35">
      <c r="A84" s="39"/>
      <c r="B84" s="40">
        <v>75</v>
      </c>
      <c r="C84" s="41"/>
      <c r="D84" s="41"/>
      <c r="E84" s="42"/>
      <c r="F84" s="41"/>
      <c r="G84" s="39"/>
      <c r="H84" s="43"/>
      <c r="I84" s="43"/>
      <c r="J84" s="27"/>
      <c r="K84" s="44" t="str" cm="1">
        <f t="array" ref="K84">IF(F84="", "",
   IFERROR(
      INDEX('Country Level Fee'!$D$1:$D$2200,
         MATCH(1,
            (('Country Level Fee'!$B$1:$B$2200='Guidance &amp; Cover Sheet'!$F$4) *
             ('Country Level Fee'!$C$1:$C$2200=IFERROR(INDEX(LISTS!F:F, MATCH('ENTRY FORM'!F84, LISTS!E:E, 0)), ""))),
         0)
      ),
   "")
)</f>
        <v/>
      </c>
      <c r="L84" s="44" t="str">
        <f>IF(F84="","",INDEX(LISTS!G:G,MATCH('ENTRY FORM'!F84,LISTS!E:E,)))</f>
        <v/>
      </c>
      <c r="M84" s="39"/>
    </row>
    <row r="85" spans="1:13" s="45" customFormat="1" ht="24.65" customHeight="1" x14ac:dyDescent="0.35">
      <c r="A85" s="39"/>
      <c r="B85" s="40">
        <v>76</v>
      </c>
      <c r="C85" s="41"/>
      <c r="D85" s="41"/>
      <c r="E85" s="42"/>
      <c r="F85" s="41"/>
      <c r="G85" s="39"/>
      <c r="H85" s="43"/>
      <c r="I85" s="43"/>
      <c r="J85" s="27"/>
      <c r="K85" s="44" t="str" cm="1">
        <f t="array" ref="K85">IF(F85="", "",
   IFERROR(
      INDEX('Country Level Fee'!$D$1:$D$2200,
         MATCH(1,
            (('Country Level Fee'!$B$1:$B$2200='Guidance &amp; Cover Sheet'!$F$4) *
             ('Country Level Fee'!$C$1:$C$2200=IFERROR(INDEX(LISTS!F:F, MATCH('ENTRY FORM'!F85, LISTS!E:E, 0)), ""))),
         0)
      ),
   "")
)</f>
        <v/>
      </c>
      <c r="L85" s="44" t="str">
        <f>IF(F85="","",INDEX(LISTS!G:G,MATCH('ENTRY FORM'!F85,LISTS!E:E,)))</f>
        <v/>
      </c>
      <c r="M85" s="39"/>
    </row>
    <row r="86" spans="1:13" s="45" customFormat="1" ht="24.65" customHeight="1" x14ac:dyDescent="0.35">
      <c r="A86" s="39"/>
      <c r="B86" s="40">
        <v>77</v>
      </c>
      <c r="C86" s="41"/>
      <c r="D86" s="41"/>
      <c r="E86" s="42"/>
      <c r="F86" s="41"/>
      <c r="G86" s="39"/>
      <c r="H86" s="43"/>
      <c r="I86" s="43"/>
      <c r="J86" s="27"/>
      <c r="K86" s="44" t="str" cm="1">
        <f t="array" ref="K86">IF(F86="", "",
   IFERROR(
      INDEX('Country Level Fee'!$D$1:$D$2200,
         MATCH(1,
            (('Country Level Fee'!$B$1:$B$2200='Guidance &amp; Cover Sheet'!$F$4) *
             ('Country Level Fee'!$C$1:$C$2200=IFERROR(INDEX(LISTS!F:F, MATCH('ENTRY FORM'!F86, LISTS!E:E, 0)), ""))),
         0)
      ),
   "")
)</f>
        <v/>
      </c>
      <c r="L86" s="44" t="str">
        <f>IF(F86="","",INDEX(LISTS!G:G,MATCH('ENTRY FORM'!F86,LISTS!E:E,)))</f>
        <v/>
      </c>
      <c r="M86" s="39"/>
    </row>
    <row r="87" spans="1:13" s="45" customFormat="1" ht="24.65" customHeight="1" x14ac:dyDescent="0.35">
      <c r="A87" s="39"/>
      <c r="B87" s="40">
        <v>78</v>
      </c>
      <c r="C87" s="41"/>
      <c r="D87" s="41"/>
      <c r="E87" s="42"/>
      <c r="F87" s="41"/>
      <c r="G87" s="39"/>
      <c r="H87" s="43"/>
      <c r="I87" s="43"/>
      <c r="J87" s="27"/>
      <c r="K87" s="44" t="str" cm="1">
        <f t="array" ref="K87">IF(F87="", "",
   IFERROR(
      INDEX('Country Level Fee'!$D$1:$D$2200,
         MATCH(1,
            (('Country Level Fee'!$B$1:$B$2200='Guidance &amp; Cover Sheet'!$F$4) *
             ('Country Level Fee'!$C$1:$C$2200=IFERROR(INDEX(LISTS!F:F, MATCH('ENTRY FORM'!F87, LISTS!E:E, 0)), ""))),
         0)
      ),
   "")
)</f>
        <v/>
      </c>
      <c r="L87" s="44" t="str">
        <f>IF(F87="","",INDEX(LISTS!G:G,MATCH('ENTRY FORM'!F87,LISTS!E:E,)))</f>
        <v/>
      </c>
      <c r="M87" s="39"/>
    </row>
    <row r="88" spans="1:13" s="45" customFormat="1" ht="24.65" customHeight="1" x14ac:dyDescent="0.35">
      <c r="A88" s="39"/>
      <c r="B88" s="40">
        <v>79</v>
      </c>
      <c r="C88" s="41"/>
      <c r="D88" s="41"/>
      <c r="E88" s="42"/>
      <c r="F88" s="41"/>
      <c r="G88" s="39"/>
      <c r="H88" s="43"/>
      <c r="I88" s="43"/>
      <c r="J88" s="27"/>
      <c r="K88" s="44" t="str" cm="1">
        <f t="array" ref="K88">IF(F88="", "",
   IFERROR(
      INDEX('Country Level Fee'!$D$1:$D$2200,
         MATCH(1,
            (('Country Level Fee'!$B$1:$B$2200='Guidance &amp; Cover Sheet'!$F$4) *
             ('Country Level Fee'!$C$1:$C$2200=IFERROR(INDEX(LISTS!F:F, MATCH('ENTRY FORM'!F88, LISTS!E:E, 0)), ""))),
         0)
      ),
   "")
)</f>
        <v/>
      </c>
      <c r="L88" s="44" t="str">
        <f>IF(F88="","",INDEX(LISTS!G:G,MATCH('ENTRY FORM'!F88,LISTS!E:E,)))</f>
        <v/>
      </c>
      <c r="M88" s="39"/>
    </row>
    <row r="89" spans="1:13" s="45" customFormat="1" ht="24.65" customHeight="1" x14ac:dyDescent="0.35">
      <c r="A89" s="39"/>
      <c r="B89" s="40">
        <v>80</v>
      </c>
      <c r="C89" s="41"/>
      <c r="D89" s="41"/>
      <c r="E89" s="42"/>
      <c r="F89" s="41"/>
      <c r="G89" s="39"/>
      <c r="H89" s="43"/>
      <c r="I89" s="43"/>
      <c r="J89" s="27"/>
      <c r="K89" s="44" t="str" cm="1">
        <f t="array" ref="K89">IF(F89="", "",
   IFERROR(
      INDEX('Country Level Fee'!$D$1:$D$2200,
         MATCH(1,
            (('Country Level Fee'!$B$1:$B$2200='Guidance &amp; Cover Sheet'!$F$4) *
             ('Country Level Fee'!$C$1:$C$2200=IFERROR(INDEX(LISTS!F:F, MATCH('ENTRY FORM'!F89, LISTS!E:E, 0)), ""))),
         0)
      ),
   "")
)</f>
        <v/>
      </c>
      <c r="L89" s="44" t="str">
        <f>IF(F89="","",INDEX(LISTS!G:G,MATCH('ENTRY FORM'!F89,LISTS!E:E,)))</f>
        <v/>
      </c>
      <c r="M89" s="39"/>
    </row>
    <row r="90" spans="1:13" s="45" customFormat="1" ht="24.65" customHeight="1" x14ac:dyDescent="0.35">
      <c r="A90" s="39"/>
      <c r="B90" s="40">
        <v>81</v>
      </c>
      <c r="C90" s="41"/>
      <c r="D90" s="41"/>
      <c r="E90" s="42"/>
      <c r="F90" s="41"/>
      <c r="G90" s="39"/>
      <c r="H90" s="43"/>
      <c r="I90" s="43"/>
      <c r="J90" s="27"/>
      <c r="K90" s="44" t="str" cm="1">
        <f t="array" ref="K90">IF(F90="", "",
   IFERROR(
      INDEX('Country Level Fee'!$D$1:$D$2200,
         MATCH(1,
            (('Country Level Fee'!$B$1:$B$2200='Guidance &amp; Cover Sheet'!$F$4) *
             ('Country Level Fee'!$C$1:$C$2200=IFERROR(INDEX(LISTS!F:F, MATCH('ENTRY FORM'!F90, LISTS!E:E, 0)), ""))),
         0)
      ),
   "")
)</f>
        <v/>
      </c>
      <c r="L90" s="44" t="str">
        <f>IF(F90="","",INDEX(LISTS!G:G,MATCH('ENTRY FORM'!F90,LISTS!E:E,)))</f>
        <v/>
      </c>
      <c r="M90" s="39"/>
    </row>
    <row r="91" spans="1:13" s="45" customFormat="1" ht="24.65" customHeight="1" x14ac:dyDescent="0.35">
      <c r="A91" s="39"/>
      <c r="B91" s="40">
        <v>82</v>
      </c>
      <c r="C91" s="41"/>
      <c r="D91" s="41"/>
      <c r="E91" s="42"/>
      <c r="F91" s="41"/>
      <c r="G91" s="39"/>
      <c r="H91" s="43"/>
      <c r="I91" s="43"/>
      <c r="J91" s="27"/>
      <c r="K91" s="44" t="str" cm="1">
        <f t="array" ref="K91">IF(F91="", "",
   IFERROR(
      INDEX('Country Level Fee'!$D$1:$D$2200,
         MATCH(1,
            (('Country Level Fee'!$B$1:$B$2200='Guidance &amp; Cover Sheet'!$F$4) *
             ('Country Level Fee'!$C$1:$C$2200=IFERROR(INDEX(LISTS!F:F, MATCH('ENTRY FORM'!F91, LISTS!E:E, 0)), ""))),
         0)
      ),
   "")
)</f>
        <v/>
      </c>
      <c r="L91" s="44" t="str">
        <f>IF(F91="","",INDEX(LISTS!G:G,MATCH('ENTRY FORM'!F91,LISTS!E:E,)))</f>
        <v/>
      </c>
      <c r="M91" s="39"/>
    </row>
    <row r="92" spans="1:13" s="45" customFormat="1" ht="24.65" customHeight="1" x14ac:dyDescent="0.35">
      <c r="A92" s="39"/>
      <c r="B92" s="40">
        <v>83</v>
      </c>
      <c r="C92" s="41"/>
      <c r="D92" s="41"/>
      <c r="E92" s="42"/>
      <c r="F92" s="41"/>
      <c r="G92" s="39"/>
      <c r="H92" s="43"/>
      <c r="I92" s="43"/>
      <c r="J92" s="27"/>
      <c r="K92" s="44" t="str" cm="1">
        <f t="array" ref="K92">IF(F92="", "",
   IFERROR(
      INDEX('Country Level Fee'!$D$1:$D$2200,
         MATCH(1,
            (('Country Level Fee'!$B$1:$B$2200='Guidance &amp; Cover Sheet'!$F$4) *
             ('Country Level Fee'!$C$1:$C$2200=IFERROR(INDEX(LISTS!F:F, MATCH('ENTRY FORM'!F92, LISTS!E:E, 0)), ""))),
         0)
      ),
   "")
)</f>
        <v/>
      </c>
      <c r="L92" s="44" t="str">
        <f>IF(F92="","",INDEX(LISTS!G:G,MATCH('ENTRY FORM'!F92,LISTS!E:E,)))</f>
        <v/>
      </c>
      <c r="M92" s="39"/>
    </row>
    <row r="93" spans="1:13" s="45" customFormat="1" ht="24.65" customHeight="1" x14ac:dyDescent="0.35">
      <c r="A93" s="39"/>
      <c r="B93" s="40">
        <v>84</v>
      </c>
      <c r="C93" s="41"/>
      <c r="D93" s="41"/>
      <c r="E93" s="42"/>
      <c r="F93" s="41"/>
      <c r="G93" s="39"/>
      <c r="H93" s="43"/>
      <c r="I93" s="43"/>
      <c r="J93" s="27"/>
      <c r="K93" s="44" t="str" cm="1">
        <f t="array" ref="K93">IF(F93="", "",
   IFERROR(
      INDEX('Country Level Fee'!$D$1:$D$2200,
         MATCH(1,
            (('Country Level Fee'!$B$1:$B$2200='Guidance &amp; Cover Sheet'!$F$4) *
             ('Country Level Fee'!$C$1:$C$2200=IFERROR(INDEX(LISTS!F:F, MATCH('ENTRY FORM'!F93, LISTS!E:E, 0)), ""))),
         0)
      ),
   "")
)</f>
        <v/>
      </c>
      <c r="L93" s="44" t="str">
        <f>IF(F93="","",INDEX(LISTS!G:G,MATCH('ENTRY FORM'!F93,LISTS!E:E,)))</f>
        <v/>
      </c>
      <c r="M93" s="39"/>
    </row>
    <row r="94" spans="1:13" s="45" customFormat="1" ht="24.65" customHeight="1" x14ac:dyDescent="0.35">
      <c r="A94" s="39"/>
      <c r="B94" s="40">
        <v>85</v>
      </c>
      <c r="C94" s="41"/>
      <c r="D94" s="41"/>
      <c r="E94" s="42"/>
      <c r="F94" s="41"/>
      <c r="G94" s="39"/>
      <c r="H94" s="43"/>
      <c r="I94" s="43"/>
      <c r="J94" s="27"/>
      <c r="K94" s="44" t="str" cm="1">
        <f t="array" ref="K94">IF(F94="", "",
   IFERROR(
      INDEX('Country Level Fee'!$D$1:$D$2200,
         MATCH(1,
            (('Country Level Fee'!$B$1:$B$2200='Guidance &amp; Cover Sheet'!$F$4) *
             ('Country Level Fee'!$C$1:$C$2200=IFERROR(INDEX(LISTS!F:F, MATCH('ENTRY FORM'!F94, LISTS!E:E, 0)), ""))),
         0)
      ),
   "")
)</f>
        <v/>
      </c>
      <c r="L94" s="44" t="str">
        <f>IF(F94="","",INDEX(LISTS!G:G,MATCH('ENTRY FORM'!F94,LISTS!E:E,)))</f>
        <v/>
      </c>
      <c r="M94" s="39"/>
    </row>
    <row r="95" spans="1:13" s="45" customFormat="1" ht="24.65" customHeight="1" x14ac:dyDescent="0.35">
      <c r="A95" s="39"/>
      <c r="B95" s="40">
        <v>86</v>
      </c>
      <c r="C95" s="41"/>
      <c r="D95" s="41"/>
      <c r="E95" s="42"/>
      <c r="F95" s="41"/>
      <c r="G95" s="39"/>
      <c r="H95" s="43"/>
      <c r="I95" s="43"/>
      <c r="J95" s="27"/>
      <c r="K95" s="44" t="str" cm="1">
        <f t="array" ref="K95">IF(F95="", "",
   IFERROR(
      INDEX('Country Level Fee'!$D$1:$D$2200,
         MATCH(1,
            (('Country Level Fee'!$B$1:$B$2200='Guidance &amp; Cover Sheet'!$F$4) *
             ('Country Level Fee'!$C$1:$C$2200=IFERROR(INDEX(LISTS!F:F, MATCH('ENTRY FORM'!F95, LISTS!E:E, 0)), ""))),
         0)
      ),
   "")
)</f>
        <v/>
      </c>
      <c r="L95" s="44" t="str">
        <f>IF(F95="","",INDEX(LISTS!G:G,MATCH('ENTRY FORM'!F95,LISTS!E:E,)))</f>
        <v/>
      </c>
      <c r="M95" s="39"/>
    </row>
    <row r="96" spans="1:13" s="45" customFormat="1" ht="24.65" customHeight="1" x14ac:dyDescent="0.35">
      <c r="A96" s="39"/>
      <c r="B96" s="40">
        <v>87</v>
      </c>
      <c r="C96" s="41"/>
      <c r="D96" s="41"/>
      <c r="E96" s="42"/>
      <c r="F96" s="41"/>
      <c r="G96" s="39"/>
      <c r="H96" s="43"/>
      <c r="I96" s="43"/>
      <c r="J96" s="27"/>
      <c r="K96" s="44" t="str" cm="1">
        <f t="array" ref="K96">IF(F96="", "",
   IFERROR(
      INDEX('Country Level Fee'!$D$1:$D$2200,
         MATCH(1,
            (('Country Level Fee'!$B$1:$B$2200='Guidance &amp; Cover Sheet'!$F$4) *
             ('Country Level Fee'!$C$1:$C$2200=IFERROR(INDEX(LISTS!F:F, MATCH('ENTRY FORM'!F96, LISTS!E:E, 0)), ""))),
         0)
      ),
   "")
)</f>
        <v/>
      </c>
      <c r="L96" s="44" t="str">
        <f>IF(F96="","",INDEX(LISTS!G:G,MATCH('ENTRY FORM'!F96,LISTS!E:E,)))</f>
        <v/>
      </c>
      <c r="M96" s="39"/>
    </row>
    <row r="97" spans="1:13" s="45" customFormat="1" ht="24.65" customHeight="1" x14ac:dyDescent="0.35">
      <c r="A97" s="39"/>
      <c r="B97" s="40">
        <v>88</v>
      </c>
      <c r="C97" s="41"/>
      <c r="D97" s="41"/>
      <c r="E97" s="42"/>
      <c r="F97" s="41"/>
      <c r="G97" s="39"/>
      <c r="H97" s="43"/>
      <c r="I97" s="43"/>
      <c r="J97" s="27"/>
      <c r="K97" s="44" t="str" cm="1">
        <f t="array" ref="K97">IF(F97="", "",
   IFERROR(
      INDEX('Country Level Fee'!$D$1:$D$2200,
         MATCH(1,
            (('Country Level Fee'!$B$1:$B$2200='Guidance &amp; Cover Sheet'!$F$4) *
             ('Country Level Fee'!$C$1:$C$2200=IFERROR(INDEX(LISTS!F:F, MATCH('ENTRY FORM'!F97, LISTS!E:E, 0)), ""))),
         0)
      ),
   "")
)</f>
        <v/>
      </c>
      <c r="L97" s="44" t="str">
        <f>IF(F97="","",INDEX(LISTS!G:G,MATCH('ENTRY FORM'!F97,LISTS!E:E,)))</f>
        <v/>
      </c>
      <c r="M97" s="39"/>
    </row>
    <row r="98" spans="1:13" s="45" customFormat="1" ht="24.65" customHeight="1" x14ac:dyDescent="0.35">
      <c r="A98" s="39"/>
      <c r="B98" s="40">
        <v>89</v>
      </c>
      <c r="C98" s="41"/>
      <c r="D98" s="41"/>
      <c r="E98" s="42"/>
      <c r="F98" s="41"/>
      <c r="G98" s="39"/>
      <c r="H98" s="43"/>
      <c r="I98" s="43"/>
      <c r="J98" s="27"/>
      <c r="K98" s="44" t="str" cm="1">
        <f t="array" ref="K98">IF(F98="", "",
   IFERROR(
      INDEX('Country Level Fee'!$D$1:$D$2200,
         MATCH(1,
            (('Country Level Fee'!$B$1:$B$2200='Guidance &amp; Cover Sheet'!$F$4) *
             ('Country Level Fee'!$C$1:$C$2200=IFERROR(INDEX(LISTS!F:F, MATCH('ENTRY FORM'!F98, LISTS!E:E, 0)), ""))),
         0)
      ),
   "")
)</f>
        <v/>
      </c>
      <c r="L98" s="44" t="str">
        <f>IF(F98="","",INDEX(LISTS!G:G,MATCH('ENTRY FORM'!F98,LISTS!E:E,)))</f>
        <v/>
      </c>
      <c r="M98" s="39"/>
    </row>
    <row r="99" spans="1:13" s="45" customFormat="1" ht="24.65" customHeight="1" x14ac:dyDescent="0.35">
      <c r="A99" s="39"/>
      <c r="B99" s="40">
        <v>90</v>
      </c>
      <c r="C99" s="41"/>
      <c r="D99" s="41"/>
      <c r="E99" s="42"/>
      <c r="F99" s="41"/>
      <c r="G99" s="39"/>
      <c r="H99" s="43"/>
      <c r="I99" s="43"/>
      <c r="J99" s="27"/>
      <c r="K99" s="44" t="str" cm="1">
        <f t="array" ref="K99">IF(F99="", "",
   IFERROR(
      INDEX('Country Level Fee'!$D$1:$D$2200,
         MATCH(1,
            (('Country Level Fee'!$B$1:$B$2200='Guidance &amp; Cover Sheet'!$F$4) *
             ('Country Level Fee'!$C$1:$C$2200=IFERROR(INDEX(LISTS!F:F, MATCH('ENTRY FORM'!F99, LISTS!E:E, 0)), ""))),
         0)
      ),
   "")
)</f>
        <v/>
      </c>
      <c r="L99" s="44" t="str">
        <f>IF(F99="","",INDEX(LISTS!G:G,MATCH('ENTRY FORM'!F99,LISTS!E:E,)))</f>
        <v/>
      </c>
      <c r="M99" s="39"/>
    </row>
    <row r="100" spans="1:13" s="45" customFormat="1" ht="24.65" customHeight="1" x14ac:dyDescent="0.35">
      <c r="A100" s="39"/>
      <c r="B100" s="40">
        <v>91</v>
      </c>
      <c r="C100" s="41"/>
      <c r="D100" s="41"/>
      <c r="E100" s="42"/>
      <c r="F100" s="41"/>
      <c r="G100" s="39"/>
      <c r="H100" s="43"/>
      <c r="I100" s="43"/>
      <c r="J100" s="27"/>
      <c r="K100" s="44" t="str" cm="1">
        <f t="array" ref="K100">IF(F100="", "",
   IFERROR(
      INDEX('Country Level Fee'!$D$1:$D$2200,
         MATCH(1,
            (('Country Level Fee'!$B$1:$B$2200='Guidance &amp; Cover Sheet'!$F$4) *
             ('Country Level Fee'!$C$1:$C$2200=IFERROR(INDEX(LISTS!F:F, MATCH('ENTRY FORM'!F100, LISTS!E:E, 0)), ""))),
         0)
      ),
   "")
)</f>
        <v/>
      </c>
      <c r="L100" s="44" t="str">
        <f>IF(F100="","",INDEX(LISTS!G:G,MATCH('ENTRY FORM'!F100,LISTS!E:E,)))</f>
        <v/>
      </c>
      <c r="M100" s="39"/>
    </row>
    <row r="101" spans="1:13" s="45" customFormat="1" ht="24.65" customHeight="1" x14ac:dyDescent="0.35">
      <c r="A101" s="39"/>
      <c r="B101" s="40">
        <v>92</v>
      </c>
      <c r="C101" s="41"/>
      <c r="D101" s="41"/>
      <c r="E101" s="42"/>
      <c r="F101" s="41"/>
      <c r="G101" s="39"/>
      <c r="H101" s="43"/>
      <c r="I101" s="43"/>
      <c r="J101" s="27"/>
      <c r="K101" s="44" t="str" cm="1">
        <f t="array" ref="K101">IF(F101="", "",
   IFERROR(
      INDEX('Country Level Fee'!$D$1:$D$2200,
         MATCH(1,
            (('Country Level Fee'!$B$1:$B$2200='Guidance &amp; Cover Sheet'!$F$4) *
             ('Country Level Fee'!$C$1:$C$2200=IFERROR(INDEX(LISTS!F:F, MATCH('ENTRY FORM'!F101, LISTS!E:E, 0)), ""))),
         0)
      ),
   "")
)</f>
        <v/>
      </c>
      <c r="L101" s="44" t="str">
        <f>IF(F101="","",INDEX(LISTS!G:G,MATCH('ENTRY FORM'!F101,LISTS!E:E,)))</f>
        <v/>
      </c>
      <c r="M101" s="39"/>
    </row>
    <row r="102" spans="1:13" s="45" customFormat="1" ht="24.65" customHeight="1" x14ac:dyDescent="0.35">
      <c r="A102" s="39"/>
      <c r="B102" s="40">
        <v>93</v>
      </c>
      <c r="C102" s="41"/>
      <c r="D102" s="41"/>
      <c r="E102" s="42"/>
      <c r="F102" s="41"/>
      <c r="G102" s="39"/>
      <c r="H102" s="43"/>
      <c r="I102" s="43"/>
      <c r="J102" s="27"/>
      <c r="K102" s="44" t="str" cm="1">
        <f t="array" ref="K102">IF(F102="", "",
   IFERROR(
      INDEX('Country Level Fee'!$D$1:$D$2200,
         MATCH(1,
            (('Country Level Fee'!$B$1:$B$2200='Guidance &amp; Cover Sheet'!$F$4) *
             ('Country Level Fee'!$C$1:$C$2200=IFERROR(INDEX(LISTS!F:F, MATCH('ENTRY FORM'!F102, LISTS!E:E, 0)), ""))),
         0)
      ),
   "")
)</f>
        <v/>
      </c>
      <c r="L102" s="44" t="str">
        <f>IF(F102="","",INDEX(LISTS!G:G,MATCH('ENTRY FORM'!F102,LISTS!E:E,)))</f>
        <v/>
      </c>
      <c r="M102" s="39"/>
    </row>
    <row r="103" spans="1:13" s="45" customFormat="1" ht="24.65" customHeight="1" x14ac:dyDescent="0.35">
      <c r="A103" s="39"/>
      <c r="B103" s="40">
        <v>94</v>
      </c>
      <c r="C103" s="41"/>
      <c r="D103" s="41"/>
      <c r="E103" s="42"/>
      <c r="F103" s="41"/>
      <c r="G103" s="39"/>
      <c r="H103" s="43"/>
      <c r="I103" s="43"/>
      <c r="J103" s="27"/>
      <c r="K103" s="44" t="str" cm="1">
        <f t="array" ref="K103">IF(F103="", "",
   IFERROR(
      INDEX('Country Level Fee'!$D$1:$D$2200,
         MATCH(1,
            (('Country Level Fee'!$B$1:$B$2200='Guidance &amp; Cover Sheet'!$F$4) *
             ('Country Level Fee'!$C$1:$C$2200=IFERROR(INDEX(LISTS!F:F, MATCH('ENTRY FORM'!F103, LISTS!E:E, 0)), ""))),
         0)
      ),
   "")
)</f>
        <v/>
      </c>
      <c r="L103" s="44" t="str">
        <f>IF(F103="","",INDEX(LISTS!G:G,MATCH('ENTRY FORM'!F103,LISTS!E:E,)))</f>
        <v/>
      </c>
      <c r="M103" s="39"/>
    </row>
    <row r="104" spans="1:13" s="45" customFormat="1" ht="24.65" customHeight="1" x14ac:dyDescent="0.35">
      <c r="A104" s="39"/>
      <c r="B104" s="40">
        <v>95</v>
      </c>
      <c r="C104" s="41"/>
      <c r="D104" s="41"/>
      <c r="E104" s="42"/>
      <c r="F104" s="41"/>
      <c r="G104" s="39"/>
      <c r="H104" s="43"/>
      <c r="I104" s="43"/>
      <c r="J104" s="27"/>
      <c r="K104" s="44" t="str" cm="1">
        <f t="array" ref="K104">IF(F104="", "",
   IFERROR(
      INDEX('Country Level Fee'!$D$1:$D$2200,
         MATCH(1,
            (('Country Level Fee'!$B$1:$B$2200='Guidance &amp; Cover Sheet'!$F$4) *
             ('Country Level Fee'!$C$1:$C$2200=IFERROR(INDEX(LISTS!F:F, MATCH('ENTRY FORM'!F104, LISTS!E:E, 0)), ""))),
         0)
      ),
   "")
)</f>
        <v/>
      </c>
      <c r="L104" s="44" t="str">
        <f>IF(F104="","",INDEX(LISTS!G:G,MATCH('ENTRY FORM'!F104,LISTS!E:E,)))</f>
        <v/>
      </c>
      <c r="M104" s="39"/>
    </row>
    <row r="105" spans="1:13" s="45" customFormat="1" ht="24.65" customHeight="1" x14ac:dyDescent="0.35">
      <c r="A105" s="39"/>
      <c r="B105" s="40">
        <v>96</v>
      </c>
      <c r="C105" s="41"/>
      <c r="D105" s="41"/>
      <c r="E105" s="42"/>
      <c r="F105" s="41"/>
      <c r="G105" s="39"/>
      <c r="H105" s="43"/>
      <c r="I105" s="43"/>
      <c r="J105" s="27"/>
      <c r="K105" s="44" t="str" cm="1">
        <f t="array" ref="K105">IF(F105="", "",
   IFERROR(
      INDEX('Country Level Fee'!$D$1:$D$2200,
         MATCH(1,
            (('Country Level Fee'!$B$1:$B$2200='Guidance &amp; Cover Sheet'!$F$4) *
             ('Country Level Fee'!$C$1:$C$2200=IFERROR(INDEX(LISTS!F:F, MATCH('ENTRY FORM'!F105, LISTS!E:E, 0)), ""))),
         0)
      ),
   "")
)</f>
        <v/>
      </c>
      <c r="L105" s="44" t="str">
        <f>IF(F105="","",INDEX(LISTS!G:G,MATCH('ENTRY FORM'!F105,LISTS!E:E,)))</f>
        <v/>
      </c>
      <c r="M105" s="39"/>
    </row>
    <row r="106" spans="1:13" s="45" customFormat="1" ht="24.65" customHeight="1" x14ac:dyDescent="0.35">
      <c r="A106" s="39"/>
      <c r="B106" s="40">
        <v>97</v>
      </c>
      <c r="C106" s="41"/>
      <c r="D106" s="41"/>
      <c r="E106" s="42"/>
      <c r="F106" s="41"/>
      <c r="G106" s="39"/>
      <c r="H106" s="43"/>
      <c r="I106" s="43"/>
      <c r="J106" s="27"/>
      <c r="K106" s="44" t="str" cm="1">
        <f t="array" ref="K106">IF(F106="", "",
   IFERROR(
      INDEX('Country Level Fee'!$D$1:$D$2200,
         MATCH(1,
            (('Country Level Fee'!$B$1:$B$2200='Guidance &amp; Cover Sheet'!$F$4) *
             ('Country Level Fee'!$C$1:$C$2200=IFERROR(INDEX(LISTS!F:F, MATCH('ENTRY FORM'!F106, LISTS!E:E, 0)), ""))),
         0)
      ),
   "")
)</f>
        <v/>
      </c>
      <c r="L106" s="44" t="str">
        <f>IF(F106="","",INDEX(LISTS!G:G,MATCH('ENTRY FORM'!F106,LISTS!E:E,)))</f>
        <v/>
      </c>
      <c r="M106" s="39"/>
    </row>
    <row r="107" spans="1:13" s="45" customFormat="1" ht="24.65" customHeight="1" x14ac:dyDescent="0.35">
      <c r="A107" s="39"/>
      <c r="B107" s="40">
        <v>98</v>
      </c>
      <c r="C107" s="41"/>
      <c r="D107" s="41"/>
      <c r="E107" s="42"/>
      <c r="F107" s="41"/>
      <c r="G107" s="39"/>
      <c r="H107" s="43"/>
      <c r="I107" s="43"/>
      <c r="J107" s="27"/>
      <c r="K107" s="44" t="str" cm="1">
        <f t="array" ref="K107">IF(F107="", "",
   IFERROR(
      INDEX('Country Level Fee'!$D$1:$D$2200,
         MATCH(1,
            (('Country Level Fee'!$B$1:$B$2200='Guidance &amp; Cover Sheet'!$F$4) *
             ('Country Level Fee'!$C$1:$C$2200=IFERROR(INDEX(LISTS!F:F, MATCH('ENTRY FORM'!F107, LISTS!E:E, 0)), ""))),
         0)
      ),
   "")
)</f>
        <v/>
      </c>
      <c r="L107" s="44" t="str">
        <f>IF(F107="","",INDEX(LISTS!G:G,MATCH('ENTRY FORM'!F107,LISTS!E:E,)))</f>
        <v/>
      </c>
      <c r="M107" s="39"/>
    </row>
    <row r="108" spans="1:13" s="45" customFormat="1" ht="24.65" customHeight="1" x14ac:dyDescent="0.35">
      <c r="A108" s="39"/>
      <c r="B108" s="40">
        <v>99</v>
      </c>
      <c r="C108" s="41"/>
      <c r="D108" s="41"/>
      <c r="E108" s="42"/>
      <c r="F108" s="41"/>
      <c r="G108" s="39"/>
      <c r="H108" s="43"/>
      <c r="I108" s="43"/>
      <c r="J108" s="27"/>
      <c r="K108" s="44" t="str" cm="1">
        <f t="array" ref="K108">IF(F108="", "",
   IFERROR(
      INDEX('Country Level Fee'!$D$1:$D$2200,
         MATCH(1,
            (('Country Level Fee'!$B$1:$B$2200='Guidance &amp; Cover Sheet'!$F$4) *
             ('Country Level Fee'!$C$1:$C$2200=IFERROR(INDEX(LISTS!F:F, MATCH('ENTRY FORM'!F108, LISTS!E:E, 0)), ""))),
         0)
      ),
   "")
)</f>
        <v/>
      </c>
      <c r="L108" s="44" t="str">
        <f>IF(F108="","",INDEX(LISTS!G:G,MATCH('ENTRY FORM'!F108,LISTS!E:E,)))</f>
        <v/>
      </c>
      <c r="M108" s="39"/>
    </row>
    <row r="109" spans="1:13" s="45" customFormat="1" ht="24.65" customHeight="1" x14ac:dyDescent="0.35">
      <c r="A109" s="39"/>
      <c r="B109" s="40">
        <v>100</v>
      </c>
      <c r="C109" s="41"/>
      <c r="D109" s="41"/>
      <c r="E109" s="42"/>
      <c r="F109" s="41"/>
      <c r="G109" s="39"/>
      <c r="H109" s="43"/>
      <c r="I109" s="43"/>
      <c r="J109" s="27"/>
      <c r="K109" s="44" t="str" cm="1">
        <f t="array" ref="K109">IF(F109="", "",
   IFERROR(
      INDEX('Country Level Fee'!$D$1:$D$2200,
         MATCH(1,
            (('Country Level Fee'!$B$1:$B$2200='Guidance &amp; Cover Sheet'!$F$4) *
             ('Country Level Fee'!$C$1:$C$2200=IFERROR(INDEX(LISTS!F:F, MATCH('ENTRY FORM'!F109, LISTS!E:E, 0)), ""))),
         0)
      ),
   "")
)</f>
        <v/>
      </c>
      <c r="L109" s="44" t="str">
        <f>IF(F109="","",INDEX(LISTS!G:G,MATCH('ENTRY FORM'!F109,LISTS!E:E,)))</f>
        <v/>
      </c>
      <c r="M109" s="39"/>
    </row>
    <row r="110" spans="1:13" ht="24.65" customHeight="1" x14ac:dyDescent="0.35">
      <c r="B110" s="40">
        <v>101</v>
      </c>
      <c r="C110" s="41"/>
      <c r="D110" s="41"/>
      <c r="E110" s="42"/>
      <c r="F110" s="41"/>
      <c r="G110" s="23"/>
      <c r="H110" s="43"/>
      <c r="I110" s="43"/>
      <c r="J110" s="27"/>
      <c r="K110" s="44" t="str" cm="1">
        <f t="array" ref="K110">IF(F110="", "",
   IFERROR(
      INDEX('Country Level Fee'!$D$1:$D$2200,
         MATCH(1,
            (('Country Level Fee'!$B$1:$B$2200='Guidance &amp; Cover Sheet'!$F$4) *
             ('Country Level Fee'!$C$1:$C$2200=IFERROR(INDEX(LISTS!F:F, MATCH('ENTRY FORM'!F110, LISTS!E:E, 0)), ""))),
         0)
      ),
   "")
)</f>
        <v/>
      </c>
      <c r="L110" s="44" t="str">
        <f>IF(F110="","",INDEX(LISTS!G:G,MATCH('ENTRY FORM'!F110,LISTS!E:E,)))</f>
        <v/>
      </c>
      <c r="M110" s="23"/>
    </row>
    <row r="111" spans="1:13" ht="24.65" customHeight="1" x14ac:dyDescent="0.35">
      <c r="B111" s="40">
        <v>102</v>
      </c>
      <c r="C111" s="41"/>
      <c r="D111" s="41"/>
      <c r="E111" s="42"/>
      <c r="F111" s="41"/>
      <c r="G111" s="23"/>
      <c r="H111" s="43"/>
      <c r="I111" s="43"/>
      <c r="J111" s="27"/>
      <c r="K111" s="44" t="str" cm="1">
        <f t="array" ref="K111">IF(F111="", "",
   IFERROR(
      INDEX('Country Level Fee'!$D$1:$D$2200,
         MATCH(1,
            (('Country Level Fee'!$B$1:$B$2200='Guidance &amp; Cover Sheet'!$F$4) *
             ('Country Level Fee'!$C$1:$C$2200=IFERROR(INDEX(LISTS!F:F, MATCH('ENTRY FORM'!F111, LISTS!E:E, 0)), ""))),
         0)
      ),
   "")
)</f>
        <v/>
      </c>
      <c r="L111" s="44" t="str">
        <f>IF(F111="","",INDEX(LISTS!G:G,MATCH('ENTRY FORM'!F111,LISTS!E:E,)))</f>
        <v/>
      </c>
      <c r="M111" s="23"/>
    </row>
    <row r="112" spans="1:13" ht="24.65" customHeight="1" x14ac:dyDescent="0.35">
      <c r="B112" s="40">
        <v>103</v>
      </c>
      <c r="C112" s="41"/>
      <c r="D112" s="41"/>
      <c r="E112" s="42"/>
      <c r="F112" s="41"/>
      <c r="G112" s="23"/>
      <c r="H112" s="43"/>
      <c r="I112" s="43"/>
      <c r="J112" s="27"/>
      <c r="K112" s="44" t="str" cm="1">
        <f t="array" ref="K112">IF(F112="", "",
   IFERROR(
      INDEX('Country Level Fee'!$D$1:$D$2200,
         MATCH(1,
            (('Country Level Fee'!$B$1:$B$2200='Guidance &amp; Cover Sheet'!$F$4) *
             ('Country Level Fee'!$C$1:$C$2200=IFERROR(INDEX(LISTS!F:F, MATCH('ENTRY FORM'!F112, LISTS!E:E, 0)), ""))),
         0)
      ),
   "")
)</f>
        <v/>
      </c>
      <c r="L112" s="44" t="str">
        <f>IF(F112="","",INDEX(LISTS!G:G,MATCH('ENTRY FORM'!F112,LISTS!E:E,)))</f>
        <v/>
      </c>
      <c r="M112" s="23"/>
    </row>
    <row r="113" spans="2:13" ht="24.65" customHeight="1" x14ac:dyDescent="0.35">
      <c r="B113" s="40">
        <v>104</v>
      </c>
      <c r="C113" s="41"/>
      <c r="D113" s="41"/>
      <c r="E113" s="42"/>
      <c r="F113" s="41"/>
      <c r="G113" s="23"/>
      <c r="H113" s="43"/>
      <c r="I113" s="43"/>
      <c r="J113" s="27"/>
      <c r="K113" s="44" t="str" cm="1">
        <f t="array" ref="K113">IF(F113="", "",
   IFERROR(
      INDEX('Country Level Fee'!$D$1:$D$2200,
         MATCH(1,
            (('Country Level Fee'!$B$1:$B$2200='Guidance &amp; Cover Sheet'!$F$4) *
             ('Country Level Fee'!$C$1:$C$2200=IFERROR(INDEX(LISTS!F:F, MATCH('ENTRY FORM'!F113, LISTS!E:E, 0)), ""))),
         0)
      ),
   "")
)</f>
        <v/>
      </c>
      <c r="L113" s="44" t="str">
        <f>IF(F113="","",INDEX(LISTS!G:G,MATCH('ENTRY FORM'!F113,LISTS!E:E,)))</f>
        <v/>
      </c>
      <c r="M113" s="23"/>
    </row>
    <row r="114" spans="2:13" ht="24.65" customHeight="1" x14ac:dyDescent="0.35">
      <c r="B114" s="40">
        <v>105</v>
      </c>
      <c r="C114" s="41"/>
      <c r="D114" s="41"/>
      <c r="E114" s="42"/>
      <c r="F114" s="41"/>
      <c r="G114" s="23"/>
      <c r="H114" s="43"/>
      <c r="I114" s="43"/>
      <c r="J114" s="27"/>
      <c r="K114" s="44" t="str" cm="1">
        <f t="array" ref="K114">IF(F114="", "",
   IFERROR(
      INDEX('Country Level Fee'!$D$1:$D$2200,
         MATCH(1,
            (('Country Level Fee'!$B$1:$B$2200='Guidance &amp; Cover Sheet'!$F$4) *
             ('Country Level Fee'!$C$1:$C$2200=IFERROR(INDEX(LISTS!F:F, MATCH('ENTRY FORM'!F114, LISTS!E:E, 0)), ""))),
         0)
      ),
   "")
)</f>
        <v/>
      </c>
      <c r="L114" s="44" t="str">
        <f>IF(F114="","",INDEX(LISTS!G:G,MATCH('ENTRY FORM'!F114,LISTS!E:E,)))</f>
        <v/>
      </c>
      <c r="M114" s="23"/>
    </row>
    <row r="115" spans="2:13" ht="24.65" customHeight="1" x14ac:dyDescent="0.35">
      <c r="B115" s="40">
        <v>106</v>
      </c>
      <c r="C115" s="41"/>
      <c r="D115" s="41"/>
      <c r="E115" s="42"/>
      <c r="F115" s="41"/>
      <c r="G115" s="23"/>
      <c r="H115" s="43"/>
      <c r="I115" s="43"/>
      <c r="J115" s="27"/>
      <c r="K115" s="44" t="str" cm="1">
        <f t="array" ref="K115">IF(F115="", "",
   IFERROR(
      INDEX('Country Level Fee'!$D$1:$D$2200,
         MATCH(1,
            (('Country Level Fee'!$B$1:$B$2200='Guidance &amp; Cover Sheet'!$F$4) *
             ('Country Level Fee'!$C$1:$C$2200=IFERROR(INDEX(LISTS!F:F, MATCH('ENTRY FORM'!F115, LISTS!E:E, 0)), ""))),
         0)
      ),
   "")
)</f>
        <v/>
      </c>
      <c r="L115" s="44" t="str">
        <f>IF(F115="","",INDEX(LISTS!G:G,MATCH('ENTRY FORM'!F115,LISTS!E:E,)))</f>
        <v/>
      </c>
      <c r="M115" s="23"/>
    </row>
    <row r="116" spans="2:13" ht="24.65" customHeight="1" x14ac:dyDescent="0.35">
      <c r="B116" s="40">
        <v>107</v>
      </c>
      <c r="C116" s="41"/>
      <c r="D116" s="41"/>
      <c r="E116" s="42"/>
      <c r="F116" s="41"/>
      <c r="G116" s="23"/>
      <c r="H116" s="43"/>
      <c r="I116" s="43"/>
      <c r="J116" s="27"/>
      <c r="K116" s="44" t="str" cm="1">
        <f t="array" ref="K116">IF(F116="", "",
   IFERROR(
      INDEX('Country Level Fee'!$D$1:$D$2200,
         MATCH(1,
            (('Country Level Fee'!$B$1:$B$2200='Guidance &amp; Cover Sheet'!$F$4) *
             ('Country Level Fee'!$C$1:$C$2200=IFERROR(INDEX(LISTS!F:F, MATCH('ENTRY FORM'!F116, LISTS!E:E, 0)), ""))),
         0)
      ),
   "")
)</f>
        <v/>
      </c>
      <c r="L116" s="44" t="str">
        <f>IF(F116="","",INDEX(LISTS!G:G,MATCH('ENTRY FORM'!F116,LISTS!E:E,)))</f>
        <v/>
      </c>
      <c r="M116" s="23"/>
    </row>
    <row r="117" spans="2:13" ht="24.65" customHeight="1" x14ac:dyDescent="0.35">
      <c r="B117" s="40">
        <v>108</v>
      </c>
      <c r="C117" s="41"/>
      <c r="D117" s="41"/>
      <c r="E117" s="42"/>
      <c r="F117" s="41"/>
      <c r="G117" s="23"/>
      <c r="H117" s="43"/>
      <c r="I117" s="43"/>
      <c r="J117" s="27"/>
      <c r="K117" s="44" t="str" cm="1">
        <f t="array" ref="K117">IF(F117="", "",
   IFERROR(
      INDEX('Country Level Fee'!$D$1:$D$2200,
         MATCH(1,
            (('Country Level Fee'!$B$1:$B$2200='Guidance &amp; Cover Sheet'!$F$4) *
             ('Country Level Fee'!$C$1:$C$2200=IFERROR(INDEX(LISTS!F:F, MATCH('ENTRY FORM'!F117, LISTS!E:E, 0)), ""))),
         0)
      ),
   "")
)</f>
        <v/>
      </c>
      <c r="L117" s="44" t="str">
        <f>IF(F117="","",INDEX(LISTS!G:G,MATCH('ENTRY FORM'!F117,LISTS!E:E,)))</f>
        <v/>
      </c>
      <c r="M117" s="23"/>
    </row>
    <row r="118" spans="2:13" ht="24.65" customHeight="1" x14ac:dyDescent="0.35">
      <c r="B118" s="40">
        <v>109</v>
      </c>
      <c r="C118" s="41"/>
      <c r="D118" s="41"/>
      <c r="E118" s="42"/>
      <c r="F118" s="41"/>
      <c r="G118" s="23"/>
      <c r="H118" s="43"/>
      <c r="I118" s="43"/>
      <c r="J118" s="27"/>
      <c r="K118" s="44" t="str" cm="1">
        <f t="array" ref="K118">IF(F118="", "",
   IFERROR(
      INDEX('Country Level Fee'!$D$1:$D$2200,
         MATCH(1,
            (('Country Level Fee'!$B$1:$B$2200='Guidance &amp; Cover Sheet'!$F$4) *
             ('Country Level Fee'!$C$1:$C$2200=IFERROR(INDEX(LISTS!F:F, MATCH('ENTRY FORM'!F118, LISTS!E:E, 0)), ""))),
         0)
      ),
   "")
)</f>
        <v/>
      </c>
      <c r="L118" s="44" t="str">
        <f>IF(F118="","",INDEX(LISTS!G:G,MATCH('ENTRY FORM'!F118,LISTS!E:E,)))</f>
        <v/>
      </c>
      <c r="M118" s="23"/>
    </row>
    <row r="119" spans="2:13" ht="24.65" customHeight="1" x14ac:dyDescent="0.35">
      <c r="B119" s="40">
        <v>110</v>
      </c>
      <c r="C119" s="41"/>
      <c r="D119" s="41"/>
      <c r="E119" s="42"/>
      <c r="F119" s="41"/>
      <c r="G119" s="23"/>
      <c r="H119" s="43"/>
      <c r="I119" s="43"/>
      <c r="J119" s="27"/>
      <c r="K119" s="44" t="str" cm="1">
        <f t="array" ref="K119">IF(F119="", "",
   IFERROR(
      INDEX('Country Level Fee'!$D$1:$D$2200,
         MATCH(1,
            (('Country Level Fee'!$B$1:$B$2200='Guidance &amp; Cover Sheet'!$F$4) *
             ('Country Level Fee'!$C$1:$C$2200=IFERROR(INDEX(LISTS!F:F, MATCH('ENTRY FORM'!F119, LISTS!E:E, 0)), ""))),
         0)
      ),
   "")
)</f>
        <v/>
      </c>
      <c r="L119" s="44" t="str">
        <f>IF(F119="","",INDEX(LISTS!G:G,MATCH('ENTRY FORM'!F119,LISTS!E:E,)))</f>
        <v/>
      </c>
      <c r="M119" s="23"/>
    </row>
    <row r="120" spans="2:13" ht="24.65" customHeight="1" x14ac:dyDescent="0.35">
      <c r="B120" s="40">
        <v>111</v>
      </c>
      <c r="C120" s="41"/>
      <c r="D120" s="41"/>
      <c r="E120" s="42"/>
      <c r="F120" s="41"/>
      <c r="G120" s="23"/>
      <c r="H120" s="43"/>
      <c r="I120" s="43"/>
      <c r="J120" s="27"/>
      <c r="K120" s="44" t="str" cm="1">
        <f t="array" ref="K120">IF(F120="", "",
   IFERROR(
      INDEX('Country Level Fee'!$D$1:$D$2200,
         MATCH(1,
            (('Country Level Fee'!$B$1:$B$2200='Guidance &amp; Cover Sheet'!$F$4) *
             ('Country Level Fee'!$C$1:$C$2200=IFERROR(INDEX(LISTS!F:F, MATCH('ENTRY FORM'!F120, LISTS!E:E, 0)), ""))),
         0)
      ),
   "")
)</f>
        <v/>
      </c>
      <c r="L120" s="44" t="str">
        <f>IF(F120="","",INDEX(LISTS!G:G,MATCH('ENTRY FORM'!F120,LISTS!E:E,)))</f>
        <v/>
      </c>
      <c r="M120" s="23"/>
    </row>
    <row r="121" spans="2:13" ht="24.65" customHeight="1" x14ac:dyDescent="0.35">
      <c r="B121" s="40">
        <v>112</v>
      </c>
      <c r="C121" s="41"/>
      <c r="D121" s="41"/>
      <c r="E121" s="42"/>
      <c r="F121" s="41"/>
      <c r="G121" s="23"/>
      <c r="H121" s="43"/>
      <c r="I121" s="43"/>
      <c r="J121" s="27"/>
      <c r="K121" s="44" t="str" cm="1">
        <f t="array" ref="K121">IF(F121="", "",
   IFERROR(
      INDEX('Country Level Fee'!$D$1:$D$2200,
         MATCH(1,
            (('Country Level Fee'!$B$1:$B$2200='Guidance &amp; Cover Sheet'!$F$4) *
             ('Country Level Fee'!$C$1:$C$2200=IFERROR(INDEX(LISTS!F:F, MATCH('ENTRY FORM'!F121, LISTS!E:E, 0)), ""))),
         0)
      ),
   "")
)</f>
        <v/>
      </c>
      <c r="L121" s="44" t="str">
        <f>IF(F121="","",INDEX(LISTS!G:G,MATCH('ENTRY FORM'!F121,LISTS!E:E,)))</f>
        <v/>
      </c>
      <c r="M121" s="23"/>
    </row>
    <row r="122" spans="2:13" ht="24.65" customHeight="1" x14ac:dyDescent="0.35">
      <c r="B122" s="40">
        <v>113</v>
      </c>
      <c r="C122" s="41"/>
      <c r="D122" s="41"/>
      <c r="E122" s="42"/>
      <c r="F122" s="41"/>
      <c r="G122" s="23"/>
      <c r="H122" s="43"/>
      <c r="I122" s="43"/>
      <c r="J122" s="27"/>
      <c r="K122" s="44" t="str" cm="1">
        <f t="array" ref="K122">IF(F122="", "",
   IFERROR(
      INDEX('Country Level Fee'!$D$1:$D$2200,
         MATCH(1,
            (('Country Level Fee'!$B$1:$B$2200='Guidance &amp; Cover Sheet'!$F$4) *
             ('Country Level Fee'!$C$1:$C$2200=IFERROR(INDEX(LISTS!F:F, MATCH('ENTRY FORM'!F122, LISTS!E:E, 0)), ""))),
         0)
      ),
   "")
)</f>
        <v/>
      </c>
      <c r="L122" s="44" t="str">
        <f>IF(F122="","",INDEX(LISTS!G:G,MATCH('ENTRY FORM'!F122,LISTS!E:E,)))</f>
        <v/>
      </c>
      <c r="M122" s="23"/>
    </row>
    <row r="123" spans="2:13" ht="24.65" customHeight="1" x14ac:dyDescent="0.35">
      <c r="B123" s="40">
        <v>114</v>
      </c>
      <c r="C123" s="41"/>
      <c r="D123" s="41"/>
      <c r="E123" s="42"/>
      <c r="F123" s="41"/>
      <c r="G123" s="23"/>
      <c r="H123" s="43"/>
      <c r="I123" s="43"/>
      <c r="J123" s="27"/>
      <c r="K123" s="44" t="str" cm="1">
        <f t="array" ref="K123">IF(F123="", "",
   IFERROR(
      INDEX('Country Level Fee'!$D$1:$D$2200,
         MATCH(1,
            (('Country Level Fee'!$B$1:$B$2200='Guidance &amp; Cover Sheet'!$F$4) *
             ('Country Level Fee'!$C$1:$C$2200=IFERROR(INDEX(LISTS!F:F, MATCH('ENTRY FORM'!F123, LISTS!E:E, 0)), ""))),
         0)
      ),
   "")
)</f>
        <v/>
      </c>
      <c r="L123" s="44" t="str">
        <f>IF(F123="","",INDEX(LISTS!G:G,MATCH('ENTRY FORM'!F123,LISTS!E:E,)))</f>
        <v/>
      </c>
      <c r="M123" s="23"/>
    </row>
    <row r="124" spans="2:13" ht="24.65" customHeight="1" x14ac:dyDescent="0.35">
      <c r="B124" s="40">
        <v>115</v>
      </c>
      <c r="C124" s="41"/>
      <c r="D124" s="41"/>
      <c r="E124" s="42"/>
      <c r="F124" s="41"/>
      <c r="G124" s="23"/>
      <c r="H124" s="43"/>
      <c r="I124" s="43"/>
      <c r="J124" s="27"/>
      <c r="K124" s="44" t="str" cm="1">
        <f t="array" ref="K124">IF(F124="", "",
   IFERROR(
      INDEX('Country Level Fee'!$D$1:$D$2200,
         MATCH(1,
            (('Country Level Fee'!$B$1:$B$2200='Guidance &amp; Cover Sheet'!$F$4) *
             ('Country Level Fee'!$C$1:$C$2200=IFERROR(INDEX(LISTS!F:F, MATCH('ENTRY FORM'!F124, LISTS!E:E, 0)), ""))),
         0)
      ),
   "")
)</f>
        <v/>
      </c>
      <c r="L124" s="44" t="str">
        <f>IF(F124="","",INDEX(LISTS!G:G,MATCH('ENTRY FORM'!F124,LISTS!E:E,)))</f>
        <v/>
      </c>
      <c r="M124" s="23"/>
    </row>
    <row r="125" spans="2:13" ht="24.65" customHeight="1" x14ac:dyDescent="0.35">
      <c r="B125" s="40">
        <v>116</v>
      </c>
      <c r="C125" s="41"/>
      <c r="D125" s="41"/>
      <c r="E125" s="42"/>
      <c r="F125" s="41"/>
      <c r="G125" s="23"/>
      <c r="H125" s="43"/>
      <c r="I125" s="43"/>
      <c r="J125" s="27"/>
      <c r="K125" s="44" t="str" cm="1">
        <f t="array" ref="K125">IF(F125="", "",
   IFERROR(
      INDEX('Country Level Fee'!$D$1:$D$2200,
         MATCH(1,
            (('Country Level Fee'!$B$1:$B$2200='Guidance &amp; Cover Sheet'!$F$4) *
             ('Country Level Fee'!$C$1:$C$2200=IFERROR(INDEX(LISTS!F:F, MATCH('ENTRY FORM'!F125, LISTS!E:E, 0)), ""))),
         0)
      ),
   "")
)</f>
        <v/>
      </c>
      <c r="L125" s="44" t="str">
        <f>IF(F125="","",INDEX(LISTS!G:G,MATCH('ENTRY FORM'!F125,LISTS!E:E,)))</f>
        <v/>
      </c>
      <c r="M125" s="23"/>
    </row>
    <row r="126" spans="2:13" ht="24.65" customHeight="1" x14ac:dyDescent="0.35">
      <c r="B126" s="40">
        <v>117</v>
      </c>
      <c r="C126" s="41"/>
      <c r="D126" s="41"/>
      <c r="E126" s="42"/>
      <c r="F126" s="41"/>
      <c r="G126" s="23"/>
      <c r="H126" s="43"/>
      <c r="I126" s="43"/>
      <c r="J126" s="27"/>
      <c r="K126" s="44" t="str" cm="1">
        <f t="array" ref="K126">IF(F126="", "",
   IFERROR(
      INDEX('Country Level Fee'!$D$1:$D$2200,
         MATCH(1,
            (('Country Level Fee'!$B$1:$B$2200='Guidance &amp; Cover Sheet'!$F$4) *
             ('Country Level Fee'!$C$1:$C$2200=IFERROR(INDEX(LISTS!F:F, MATCH('ENTRY FORM'!F126, LISTS!E:E, 0)), ""))),
         0)
      ),
   "")
)</f>
        <v/>
      </c>
      <c r="L126" s="44" t="str">
        <f>IF(F126="","",INDEX(LISTS!G:G,MATCH('ENTRY FORM'!F126,LISTS!E:E,)))</f>
        <v/>
      </c>
      <c r="M126" s="23"/>
    </row>
    <row r="127" spans="2:13" ht="24.65" customHeight="1" x14ac:dyDescent="0.35">
      <c r="B127" s="40">
        <v>118</v>
      </c>
      <c r="C127" s="41"/>
      <c r="D127" s="41"/>
      <c r="E127" s="42"/>
      <c r="F127" s="41"/>
      <c r="G127" s="23"/>
      <c r="H127" s="43"/>
      <c r="I127" s="43"/>
      <c r="J127" s="27"/>
      <c r="K127" s="44" t="str" cm="1">
        <f t="array" ref="K127">IF(F127="", "",
   IFERROR(
      INDEX('Country Level Fee'!$D$1:$D$2200,
         MATCH(1,
            (('Country Level Fee'!$B$1:$B$2200='Guidance &amp; Cover Sheet'!$F$4) *
             ('Country Level Fee'!$C$1:$C$2200=IFERROR(INDEX(LISTS!F:F, MATCH('ENTRY FORM'!F127, LISTS!E:E, 0)), ""))),
         0)
      ),
   "")
)</f>
        <v/>
      </c>
      <c r="L127" s="44" t="str">
        <f>IF(F127="","",INDEX(LISTS!G:G,MATCH('ENTRY FORM'!F127,LISTS!E:E,)))</f>
        <v/>
      </c>
      <c r="M127" s="23"/>
    </row>
    <row r="128" spans="2:13" ht="24.65" customHeight="1" x14ac:dyDescent="0.35">
      <c r="B128" s="40">
        <v>119</v>
      </c>
      <c r="C128" s="41"/>
      <c r="D128" s="41"/>
      <c r="E128" s="42"/>
      <c r="F128" s="41"/>
      <c r="G128" s="23"/>
      <c r="H128" s="43"/>
      <c r="I128" s="43"/>
      <c r="J128" s="27"/>
      <c r="K128" s="44" t="str" cm="1">
        <f t="array" ref="K128">IF(F128="", "",
   IFERROR(
      INDEX('Country Level Fee'!$D$1:$D$2200,
         MATCH(1,
            (('Country Level Fee'!$B$1:$B$2200='Guidance &amp; Cover Sheet'!$F$4) *
             ('Country Level Fee'!$C$1:$C$2200=IFERROR(INDEX(LISTS!F:F, MATCH('ENTRY FORM'!F128, LISTS!E:E, 0)), ""))),
         0)
      ),
   "")
)</f>
        <v/>
      </c>
      <c r="L128" s="44" t="str">
        <f>IF(F128="","",INDEX(LISTS!G:G,MATCH('ENTRY FORM'!F128,LISTS!E:E,)))</f>
        <v/>
      </c>
      <c r="M128" s="23"/>
    </row>
    <row r="129" spans="2:13" ht="24.65" customHeight="1" x14ac:dyDescent="0.35">
      <c r="B129" s="40">
        <v>120</v>
      </c>
      <c r="C129" s="41"/>
      <c r="D129" s="41"/>
      <c r="E129" s="42"/>
      <c r="F129" s="41"/>
      <c r="G129" s="23"/>
      <c r="H129" s="43"/>
      <c r="I129" s="43"/>
      <c r="J129" s="27"/>
      <c r="K129" s="44" t="str" cm="1">
        <f t="array" ref="K129">IF(F129="", "",
   IFERROR(
      INDEX('Country Level Fee'!$D$1:$D$2200,
         MATCH(1,
            (('Country Level Fee'!$B$1:$B$2200='Guidance &amp; Cover Sheet'!$F$4) *
             ('Country Level Fee'!$C$1:$C$2200=IFERROR(INDEX(LISTS!F:F, MATCH('ENTRY FORM'!F129, LISTS!E:E, 0)), ""))),
         0)
      ),
   "")
)</f>
        <v/>
      </c>
      <c r="L129" s="44" t="str">
        <f>IF(F129="","",INDEX(LISTS!G:G,MATCH('ENTRY FORM'!F129,LISTS!E:E,)))</f>
        <v/>
      </c>
      <c r="M129" s="23"/>
    </row>
    <row r="130" spans="2:13" ht="24.65" customHeight="1" x14ac:dyDescent="0.35">
      <c r="B130" s="40">
        <v>121</v>
      </c>
      <c r="C130" s="41"/>
      <c r="D130" s="41"/>
      <c r="E130" s="42"/>
      <c r="F130" s="41"/>
      <c r="G130" s="23"/>
      <c r="H130" s="43"/>
      <c r="I130" s="43"/>
      <c r="J130" s="27"/>
      <c r="K130" s="44" t="str" cm="1">
        <f t="array" ref="K130">IF(F130="", "",
   IFERROR(
      INDEX('Country Level Fee'!$D$1:$D$2200,
         MATCH(1,
            (('Country Level Fee'!$B$1:$B$2200='Guidance &amp; Cover Sheet'!$F$4) *
             ('Country Level Fee'!$C$1:$C$2200=IFERROR(INDEX(LISTS!F:F, MATCH('ENTRY FORM'!F130, LISTS!E:E, 0)), ""))),
         0)
      ),
   "")
)</f>
        <v/>
      </c>
      <c r="L130" s="44" t="str">
        <f>IF(F130="","",INDEX(LISTS!G:G,MATCH('ENTRY FORM'!F130,LISTS!E:E,)))</f>
        <v/>
      </c>
      <c r="M130" s="23"/>
    </row>
    <row r="131" spans="2:13" ht="24.65" customHeight="1" x14ac:dyDescent="0.35">
      <c r="B131" s="40">
        <v>122</v>
      </c>
      <c r="C131" s="41"/>
      <c r="D131" s="41"/>
      <c r="E131" s="42"/>
      <c r="F131" s="41"/>
      <c r="G131" s="23"/>
      <c r="H131" s="43"/>
      <c r="I131" s="43"/>
      <c r="J131" s="27"/>
      <c r="K131" s="44" t="str" cm="1">
        <f t="array" ref="K131">IF(F131="", "",
   IFERROR(
      INDEX('Country Level Fee'!$D$1:$D$2200,
         MATCH(1,
            (('Country Level Fee'!$B$1:$B$2200='Guidance &amp; Cover Sheet'!$F$4) *
             ('Country Level Fee'!$C$1:$C$2200=IFERROR(INDEX(LISTS!F:F, MATCH('ENTRY FORM'!F131, LISTS!E:E, 0)), ""))),
         0)
      ),
   "")
)</f>
        <v/>
      </c>
      <c r="L131" s="44" t="str">
        <f>IF(F131="","",INDEX(LISTS!G:G,MATCH('ENTRY FORM'!F131,LISTS!E:E,)))</f>
        <v/>
      </c>
      <c r="M131" s="23"/>
    </row>
    <row r="132" spans="2:13" ht="24.65" customHeight="1" x14ac:dyDescent="0.35">
      <c r="B132" s="40">
        <v>123</v>
      </c>
      <c r="C132" s="41"/>
      <c r="D132" s="41"/>
      <c r="E132" s="42"/>
      <c r="F132" s="41"/>
      <c r="G132" s="23"/>
      <c r="H132" s="43"/>
      <c r="I132" s="43"/>
      <c r="J132" s="27"/>
      <c r="K132" s="44" t="str" cm="1">
        <f t="array" ref="K132">IF(F132="", "",
   IFERROR(
      INDEX('Country Level Fee'!$D$1:$D$2200,
         MATCH(1,
            (('Country Level Fee'!$B$1:$B$2200='Guidance &amp; Cover Sheet'!$F$4) *
             ('Country Level Fee'!$C$1:$C$2200=IFERROR(INDEX(LISTS!F:F, MATCH('ENTRY FORM'!F132, LISTS!E:E, 0)), ""))),
         0)
      ),
   "")
)</f>
        <v/>
      </c>
      <c r="L132" s="44" t="str">
        <f>IF(F132="","",INDEX(LISTS!G:G,MATCH('ENTRY FORM'!F132,LISTS!E:E,)))</f>
        <v/>
      </c>
      <c r="M132" s="23"/>
    </row>
    <row r="133" spans="2:13" ht="24.65" customHeight="1" x14ac:dyDescent="0.35">
      <c r="B133" s="40">
        <v>124</v>
      </c>
      <c r="C133" s="41"/>
      <c r="D133" s="41"/>
      <c r="E133" s="42"/>
      <c r="F133" s="41"/>
      <c r="G133" s="23"/>
      <c r="H133" s="43"/>
      <c r="I133" s="43"/>
      <c r="J133" s="27"/>
      <c r="K133" s="44" t="str" cm="1">
        <f t="array" ref="K133">IF(F133="", "",
   IFERROR(
      INDEX('Country Level Fee'!$D$1:$D$2200,
         MATCH(1,
            (('Country Level Fee'!$B$1:$B$2200='Guidance &amp; Cover Sheet'!$F$4) *
             ('Country Level Fee'!$C$1:$C$2200=IFERROR(INDEX(LISTS!F:F, MATCH('ENTRY FORM'!F133, LISTS!E:E, 0)), ""))),
         0)
      ),
   "")
)</f>
        <v/>
      </c>
      <c r="L133" s="44" t="str">
        <f>IF(F133="","",INDEX(LISTS!G:G,MATCH('ENTRY FORM'!F133,LISTS!E:E,)))</f>
        <v/>
      </c>
      <c r="M133" s="23"/>
    </row>
    <row r="134" spans="2:13" ht="24.65" customHeight="1" x14ac:dyDescent="0.35">
      <c r="B134" s="40">
        <v>125</v>
      </c>
      <c r="C134" s="41"/>
      <c r="D134" s="41"/>
      <c r="E134" s="42"/>
      <c r="F134" s="41"/>
      <c r="G134" s="23"/>
      <c r="H134" s="43"/>
      <c r="I134" s="43"/>
      <c r="J134" s="27"/>
      <c r="K134" s="44" t="str" cm="1">
        <f t="array" ref="K134">IF(F134="", "",
   IFERROR(
      INDEX('Country Level Fee'!$D$1:$D$2200,
         MATCH(1,
            (('Country Level Fee'!$B$1:$B$2200='Guidance &amp; Cover Sheet'!$F$4) *
             ('Country Level Fee'!$C$1:$C$2200=IFERROR(INDEX(LISTS!F:F, MATCH('ENTRY FORM'!F134, LISTS!E:E, 0)), ""))),
         0)
      ),
   "")
)</f>
        <v/>
      </c>
      <c r="L134" s="44" t="str">
        <f>IF(F134="","",INDEX(LISTS!G:G,MATCH('ENTRY FORM'!F134,LISTS!E:E,)))</f>
        <v/>
      </c>
      <c r="M134" s="23"/>
    </row>
    <row r="135" spans="2:13" ht="24.65" customHeight="1" x14ac:dyDescent="0.35">
      <c r="B135" s="40">
        <v>126</v>
      </c>
      <c r="C135" s="41"/>
      <c r="D135" s="41"/>
      <c r="E135" s="42"/>
      <c r="F135" s="41"/>
      <c r="G135" s="23"/>
      <c r="H135" s="43"/>
      <c r="I135" s="43"/>
      <c r="J135" s="27"/>
      <c r="K135" s="44" t="str" cm="1">
        <f t="array" ref="K135">IF(F135="", "",
   IFERROR(
      INDEX('Country Level Fee'!$D$1:$D$2200,
         MATCH(1,
            (('Country Level Fee'!$B$1:$B$2200='Guidance &amp; Cover Sheet'!$F$4) *
             ('Country Level Fee'!$C$1:$C$2200=IFERROR(INDEX(LISTS!F:F, MATCH('ENTRY FORM'!F135, LISTS!E:E, 0)), ""))),
         0)
      ),
   "")
)</f>
        <v/>
      </c>
      <c r="L135" s="44" t="str">
        <f>IF(F135="","",INDEX(LISTS!G:G,MATCH('ENTRY FORM'!F135,LISTS!E:E,)))</f>
        <v/>
      </c>
      <c r="M135" s="23"/>
    </row>
    <row r="136" spans="2:13" ht="24.65" customHeight="1" x14ac:dyDescent="0.35">
      <c r="B136" s="40">
        <v>127</v>
      </c>
      <c r="C136" s="41"/>
      <c r="D136" s="41"/>
      <c r="E136" s="42"/>
      <c r="F136" s="41"/>
      <c r="G136" s="23"/>
      <c r="H136" s="43"/>
      <c r="I136" s="43"/>
      <c r="J136" s="27"/>
      <c r="K136" s="44" t="str" cm="1">
        <f t="array" ref="K136">IF(F136="", "",
   IFERROR(
      INDEX('Country Level Fee'!$D$1:$D$2200,
         MATCH(1,
            (('Country Level Fee'!$B$1:$B$2200='Guidance &amp; Cover Sheet'!$F$4) *
             ('Country Level Fee'!$C$1:$C$2200=IFERROR(INDEX(LISTS!F:F, MATCH('ENTRY FORM'!F136, LISTS!E:E, 0)), ""))),
         0)
      ),
   "")
)</f>
        <v/>
      </c>
      <c r="L136" s="44" t="str">
        <f>IF(F136="","",INDEX(LISTS!G:G,MATCH('ENTRY FORM'!F136,LISTS!E:E,)))</f>
        <v/>
      </c>
      <c r="M136" s="23"/>
    </row>
    <row r="137" spans="2:13" ht="24.65" customHeight="1" x14ac:dyDescent="0.35">
      <c r="B137" s="40">
        <v>128</v>
      </c>
      <c r="C137" s="41"/>
      <c r="D137" s="41"/>
      <c r="E137" s="42"/>
      <c r="F137" s="41"/>
      <c r="G137" s="23"/>
      <c r="H137" s="43"/>
      <c r="I137" s="43"/>
      <c r="J137" s="27"/>
      <c r="K137" s="44" t="str" cm="1">
        <f t="array" ref="K137">IF(F137="", "",
   IFERROR(
      INDEX('Country Level Fee'!$D$1:$D$2200,
         MATCH(1,
            (('Country Level Fee'!$B$1:$B$2200='Guidance &amp; Cover Sheet'!$F$4) *
             ('Country Level Fee'!$C$1:$C$2200=IFERROR(INDEX(LISTS!F:F, MATCH('ENTRY FORM'!F137, LISTS!E:E, 0)), ""))),
         0)
      ),
   "")
)</f>
        <v/>
      </c>
      <c r="L137" s="44" t="str">
        <f>IF(F137="","",INDEX(LISTS!G:G,MATCH('ENTRY FORM'!F137,LISTS!E:E,)))</f>
        <v/>
      </c>
      <c r="M137" s="23"/>
    </row>
    <row r="138" spans="2:13" ht="24.65" customHeight="1" x14ac:dyDescent="0.35">
      <c r="B138" s="40">
        <v>129</v>
      </c>
      <c r="C138" s="41"/>
      <c r="D138" s="41"/>
      <c r="E138" s="42"/>
      <c r="F138" s="41"/>
      <c r="G138" s="23"/>
      <c r="H138" s="43"/>
      <c r="I138" s="43"/>
      <c r="J138" s="27"/>
      <c r="K138" s="44" t="str" cm="1">
        <f t="array" ref="K138">IF(F138="", "",
   IFERROR(
      INDEX('Country Level Fee'!$D$1:$D$2200,
         MATCH(1,
            (('Country Level Fee'!$B$1:$B$2200='Guidance &amp; Cover Sheet'!$F$4) *
             ('Country Level Fee'!$C$1:$C$2200=IFERROR(INDEX(LISTS!F:F, MATCH('ENTRY FORM'!F138, LISTS!E:E, 0)), ""))),
         0)
      ),
   "")
)</f>
        <v/>
      </c>
      <c r="L138" s="44" t="str">
        <f>IF(F138="","",INDEX(LISTS!G:G,MATCH('ENTRY FORM'!F138,LISTS!E:E,)))</f>
        <v/>
      </c>
      <c r="M138" s="23"/>
    </row>
    <row r="139" spans="2:13" ht="24.65" customHeight="1" x14ac:dyDescent="0.35">
      <c r="B139" s="40">
        <v>130</v>
      </c>
      <c r="C139" s="41"/>
      <c r="D139" s="41"/>
      <c r="E139" s="42"/>
      <c r="F139" s="41"/>
      <c r="G139" s="23"/>
      <c r="H139" s="43"/>
      <c r="I139" s="43"/>
      <c r="J139" s="27"/>
      <c r="K139" s="44" t="str" cm="1">
        <f t="array" ref="K139">IF(F139="", "",
   IFERROR(
      INDEX('Country Level Fee'!$D$1:$D$2200,
         MATCH(1,
            (('Country Level Fee'!$B$1:$B$2200='Guidance &amp; Cover Sheet'!$F$4) *
             ('Country Level Fee'!$C$1:$C$2200=IFERROR(INDEX(LISTS!F:F, MATCH('ENTRY FORM'!F139, LISTS!E:E, 0)), ""))),
         0)
      ),
   "")
)</f>
        <v/>
      </c>
      <c r="L139" s="44" t="str">
        <f>IF(F139="","",INDEX(LISTS!G:G,MATCH('ENTRY FORM'!F139,LISTS!E:E,)))</f>
        <v/>
      </c>
      <c r="M139" s="23"/>
    </row>
    <row r="140" spans="2:13" ht="24.65" customHeight="1" x14ac:dyDescent="0.35">
      <c r="B140" s="40">
        <v>131</v>
      </c>
      <c r="C140" s="41"/>
      <c r="D140" s="41"/>
      <c r="E140" s="42"/>
      <c r="F140" s="41"/>
      <c r="G140" s="23"/>
      <c r="H140" s="43"/>
      <c r="I140" s="43"/>
      <c r="J140" s="27"/>
      <c r="K140" s="44" t="str" cm="1">
        <f t="array" ref="K140">IF(F140="", "",
   IFERROR(
      INDEX('Country Level Fee'!$D$1:$D$2200,
         MATCH(1,
            (('Country Level Fee'!$B$1:$B$2200='Guidance &amp; Cover Sheet'!$F$4) *
             ('Country Level Fee'!$C$1:$C$2200=IFERROR(INDEX(LISTS!F:F, MATCH('ENTRY FORM'!F140, LISTS!E:E, 0)), ""))),
         0)
      ),
   "")
)</f>
        <v/>
      </c>
      <c r="L140" s="44" t="str">
        <f>IF(F140="","",INDEX(LISTS!G:G,MATCH('ENTRY FORM'!F140,LISTS!E:E,)))</f>
        <v/>
      </c>
      <c r="M140" s="23"/>
    </row>
    <row r="141" spans="2:13" ht="24.65" customHeight="1" x14ac:dyDescent="0.35">
      <c r="B141" s="40">
        <v>132</v>
      </c>
      <c r="C141" s="41"/>
      <c r="D141" s="41"/>
      <c r="E141" s="42"/>
      <c r="F141" s="41"/>
      <c r="G141" s="23"/>
      <c r="H141" s="43"/>
      <c r="I141" s="43"/>
      <c r="J141" s="27"/>
      <c r="K141" s="44" t="str" cm="1">
        <f t="array" ref="K141">IF(F141="", "",
   IFERROR(
      INDEX('Country Level Fee'!$D$1:$D$2200,
         MATCH(1,
            (('Country Level Fee'!$B$1:$B$2200='Guidance &amp; Cover Sheet'!$F$4) *
             ('Country Level Fee'!$C$1:$C$2200=IFERROR(INDEX(LISTS!F:F, MATCH('ENTRY FORM'!F141, LISTS!E:E, 0)), ""))),
         0)
      ),
   "")
)</f>
        <v/>
      </c>
      <c r="L141" s="44" t="str">
        <f>IF(F141="","",INDEX(LISTS!G:G,MATCH('ENTRY FORM'!F141,LISTS!E:E,)))</f>
        <v/>
      </c>
      <c r="M141" s="23"/>
    </row>
    <row r="142" spans="2:13" ht="24.65" customHeight="1" x14ac:dyDescent="0.35">
      <c r="B142" s="40">
        <v>133</v>
      </c>
      <c r="C142" s="41"/>
      <c r="D142" s="41"/>
      <c r="E142" s="42"/>
      <c r="F142" s="41"/>
      <c r="G142" s="23"/>
      <c r="H142" s="43"/>
      <c r="I142" s="43"/>
      <c r="J142" s="27"/>
      <c r="K142" s="44" t="str" cm="1">
        <f t="array" ref="K142">IF(F142="", "",
   IFERROR(
      INDEX('Country Level Fee'!$D$1:$D$2200,
         MATCH(1,
            (('Country Level Fee'!$B$1:$B$2200='Guidance &amp; Cover Sheet'!$F$4) *
             ('Country Level Fee'!$C$1:$C$2200=IFERROR(INDEX(LISTS!F:F, MATCH('ENTRY FORM'!F142, LISTS!E:E, 0)), ""))),
         0)
      ),
   "")
)</f>
        <v/>
      </c>
      <c r="L142" s="44" t="str">
        <f>IF(F142="","",INDEX(LISTS!G:G,MATCH('ENTRY FORM'!F142,LISTS!E:E,)))</f>
        <v/>
      </c>
      <c r="M142" s="23"/>
    </row>
    <row r="143" spans="2:13" ht="24.65" customHeight="1" x14ac:dyDescent="0.35">
      <c r="B143" s="40">
        <v>134</v>
      </c>
      <c r="C143" s="41"/>
      <c r="D143" s="41"/>
      <c r="E143" s="42"/>
      <c r="F143" s="41"/>
      <c r="G143" s="23"/>
      <c r="H143" s="43"/>
      <c r="I143" s="43"/>
      <c r="J143" s="27"/>
      <c r="K143" s="44" t="str" cm="1">
        <f t="array" ref="K143">IF(F143="", "",
   IFERROR(
      INDEX('Country Level Fee'!$D$1:$D$2200,
         MATCH(1,
            (('Country Level Fee'!$B$1:$B$2200='Guidance &amp; Cover Sheet'!$F$4) *
             ('Country Level Fee'!$C$1:$C$2200=IFERROR(INDEX(LISTS!F:F, MATCH('ENTRY FORM'!F143, LISTS!E:E, 0)), ""))),
         0)
      ),
   "")
)</f>
        <v/>
      </c>
      <c r="L143" s="44" t="str">
        <f>IF(F143="","",INDEX(LISTS!G:G,MATCH('ENTRY FORM'!F143,LISTS!E:E,)))</f>
        <v/>
      </c>
      <c r="M143" s="23"/>
    </row>
    <row r="144" spans="2:13" ht="24.65" customHeight="1" x14ac:dyDescent="0.35">
      <c r="B144" s="40">
        <v>135</v>
      </c>
      <c r="C144" s="41"/>
      <c r="D144" s="41"/>
      <c r="E144" s="42"/>
      <c r="F144" s="41"/>
      <c r="G144" s="23"/>
      <c r="H144" s="43"/>
      <c r="I144" s="43"/>
      <c r="J144" s="27"/>
      <c r="K144" s="44" t="str" cm="1">
        <f t="array" ref="K144">IF(F144="", "",
   IFERROR(
      INDEX('Country Level Fee'!$D$1:$D$2200,
         MATCH(1,
            (('Country Level Fee'!$B$1:$B$2200='Guidance &amp; Cover Sheet'!$F$4) *
             ('Country Level Fee'!$C$1:$C$2200=IFERROR(INDEX(LISTS!F:F, MATCH('ENTRY FORM'!F144, LISTS!E:E, 0)), ""))),
         0)
      ),
   "")
)</f>
        <v/>
      </c>
      <c r="L144" s="44" t="str">
        <f>IF(F144="","",INDEX(LISTS!G:G,MATCH('ENTRY FORM'!F144,LISTS!E:E,)))</f>
        <v/>
      </c>
      <c r="M144" s="23"/>
    </row>
    <row r="145" spans="2:13" ht="24.65" customHeight="1" x14ac:dyDescent="0.35">
      <c r="B145" s="40">
        <v>136</v>
      </c>
      <c r="C145" s="41"/>
      <c r="D145" s="41"/>
      <c r="E145" s="42"/>
      <c r="F145" s="41"/>
      <c r="G145" s="23"/>
      <c r="H145" s="43"/>
      <c r="I145" s="43"/>
      <c r="J145" s="27"/>
      <c r="K145" s="44" t="str" cm="1">
        <f t="array" ref="K145">IF(F145="", "",
   IFERROR(
      INDEX('Country Level Fee'!$D$1:$D$2200,
         MATCH(1,
            (('Country Level Fee'!$B$1:$B$2200='Guidance &amp; Cover Sheet'!$F$4) *
             ('Country Level Fee'!$C$1:$C$2200=IFERROR(INDEX(LISTS!F:F, MATCH('ENTRY FORM'!F145, LISTS!E:E, 0)), ""))),
         0)
      ),
   "")
)</f>
        <v/>
      </c>
      <c r="L145" s="44" t="str">
        <f>IF(F145="","",INDEX(LISTS!G:G,MATCH('ENTRY FORM'!F145,LISTS!E:E,)))</f>
        <v/>
      </c>
      <c r="M145" s="23"/>
    </row>
    <row r="146" spans="2:13" ht="24.65" customHeight="1" x14ac:dyDescent="0.35">
      <c r="B146" s="40">
        <v>137</v>
      </c>
      <c r="C146" s="41"/>
      <c r="D146" s="41"/>
      <c r="E146" s="42"/>
      <c r="F146" s="41"/>
      <c r="G146" s="23"/>
      <c r="H146" s="43"/>
      <c r="I146" s="43"/>
      <c r="J146" s="27"/>
      <c r="K146" s="44" t="str" cm="1">
        <f t="array" ref="K146">IF(F146="", "",
   IFERROR(
      INDEX('Country Level Fee'!$D$1:$D$2200,
         MATCH(1,
            (('Country Level Fee'!$B$1:$B$2200='Guidance &amp; Cover Sheet'!$F$4) *
             ('Country Level Fee'!$C$1:$C$2200=IFERROR(INDEX(LISTS!F:F, MATCH('ENTRY FORM'!F146, LISTS!E:E, 0)), ""))),
         0)
      ),
   "")
)</f>
        <v/>
      </c>
      <c r="L146" s="44" t="str">
        <f>IF(F146="","",INDEX(LISTS!G:G,MATCH('ENTRY FORM'!F146,LISTS!E:E,)))</f>
        <v/>
      </c>
      <c r="M146" s="23"/>
    </row>
    <row r="147" spans="2:13" ht="24.65" customHeight="1" x14ac:dyDescent="0.35">
      <c r="B147" s="40">
        <v>138</v>
      </c>
      <c r="C147" s="41"/>
      <c r="D147" s="41"/>
      <c r="E147" s="42"/>
      <c r="F147" s="41"/>
      <c r="G147" s="23"/>
      <c r="H147" s="43"/>
      <c r="I147" s="43"/>
      <c r="J147" s="27"/>
      <c r="K147" s="44" t="str" cm="1">
        <f t="array" ref="K147">IF(F147="", "",
   IFERROR(
      INDEX('Country Level Fee'!$D$1:$D$2200,
         MATCH(1,
            (('Country Level Fee'!$B$1:$B$2200='Guidance &amp; Cover Sheet'!$F$4) *
             ('Country Level Fee'!$C$1:$C$2200=IFERROR(INDEX(LISTS!F:F, MATCH('ENTRY FORM'!F147, LISTS!E:E, 0)), ""))),
         0)
      ),
   "")
)</f>
        <v/>
      </c>
      <c r="L147" s="44" t="str">
        <f>IF(F147="","",INDEX(LISTS!G:G,MATCH('ENTRY FORM'!F147,LISTS!E:E,)))</f>
        <v/>
      </c>
      <c r="M147" s="23"/>
    </row>
    <row r="148" spans="2:13" ht="24.65" customHeight="1" x14ac:dyDescent="0.35">
      <c r="B148" s="40">
        <v>139</v>
      </c>
      <c r="C148" s="41"/>
      <c r="D148" s="41"/>
      <c r="E148" s="42"/>
      <c r="F148" s="41"/>
      <c r="G148" s="23"/>
      <c r="H148" s="43"/>
      <c r="I148" s="43"/>
      <c r="J148" s="27"/>
      <c r="K148" s="44" t="str" cm="1">
        <f t="array" ref="K148">IF(F148="", "",
   IFERROR(
      INDEX('Country Level Fee'!$D$1:$D$2200,
         MATCH(1,
            (('Country Level Fee'!$B$1:$B$2200='Guidance &amp; Cover Sheet'!$F$4) *
             ('Country Level Fee'!$C$1:$C$2200=IFERROR(INDEX(LISTS!F:F, MATCH('ENTRY FORM'!F148, LISTS!E:E, 0)), ""))),
         0)
      ),
   "")
)</f>
        <v/>
      </c>
      <c r="L148" s="44" t="str">
        <f>IF(F148="","",INDEX(LISTS!G:G,MATCH('ENTRY FORM'!F148,LISTS!E:E,)))</f>
        <v/>
      </c>
      <c r="M148" s="23"/>
    </row>
    <row r="149" spans="2:13" ht="24.65" customHeight="1" x14ac:dyDescent="0.35">
      <c r="B149" s="40">
        <v>140</v>
      </c>
      <c r="C149" s="41"/>
      <c r="D149" s="41"/>
      <c r="E149" s="42"/>
      <c r="F149" s="41"/>
      <c r="G149" s="23"/>
      <c r="H149" s="43"/>
      <c r="I149" s="43"/>
      <c r="J149" s="27"/>
      <c r="K149" s="44" t="str" cm="1">
        <f t="array" ref="K149">IF(F149="", "",
   IFERROR(
      INDEX('Country Level Fee'!$D$1:$D$2200,
         MATCH(1,
            (('Country Level Fee'!$B$1:$B$2200='Guidance &amp; Cover Sheet'!$F$4) *
             ('Country Level Fee'!$C$1:$C$2200=IFERROR(INDEX(LISTS!F:F, MATCH('ENTRY FORM'!F149, LISTS!E:E, 0)), ""))),
         0)
      ),
   "")
)</f>
        <v/>
      </c>
      <c r="L149" s="44" t="str">
        <f>IF(F149="","",INDEX(LISTS!G:G,MATCH('ENTRY FORM'!F149,LISTS!E:E,)))</f>
        <v/>
      </c>
      <c r="M149" s="23"/>
    </row>
    <row r="150" spans="2:13" ht="24.65" customHeight="1" x14ac:dyDescent="0.35">
      <c r="B150" s="40">
        <v>141</v>
      </c>
      <c r="C150" s="41"/>
      <c r="D150" s="41"/>
      <c r="E150" s="42"/>
      <c r="F150" s="41"/>
      <c r="G150" s="23"/>
      <c r="H150" s="43"/>
      <c r="I150" s="43"/>
      <c r="J150" s="27"/>
      <c r="K150" s="44" t="str" cm="1">
        <f t="array" ref="K150">IF(F150="", "",
   IFERROR(
      INDEX('Country Level Fee'!$D$1:$D$2200,
         MATCH(1,
            (('Country Level Fee'!$B$1:$B$2200='Guidance &amp; Cover Sheet'!$F$4) *
             ('Country Level Fee'!$C$1:$C$2200=IFERROR(INDEX(LISTS!F:F, MATCH('ENTRY FORM'!F150, LISTS!E:E, 0)), ""))),
         0)
      ),
   "")
)</f>
        <v/>
      </c>
      <c r="L150" s="44" t="str">
        <f>IF(F150="","",INDEX(LISTS!G:G,MATCH('ENTRY FORM'!F150,LISTS!E:E,)))</f>
        <v/>
      </c>
      <c r="M150" s="23"/>
    </row>
    <row r="151" spans="2:13" ht="24.65" customHeight="1" x14ac:dyDescent="0.35">
      <c r="B151" s="40">
        <v>142</v>
      </c>
      <c r="C151" s="41"/>
      <c r="D151" s="41"/>
      <c r="E151" s="42"/>
      <c r="F151" s="41"/>
      <c r="G151" s="23"/>
      <c r="H151" s="43"/>
      <c r="I151" s="43"/>
      <c r="J151" s="27"/>
      <c r="K151" s="44" t="str" cm="1">
        <f t="array" ref="K151">IF(F151="", "",
   IFERROR(
      INDEX('Country Level Fee'!$D$1:$D$2200,
         MATCH(1,
            (('Country Level Fee'!$B$1:$B$2200='Guidance &amp; Cover Sheet'!$F$4) *
             ('Country Level Fee'!$C$1:$C$2200=IFERROR(INDEX(LISTS!F:F, MATCH('ENTRY FORM'!F151, LISTS!E:E, 0)), ""))),
         0)
      ),
   "")
)</f>
        <v/>
      </c>
      <c r="L151" s="44" t="str">
        <f>IF(F151="","",INDEX(LISTS!G:G,MATCH('ENTRY FORM'!F151,LISTS!E:E,)))</f>
        <v/>
      </c>
      <c r="M151" s="23"/>
    </row>
    <row r="152" spans="2:13" ht="24.65" customHeight="1" x14ac:dyDescent="0.35">
      <c r="B152" s="40">
        <v>143</v>
      </c>
      <c r="C152" s="41"/>
      <c r="D152" s="41"/>
      <c r="E152" s="42"/>
      <c r="F152" s="41"/>
      <c r="G152" s="23"/>
      <c r="H152" s="43"/>
      <c r="I152" s="43"/>
      <c r="J152" s="27"/>
      <c r="K152" s="44" t="str" cm="1">
        <f t="array" ref="K152">IF(F152="", "",
   IFERROR(
      INDEX('Country Level Fee'!$D$1:$D$2200,
         MATCH(1,
            (('Country Level Fee'!$B$1:$B$2200='Guidance &amp; Cover Sheet'!$F$4) *
             ('Country Level Fee'!$C$1:$C$2200=IFERROR(INDEX(LISTS!F:F, MATCH('ENTRY FORM'!F152, LISTS!E:E, 0)), ""))),
         0)
      ),
   "")
)</f>
        <v/>
      </c>
      <c r="L152" s="44" t="str">
        <f>IF(F152="","",INDEX(LISTS!G:G,MATCH('ENTRY FORM'!F152,LISTS!E:E,)))</f>
        <v/>
      </c>
      <c r="M152" s="23"/>
    </row>
    <row r="153" spans="2:13" ht="24.65" customHeight="1" x14ac:dyDescent="0.35">
      <c r="B153" s="40">
        <v>144</v>
      </c>
      <c r="C153" s="41"/>
      <c r="D153" s="41"/>
      <c r="E153" s="42"/>
      <c r="F153" s="41"/>
      <c r="G153" s="23"/>
      <c r="H153" s="43"/>
      <c r="I153" s="43"/>
      <c r="J153" s="27"/>
      <c r="K153" s="44" t="str" cm="1">
        <f t="array" ref="K153">IF(F153="", "",
   IFERROR(
      INDEX('Country Level Fee'!$D$1:$D$2200,
         MATCH(1,
            (('Country Level Fee'!$B$1:$B$2200='Guidance &amp; Cover Sheet'!$F$4) *
             ('Country Level Fee'!$C$1:$C$2200=IFERROR(INDEX(LISTS!F:F, MATCH('ENTRY FORM'!F153, LISTS!E:E, 0)), ""))),
         0)
      ),
   "")
)</f>
        <v/>
      </c>
      <c r="L153" s="44" t="str">
        <f>IF(F153="","",INDEX(LISTS!G:G,MATCH('ENTRY FORM'!F153,LISTS!E:E,)))</f>
        <v/>
      </c>
      <c r="M153" s="23"/>
    </row>
    <row r="154" spans="2:13" ht="24.65" customHeight="1" x14ac:dyDescent="0.35">
      <c r="B154" s="40">
        <v>145</v>
      </c>
      <c r="C154" s="41"/>
      <c r="D154" s="41"/>
      <c r="E154" s="42"/>
      <c r="F154" s="41"/>
      <c r="G154" s="23"/>
      <c r="H154" s="43"/>
      <c r="I154" s="43"/>
      <c r="J154" s="27"/>
      <c r="K154" s="44" t="str" cm="1">
        <f t="array" ref="K154">IF(F154="", "",
   IFERROR(
      INDEX('Country Level Fee'!$D$1:$D$2200,
         MATCH(1,
            (('Country Level Fee'!$B$1:$B$2200='Guidance &amp; Cover Sheet'!$F$4) *
             ('Country Level Fee'!$C$1:$C$2200=IFERROR(INDEX(LISTS!F:F, MATCH('ENTRY FORM'!F154, LISTS!E:E, 0)), ""))),
         0)
      ),
   "")
)</f>
        <v/>
      </c>
      <c r="L154" s="44" t="str">
        <f>IF(F154="","",INDEX(LISTS!G:G,MATCH('ENTRY FORM'!F154,LISTS!E:E,)))</f>
        <v/>
      </c>
      <c r="M154" s="23"/>
    </row>
    <row r="155" spans="2:13" ht="24.65" customHeight="1" x14ac:dyDescent="0.35">
      <c r="B155" s="40">
        <v>146</v>
      </c>
      <c r="C155" s="41"/>
      <c r="D155" s="41"/>
      <c r="E155" s="42"/>
      <c r="F155" s="41"/>
      <c r="G155" s="23"/>
      <c r="H155" s="43"/>
      <c r="I155" s="43"/>
      <c r="J155" s="27"/>
      <c r="K155" s="44" t="str" cm="1">
        <f t="array" ref="K155">IF(F155="", "",
   IFERROR(
      INDEX('Country Level Fee'!$D$1:$D$2200,
         MATCH(1,
            (('Country Level Fee'!$B$1:$B$2200='Guidance &amp; Cover Sheet'!$F$4) *
             ('Country Level Fee'!$C$1:$C$2200=IFERROR(INDEX(LISTS!F:F, MATCH('ENTRY FORM'!F155, LISTS!E:E, 0)), ""))),
         0)
      ),
   "")
)</f>
        <v/>
      </c>
      <c r="L155" s="44" t="str">
        <f>IF(F155="","",INDEX(LISTS!G:G,MATCH('ENTRY FORM'!F155,LISTS!E:E,)))</f>
        <v/>
      </c>
      <c r="M155" s="23"/>
    </row>
    <row r="156" spans="2:13" ht="24.65" customHeight="1" x14ac:dyDescent="0.35">
      <c r="B156" s="40">
        <v>147</v>
      </c>
      <c r="C156" s="41"/>
      <c r="D156" s="41"/>
      <c r="E156" s="42"/>
      <c r="F156" s="41"/>
      <c r="G156" s="23"/>
      <c r="H156" s="43"/>
      <c r="I156" s="43"/>
      <c r="J156" s="27"/>
      <c r="K156" s="44" t="str" cm="1">
        <f t="array" ref="K156">IF(F156="", "",
   IFERROR(
      INDEX('Country Level Fee'!$D$1:$D$2200,
         MATCH(1,
            (('Country Level Fee'!$B$1:$B$2200='Guidance &amp; Cover Sheet'!$F$4) *
             ('Country Level Fee'!$C$1:$C$2200=IFERROR(INDEX(LISTS!F:F, MATCH('ENTRY FORM'!F156, LISTS!E:E, 0)), ""))),
         0)
      ),
   "")
)</f>
        <v/>
      </c>
      <c r="L156" s="44" t="str">
        <f>IF(F156="","",INDEX(LISTS!G:G,MATCH('ENTRY FORM'!F156,LISTS!E:E,)))</f>
        <v/>
      </c>
      <c r="M156" s="23"/>
    </row>
    <row r="157" spans="2:13" ht="24.65" customHeight="1" x14ac:dyDescent="0.35">
      <c r="B157" s="40">
        <v>148</v>
      </c>
      <c r="C157" s="41"/>
      <c r="D157" s="41"/>
      <c r="E157" s="42"/>
      <c r="F157" s="41"/>
      <c r="G157" s="23"/>
      <c r="H157" s="43"/>
      <c r="I157" s="43"/>
      <c r="J157" s="27"/>
      <c r="K157" s="44" t="str" cm="1">
        <f t="array" ref="K157">IF(F157="", "",
   IFERROR(
      INDEX('Country Level Fee'!$D$1:$D$2200,
         MATCH(1,
            (('Country Level Fee'!$B$1:$B$2200='Guidance &amp; Cover Sheet'!$F$4) *
             ('Country Level Fee'!$C$1:$C$2200=IFERROR(INDEX(LISTS!F:F, MATCH('ENTRY FORM'!F157, LISTS!E:E, 0)), ""))),
         0)
      ),
   "")
)</f>
        <v/>
      </c>
      <c r="L157" s="44" t="str">
        <f>IF(F157="","",INDEX(LISTS!G:G,MATCH('ENTRY FORM'!F157,LISTS!E:E,)))</f>
        <v/>
      </c>
      <c r="M157" s="23"/>
    </row>
    <row r="158" spans="2:13" ht="24.65" customHeight="1" x14ac:dyDescent="0.35">
      <c r="B158" s="40">
        <v>149</v>
      </c>
      <c r="C158" s="41"/>
      <c r="D158" s="41"/>
      <c r="E158" s="42"/>
      <c r="F158" s="41"/>
      <c r="G158" s="23"/>
      <c r="H158" s="43"/>
      <c r="I158" s="43"/>
      <c r="J158" s="27"/>
      <c r="K158" s="44" t="str" cm="1">
        <f t="array" ref="K158">IF(F158="", "",
   IFERROR(
      INDEX('Country Level Fee'!$D$1:$D$2200,
         MATCH(1,
            (('Country Level Fee'!$B$1:$B$2200='Guidance &amp; Cover Sheet'!$F$4) *
             ('Country Level Fee'!$C$1:$C$2200=IFERROR(INDEX(LISTS!F:F, MATCH('ENTRY FORM'!F158, LISTS!E:E, 0)), ""))),
         0)
      ),
   "")
)</f>
        <v/>
      </c>
      <c r="L158" s="44" t="str">
        <f>IF(F158="","",INDEX(LISTS!G:G,MATCH('ENTRY FORM'!F158,LISTS!E:E,)))</f>
        <v/>
      </c>
      <c r="M158" s="23"/>
    </row>
    <row r="159" spans="2:13" ht="24.65" customHeight="1" x14ac:dyDescent="0.35">
      <c r="B159" s="40">
        <v>150</v>
      </c>
      <c r="C159" s="41"/>
      <c r="D159" s="41"/>
      <c r="E159" s="42"/>
      <c r="F159" s="41"/>
      <c r="G159" s="23"/>
      <c r="H159" s="43"/>
      <c r="I159" s="43"/>
      <c r="J159" s="27"/>
      <c r="K159" s="44" t="str" cm="1">
        <f t="array" ref="K159">IF(F159="", "",
   IFERROR(
      INDEX('Country Level Fee'!$D$1:$D$2200,
         MATCH(1,
            (('Country Level Fee'!$B$1:$B$2200='Guidance &amp; Cover Sheet'!$F$4) *
             ('Country Level Fee'!$C$1:$C$2200=IFERROR(INDEX(LISTS!F:F, MATCH('ENTRY FORM'!F159, LISTS!E:E, 0)), ""))),
         0)
      ),
   "")
)</f>
        <v/>
      </c>
      <c r="L159" s="44" t="str">
        <f>IF(F159="","",INDEX(LISTS!G:G,MATCH('ENTRY FORM'!F159,LISTS!E:E,)))</f>
        <v/>
      </c>
      <c r="M159" s="23"/>
    </row>
    <row r="160" spans="2:13" ht="24.65" customHeight="1" x14ac:dyDescent="0.35">
      <c r="B160" s="40">
        <v>151</v>
      </c>
      <c r="C160" s="41"/>
      <c r="D160" s="41"/>
      <c r="E160" s="42"/>
      <c r="F160" s="41"/>
      <c r="G160" s="23"/>
      <c r="H160" s="43"/>
      <c r="I160" s="43"/>
      <c r="J160" s="27"/>
      <c r="K160" s="44" t="str" cm="1">
        <f t="array" ref="K160">IF(F160="", "",
   IFERROR(
      INDEX('Country Level Fee'!$D$1:$D$2200,
         MATCH(1,
            (('Country Level Fee'!$B$1:$B$2200='Guidance &amp; Cover Sheet'!$F$4) *
             ('Country Level Fee'!$C$1:$C$2200=IFERROR(INDEX(LISTS!F:F, MATCH('ENTRY FORM'!F160, LISTS!E:E, 0)), ""))),
         0)
      ),
   "")
)</f>
        <v/>
      </c>
      <c r="L160" s="44" t="str">
        <f>IF(F160="","",INDEX(LISTS!G:G,MATCH('ENTRY FORM'!F160,LISTS!E:E,)))</f>
        <v/>
      </c>
      <c r="M160" s="23"/>
    </row>
    <row r="161" spans="2:13" ht="24.65" customHeight="1" x14ac:dyDescent="0.35">
      <c r="B161" s="40">
        <v>152</v>
      </c>
      <c r="C161" s="41"/>
      <c r="D161" s="41"/>
      <c r="E161" s="42"/>
      <c r="F161" s="41"/>
      <c r="G161" s="23"/>
      <c r="H161" s="43"/>
      <c r="I161" s="43"/>
      <c r="J161" s="27"/>
      <c r="K161" s="44" t="str" cm="1">
        <f t="array" ref="K161">IF(F161="", "",
   IFERROR(
      INDEX('Country Level Fee'!$D$1:$D$2200,
         MATCH(1,
            (('Country Level Fee'!$B$1:$B$2200='Guidance &amp; Cover Sheet'!$F$4) *
             ('Country Level Fee'!$C$1:$C$2200=IFERROR(INDEX(LISTS!F:F, MATCH('ENTRY FORM'!F161, LISTS!E:E, 0)), ""))),
         0)
      ),
   "")
)</f>
        <v/>
      </c>
      <c r="L161" s="44" t="str">
        <f>IF(F161="","",INDEX(LISTS!G:G,MATCH('ENTRY FORM'!F161,LISTS!E:E,)))</f>
        <v/>
      </c>
      <c r="M161" s="23"/>
    </row>
    <row r="162" spans="2:13" ht="24.65" customHeight="1" x14ac:dyDescent="0.35">
      <c r="B162" s="40">
        <v>153</v>
      </c>
      <c r="C162" s="41"/>
      <c r="D162" s="41"/>
      <c r="E162" s="42"/>
      <c r="F162" s="41"/>
      <c r="G162" s="23"/>
      <c r="H162" s="43"/>
      <c r="I162" s="43"/>
      <c r="J162" s="27"/>
      <c r="K162" s="44" t="str" cm="1">
        <f t="array" ref="K162">IF(F162="", "",
   IFERROR(
      INDEX('Country Level Fee'!$D$1:$D$2200,
         MATCH(1,
            (('Country Level Fee'!$B$1:$B$2200='Guidance &amp; Cover Sheet'!$F$4) *
             ('Country Level Fee'!$C$1:$C$2200=IFERROR(INDEX(LISTS!F:F, MATCH('ENTRY FORM'!F162, LISTS!E:E, 0)), ""))),
         0)
      ),
   "")
)</f>
        <v/>
      </c>
      <c r="L162" s="44" t="str">
        <f>IF(F162="","",INDEX(LISTS!G:G,MATCH('ENTRY FORM'!F162,LISTS!E:E,)))</f>
        <v/>
      </c>
      <c r="M162" s="23"/>
    </row>
    <row r="163" spans="2:13" ht="24.65" customHeight="1" x14ac:dyDescent="0.35">
      <c r="B163" s="40">
        <v>154</v>
      </c>
      <c r="C163" s="41"/>
      <c r="D163" s="41"/>
      <c r="E163" s="42"/>
      <c r="F163" s="41"/>
      <c r="G163" s="23"/>
      <c r="H163" s="43"/>
      <c r="I163" s="43"/>
      <c r="J163" s="27"/>
      <c r="K163" s="44" t="str" cm="1">
        <f t="array" ref="K163">IF(F163="", "",
   IFERROR(
      INDEX('Country Level Fee'!$D$1:$D$2200,
         MATCH(1,
            (('Country Level Fee'!$B$1:$B$2200='Guidance &amp; Cover Sheet'!$F$4) *
             ('Country Level Fee'!$C$1:$C$2200=IFERROR(INDEX(LISTS!F:F, MATCH('ENTRY FORM'!F163, LISTS!E:E, 0)), ""))),
         0)
      ),
   "")
)</f>
        <v/>
      </c>
      <c r="L163" s="44" t="str">
        <f>IF(F163="","",INDEX(LISTS!G:G,MATCH('ENTRY FORM'!F163,LISTS!E:E,)))</f>
        <v/>
      </c>
      <c r="M163" s="23"/>
    </row>
    <row r="164" spans="2:13" ht="24.65" customHeight="1" x14ac:dyDescent="0.35">
      <c r="B164" s="40">
        <v>155</v>
      </c>
      <c r="C164" s="41"/>
      <c r="D164" s="41"/>
      <c r="E164" s="42"/>
      <c r="F164" s="41"/>
      <c r="G164" s="23"/>
      <c r="H164" s="43"/>
      <c r="I164" s="43"/>
      <c r="J164" s="27"/>
      <c r="K164" s="44" t="str" cm="1">
        <f t="array" ref="K164">IF(F164="", "",
   IFERROR(
      INDEX('Country Level Fee'!$D$1:$D$2200,
         MATCH(1,
            (('Country Level Fee'!$B$1:$B$2200='Guidance &amp; Cover Sheet'!$F$4) *
             ('Country Level Fee'!$C$1:$C$2200=IFERROR(INDEX(LISTS!F:F, MATCH('ENTRY FORM'!F164, LISTS!E:E, 0)), ""))),
         0)
      ),
   "")
)</f>
        <v/>
      </c>
      <c r="L164" s="44" t="str">
        <f>IF(F164="","",INDEX(LISTS!G:G,MATCH('ENTRY FORM'!F164,LISTS!E:E,)))</f>
        <v/>
      </c>
      <c r="M164" s="23"/>
    </row>
    <row r="165" spans="2:13" ht="24.65" customHeight="1" x14ac:dyDescent="0.35">
      <c r="B165" s="40">
        <v>156</v>
      </c>
      <c r="C165" s="41"/>
      <c r="D165" s="41"/>
      <c r="E165" s="42"/>
      <c r="F165" s="41"/>
      <c r="G165" s="23"/>
      <c r="H165" s="43"/>
      <c r="I165" s="43"/>
      <c r="J165" s="27"/>
      <c r="K165" s="44" t="str" cm="1">
        <f t="array" ref="K165">IF(F165="", "",
   IFERROR(
      INDEX('Country Level Fee'!$D$1:$D$2200,
         MATCH(1,
            (('Country Level Fee'!$B$1:$B$2200='Guidance &amp; Cover Sheet'!$F$4) *
             ('Country Level Fee'!$C$1:$C$2200=IFERROR(INDEX(LISTS!F:F, MATCH('ENTRY FORM'!F165, LISTS!E:E, 0)), ""))),
         0)
      ),
   "")
)</f>
        <v/>
      </c>
      <c r="L165" s="44" t="str">
        <f>IF(F165="","",INDEX(LISTS!G:G,MATCH('ENTRY FORM'!F165,LISTS!E:E,)))</f>
        <v/>
      </c>
      <c r="M165" s="23"/>
    </row>
    <row r="166" spans="2:13" ht="24.65" customHeight="1" x14ac:dyDescent="0.35">
      <c r="B166" s="40">
        <v>157</v>
      </c>
      <c r="C166" s="41"/>
      <c r="D166" s="41"/>
      <c r="E166" s="42"/>
      <c r="F166" s="41"/>
      <c r="G166" s="23"/>
      <c r="H166" s="43"/>
      <c r="I166" s="43"/>
      <c r="J166" s="27"/>
      <c r="K166" s="44" t="str" cm="1">
        <f t="array" ref="K166">IF(F166="", "",
   IFERROR(
      INDEX('Country Level Fee'!$D$1:$D$2200,
         MATCH(1,
            (('Country Level Fee'!$B$1:$B$2200='Guidance &amp; Cover Sheet'!$F$4) *
             ('Country Level Fee'!$C$1:$C$2200=IFERROR(INDEX(LISTS!F:F, MATCH('ENTRY FORM'!F166, LISTS!E:E, 0)), ""))),
         0)
      ),
   "")
)</f>
        <v/>
      </c>
      <c r="L166" s="44" t="str">
        <f>IF(F166="","",INDEX(LISTS!G:G,MATCH('ENTRY FORM'!F166,LISTS!E:E,)))</f>
        <v/>
      </c>
      <c r="M166" s="23"/>
    </row>
    <row r="167" spans="2:13" ht="24.65" customHeight="1" x14ac:dyDescent="0.35">
      <c r="B167" s="40">
        <v>158</v>
      </c>
      <c r="C167" s="41"/>
      <c r="D167" s="41"/>
      <c r="E167" s="42"/>
      <c r="F167" s="41"/>
      <c r="G167" s="23"/>
      <c r="H167" s="43"/>
      <c r="I167" s="43"/>
      <c r="J167" s="27"/>
      <c r="K167" s="44" t="str" cm="1">
        <f t="array" ref="K167">IF(F167="", "",
   IFERROR(
      INDEX('Country Level Fee'!$D$1:$D$2200,
         MATCH(1,
            (('Country Level Fee'!$B$1:$B$2200='Guidance &amp; Cover Sheet'!$F$4) *
             ('Country Level Fee'!$C$1:$C$2200=IFERROR(INDEX(LISTS!F:F, MATCH('ENTRY FORM'!F167, LISTS!E:E, 0)), ""))),
         0)
      ),
   "")
)</f>
        <v/>
      </c>
      <c r="L167" s="44" t="str">
        <f>IF(F167="","",INDEX(LISTS!G:G,MATCH('ENTRY FORM'!F167,LISTS!E:E,)))</f>
        <v/>
      </c>
      <c r="M167" s="23"/>
    </row>
    <row r="168" spans="2:13" ht="24.65" customHeight="1" x14ac:dyDescent="0.35">
      <c r="B168" s="40">
        <v>159</v>
      </c>
      <c r="C168" s="41"/>
      <c r="D168" s="41"/>
      <c r="E168" s="42"/>
      <c r="F168" s="41"/>
      <c r="G168" s="23"/>
      <c r="H168" s="43"/>
      <c r="I168" s="43"/>
      <c r="J168" s="27"/>
      <c r="K168" s="44" t="str" cm="1">
        <f t="array" ref="K168">IF(F168="", "",
   IFERROR(
      INDEX('Country Level Fee'!$D$1:$D$2200,
         MATCH(1,
            (('Country Level Fee'!$B$1:$B$2200='Guidance &amp; Cover Sheet'!$F$4) *
             ('Country Level Fee'!$C$1:$C$2200=IFERROR(INDEX(LISTS!F:F, MATCH('ENTRY FORM'!F168, LISTS!E:E, 0)), ""))),
         0)
      ),
   "")
)</f>
        <v/>
      </c>
      <c r="L168" s="44" t="str">
        <f>IF(F168="","",INDEX(LISTS!G:G,MATCH('ENTRY FORM'!F168,LISTS!E:E,)))</f>
        <v/>
      </c>
      <c r="M168" s="23"/>
    </row>
    <row r="169" spans="2:13" ht="24.65" customHeight="1" x14ac:dyDescent="0.35">
      <c r="B169" s="40">
        <v>160</v>
      </c>
      <c r="C169" s="41"/>
      <c r="D169" s="41"/>
      <c r="E169" s="42"/>
      <c r="F169" s="41"/>
      <c r="G169" s="23"/>
      <c r="H169" s="43"/>
      <c r="I169" s="43"/>
      <c r="J169" s="27"/>
      <c r="K169" s="44" t="str" cm="1">
        <f t="array" ref="K169">IF(F169="", "",
   IFERROR(
      INDEX('Country Level Fee'!$D$1:$D$2200,
         MATCH(1,
            (('Country Level Fee'!$B$1:$B$2200='Guidance &amp; Cover Sheet'!$F$4) *
             ('Country Level Fee'!$C$1:$C$2200=IFERROR(INDEX(LISTS!F:F, MATCH('ENTRY FORM'!F169, LISTS!E:E, 0)), ""))),
         0)
      ),
   "")
)</f>
        <v/>
      </c>
      <c r="L169" s="44" t="str">
        <f>IF(F169="","",INDEX(LISTS!G:G,MATCH('ENTRY FORM'!F169,LISTS!E:E,)))</f>
        <v/>
      </c>
      <c r="M169" s="23"/>
    </row>
    <row r="170" spans="2:13" ht="24.65" customHeight="1" x14ac:dyDescent="0.35">
      <c r="B170" s="40">
        <v>161</v>
      </c>
      <c r="C170" s="41"/>
      <c r="D170" s="41"/>
      <c r="E170" s="42"/>
      <c r="F170" s="41"/>
      <c r="G170" s="23"/>
      <c r="H170" s="43"/>
      <c r="I170" s="43"/>
      <c r="J170" s="27"/>
      <c r="K170" s="44" t="str" cm="1">
        <f t="array" ref="K170">IF(F170="", "",
   IFERROR(
      INDEX('Country Level Fee'!$D$1:$D$2200,
         MATCH(1,
            (('Country Level Fee'!$B$1:$B$2200='Guidance &amp; Cover Sheet'!$F$4) *
             ('Country Level Fee'!$C$1:$C$2200=IFERROR(INDEX(LISTS!F:F, MATCH('ENTRY FORM'!F170, LISTS!E:E, 0)), ""))),
         0)
      ),
   "")
)</f>
        <v/>
      </c>
      <c r="L170" s="44" t="str">
        <f>IF(F170="","",INDEX(LISTS!G:G,MATCH('ENTRY FORM'!F170,LISTS!E:E,)))</f>
        <v/>
      </c>
      <c r="M170" s="23"/>
    </row>
    <row r="171" spans="2:13" ht="24.65" customHeight="1" x14ac:dyDescent="0.35">
      <c r="B171" s="40">
        <v>162</v>
      </c>
      <c r="C171" s="41"/>
      <c r="D171" s="41"/>
      <c r="E171" s="42"/>
      <c r="F171" s="41"/>
      <c r="G171" s="23"/>
      <c r="H171" s="43"/>
      <c r="I171" s="43"/>
      <c r="J171" s="27"/>
      <c r="K171" s="44" t="str" cm="1">
        <f t="array" ref="K171">IF(F171="", "",
   IFERROR(
      INDEX('Country Level Fee'!$D$1:$D$2200,
         MATCH(1,
            (('Country Level Fee'!$B$1:$B$2200='Guidance &amp; Cover Sheet'!$F$4) *
             ('Country Level Fee'!$C$1:$C$2200=IFERROR(INDEX(LISTS!F:F, MATCH('ENTRY FORM'!F171, LISTS!E:E, 0)), ""))),
         0)
      ),
   "")
)</f>
        <v/>
      </c>
      <c r="L171" s="44" t="str">
        <f>IF(F171="","",INDEX(LISTS!G:G,MATCH('ENTRY FORM'!F171,LISTS!E:E,)))</f>
        <v/>
      </c>
      <c r="M171" s="23"/>
    </row>
    <row r="172" spans="2:13" ht="24.65" customHeight="1" x14ac:dyDescent="0.35">
      <c r="B172" s="40">
        <v>163</v>
      </c>
      <c r="C172" s="41"/>
      <c r="D172" s="41"/>
      <c r="E172" s="42"/>
      <c r="F172" s="41"/>
      <c r="G172" s="23"/>
      <c r="H172" s="43"/>
      <c r="I172" s="43"/>
      <c r="J172" s="27"/>
      <c r="K172" s="44" t="str" cm="1">
        <f t="array" ref="K172">IF(F172="", "",
   IFERROR(
      INDEX('Country Level Fee'!$D$1:$D$2200,
         MATCH(1,
            (('Country Level Fee'!$B$1:$B$2200='Guidance &amp; Cover Sheet'!$F$4) *
             ('Country Level Fee'!$C$1:$C$2200=IFERROR(INDEX(LISTS!F:F, MATCH('ENTRY FORM'!F172, LISTS!E:E, 0)), ""))),
         0)
      ),
   "")
)</f>
        <v/>
      </c>
      <c r="L172" s="44" t="str">
        <f>IF(F172="","",INDEX(LISTS!G:G,MATCH('ENTRY FORM'!F172,LISTS!E:E,)))</f>
        <v/>
      </c>
      <c r="M172" s="23"/>
    </row>
    <row r="173" spans="2:13" ht="24.65" customHeight="1" x14ac:dyDescent="0.35">
      <c r="B173" s="40">
        <v>164</v>
      </c>
      <c r="C173" s="41"/>
      <c r="D173" s="41"/>
      <c r="E173" s="42"/>
      <c r="F173" s="41"/>
      <c r="G173" s="23"/>
      <c r="H173" s="43"/>
      <c r="I173" s="43"/>
      <c r="J173" s="27"/>
      <c r="K173" s="44" t="str" cm="1">
        <f t="array" ref="K173">IF(F173="", "",
   IFERROR(
      INDEX('Country Level Fee'!$D$1:$D$2200,
         MATCH(1,
            (('Country Level Fee'!$B$1:$B$2200='Guidance &amp; Cover Sheet'!$F$4) *
             ('Country Level Fee'!$C$1:$C$2200=IFERROR(INDEX(LISTS!F:F, MATCH('ENTRY FORM'!F173, LISTS!E:E, 0)), ""))),
         0)
      ),
   "")
)</f>
        <v/>
      </c>
      <c r="L173" s="44" t="str">
        <f>IF(F173="","",INDEX(LISTS!G:G,MATCH('ENTRY FORM'!F173,LISTS!E:E,)))</f>
        <v/>
      </c>
      <c r="M173" s="23"/>
    </row>
    <row r="174" spans="2:13" ht="24.65" customHeight="1" x14ac:dyDescent="0.35">
      <c r="B174" s="40">
        <v>165</v>
      </c>
      <c r="C174" s="41"/>
      <c r="D174" s="41"/>
      <c r="E174" s="42"/>
      <c r="F174" s="41"/>
      <c r="G174" s="23"/>
      <c r="H174" s="43"/>
      <c r="I174" s="43"/>
      <c r="J174" s="27"/>
      <c r="K174" s="44" t="str" cm="1">
        <f t="array" ref="K174">IF(F174="", "",
   IFERROR(
      INDEX('Country Level Fee'!$D$1:$D$2200,
         MATCH(1,
            (('Country Level Fee'!$B$1:$B$2200='Guidance &amp; Cover Sheet'!$F$4) *
             ('Country Level Fee'!$C$1:$C$2200=IFERROR(INDEX(LISTS!F:F, MATCH('ENTRY FORM'!F174, LISTS!E:E, 0)), ""))),
         0)
      ),
   "")
)</f>
        <v/>
      </c>
      <c r="L174" s="44" t="str">
        <f>IF(F174="","",INDEX(LISTS!G:G,MATCH('ENTRY FORM'!F174,LISTS!E:E,)))</f>
        <v/>
      </c>
      <c r="M174" s="23"/>
    </row>
    <row r="175" spans="2:13" ht="24.65" customHeight="1" x14ac:dyDescent="0.35">
      <c r="B175" s="40">
        <v>166</v>
      </c>
      <c r="C175" s="41"/>
      <c r="D175" s="41"/>
      <c r="E175" s="42"/>
      <c r="F175" s="41"/>
      <c r="G175" s="23"/>
      <c r="H175" s="43"/>
      <c r="I175" s="43"/>
      <c r="J175" s="27"/>
      <c r="K175" s="44" t="str" cm="1">
        <f t="array" ref="K175">IF(F175="", "",
   IFERROR(
      INDEX('Country Level Fee'!$D$1:$D$2200,
         MATCH(1,
            (('Country Level Fee'!$B$1:$B$2200='Guidance &amp; Cover Sheet'!$F$4) *
             ('Country Level Fee'!$C$1:$C$2200=IFERROR(INDEX(LISTS!F:F, MATCH('ENTRY FORM'!F175, LISTS!E:E, 0)), ""))),
         0)
      ),
   "")
)</f>
        <v/>
      </c>
      <c r="L175" s="44" t="str">
        <f>IF(F175="","",INDEX(LISTS!G:G,MATCH('ENTRY FORM'!F175,LISTS!E:E,)))</f>
        <v/>
      </c>
      <c r="M175" s="23"/>
    </row>
    <row r="176" spans="2:13" ht="24.65" customHeight="1" x14ac:dyDescent="0.35">
      <c r="B176" s="40">
        <v>167</v>
      </c>
      <c r="C176" s="41"/>
      <c r="D176" s="41"/>
      <c r="E176" s="42"/>
      <c r="F176" s="41"/>
      <c r="G176" s="23"/>
      <c r="H176" s="43"/>
      <c r="I176" s="43"/>
      <c r="J176" s="27"/>
      <c r="K176" s="44" t="str" cm="1">
        <f t="array" ref="K176">IF(F176="", "",
   IFERROR(
      INDEX('Country Level Fee'!$D$1:$D$2200,
         MATCH(1,
            (('Country Level Fee'!$B$1:$B$2200='Guidance &amp; Cover Sheet'!$F$4) *
             ('Country Level Fee'!$C$1:$C$2200=IFERROR(INDEX(LISTS!F:F, MATCH('ENTRY FORM'!F176, LISTS!E:E, 0)), ""))),
         0)
      ),
   "")
)</f>
        <v/>
      </c>
      <c r="L176" s="44" t="str">
        <f>IF(F176="","",INDEX(LISTS!G:G,MATCH('ENTRY FORM'!F176,LISTS!E:E,)))</f>
        <v/>
      </c>
      <c r="M176" s="23"/>
    </row>
    <row r="177" spans="2:13" ht="24.65" customHeight="1" x14ac:dyDescent="0.35">
      <c r="B177" s="40">
        <v>168</v>
      </c>
      <c r="C177" s="41"/>
      <c r="D177" s="41"/>
      <c r="E177" s="42"/>
      <c r="F177" s="41"/>
      <c r="G177" s="23"/>
      <c r="H177" s="43"/>
      <c r="I177" s="43"/>
      <c r="J177" s="27"/>
      <c r="K177" s="44" t="str" cm="1">
        <f t="array" ref="K177">IF(F177="", "",
   IFERROR(
      INDEX('Country Level Fee'!$D$1:$D$2200,
         MATCH(1,
            (('Country Level Fee'!$B$1:$B$2200='Guidance &amp; Cover Sheet'!$F$4) *
             ('Country Level Fee'!$C$1:$C$2200=IFERROR(INDEX(LISTS!F:F, MATCH('ENTRY FORM'!F177, LISTS!E:E, 0)), ""))),
         0)
      ),
   "")
)</f>
        <v/>
      </c>
      <c r="L177" s="44" t="str">
        <f>IF(F177="","",INDEX(LISTS!G:G,MATCH('ENTRY FORM'!F177,LISTS!E:E,)))</f>
        <v/>
      </c>
      <c r="M177" s="23"/>
    </row>
    <row r="178" spans="2:13" ht="24.65" customHeight="1" x14ac:dyDescent="0.35">
      <c r="B178" s="40">
        <v>169</v>
      </c>
      <c r="C178" s="41"/>
      <c r="D178" s="41"/>
      <c r="E178" s="42"/>
      <c r="F178" s="41"/>
      <c r="G178" s="23"/>
      <c r="H178" s="43"/>
      <c r="I178" s="43"/>
      <c r="J178" s="27"/>
      <c r="K178" s="44" t="str" cm="1">
        <f t="array" ref="K178">IF(F178="", "",
   IFERROR(
      INDEX('Country Level Fee'!$D$1:$D$2200,
         MATCH(1,
            (('Country Level Fee'!$B$1:$B$2200='Guidance &amp; Cover Sheet'!$F$4) *
             ('Country Level Fee'!$C$1:$C$2200=IFERROR(INDEX(LISTS!F:F, MATCH('ENTRY FORM'!F178, LISTS!E:E, 0)), ""))),
         0)
      ),
   "")
)</f>
        <v/>
      </c>
      <c r="L178" s="44" t="str">
        <f>IF(F178="","",INDEX(LISTS!G:G,MATCH('ENTRY FORM'!F178,LISTS!E:E,)))</f>
        <v/>
      </c>
      <c r="M178" s="23"/>
    </row>
    <row r="179" spans="2:13" ht="24.65" customHeight="1" x14ac:dyDescent="0.35">
      <c r="B179" s="40">
        <v>170</v>
      </c>
      <c r="C179" s="41"/>
      <c r="D179" s="41"/>
      <c r="E179" s="42"/>
      <c r="F179" s="41"/>
      <c r="G179" s="23"/>
      <c r="H179" s="43"/>
      <c r="I179" s="43"/>
      <c r="J179" s="27"/>
      <c r="K179" s="44" t="str" cm="1">
        <f t="array" ref="K179">IF(F179="", "",
   IFERROR(
      INDEX('Country Level Fee'!$D$1:$D$2200,
         MATCH(1,
            (('Country Level Fee'!$B$1:$B$2200='Guidance &amp; Cover Sheet'!$F$4) *
             ('Country Level Fee'!$C$1:$C$2200=IFERROR(INDEX(LISTS!F:F, MATCH('ENTRY FORM'!F179, LISTS!E:E, 0)), ""))),
         0)
      ),
   "")
)</f>
        <v/>
      </c>
      <c r="L179" s="44" t="str">
        <f>IF(F179="","",INDEX(LISTS!G:G,MATCH('ENTRY FORM'!F179,LISTS!E:E,)))</f>
        <v/>
      </c>
      <c r="M179" s="23"/>
    </row>
    <row r="180" spans="2:13" ht="24.65" customHeight="1" x14ac:dyDescent="0.35">
      <c r="B180" s="40">
        <v>171</v>
      </c>
      <c r="C180" s="41"/>
      <c r="D180" s="41"/>
      <c r="E180" s="42"/>
      <c r="F180" s="41"/>
      <c r="G180" s="23"/>
      <c r="H180" s="43"/>
      <c r="I180" s="43"/>
      <c r="J180" s="27"/>
      <c r="K180" s="44" t="str" cm="1">
        <f t="array" ref="K180">IF(F180="", "",
   IFERROR(
      INDEX('Country Level Fee'!$D$1:$D$2200,
         MATCH(1,
            (('Country Level Fee'!$B$1:$B$2200='Guidance &amp; Cover Sheet'!$F$4) *
             ('Country Level Fee'!$C$1:$C$2200=IFERROR(INDEX(LISTS!F:F, MATCH('ENTRY FORM'!F180, LISTS!E:E, 0)), ""))),
         0)
      ),
   "")
)</f>
        <v/>
      </c>
      <c r="L180" s="44" t="str">
        <f>IF(F180="","",INDEX(LISTS!G:G,MATCH('ENTRY FORM'!F180,LISTS!E:E,)))</f>
        <v/>
      </c>
      <c r="M180" s="23"/>
    </row>
    <row r="181" spans="2:13" ht="24.65" customHeight="1" x14ac:dyDescent="0.35">
      <c r="B181" s="40">
        <v>172</v>
      </c>
      <c r="C181" s="41"/>
      <c r="D181" s="41"/>
      <c r="E181" s="42"/>
      <c r="F181" s="41"/>
      <c r="G181" s="23"/>
      <c r="H181" s="43"/>
      <c r="I181" s="43"/>
      <c r="J181" s="27"/>
      <c r="K181" s="44" t="str" cm="1">
        <f t="array" ref="K181">IF(F181="", "",
   IFERROR(
      INDEX('Country Level Fee'!$D$1:$D$2200,
         MATCH(1,
            (('Country Level Fee'!$B$1:$B$2200='Guidance &amp; Cover Sheet'!$F$4) *
             ('Country Level Fee'!$C$1:$C$2200=IFERROR(INDEX(LISTS!F:F, MATCH('ENTRY FORM'!F181, LISTS!E:E, 0)), ""))),
         0)
      ),
   "")
)</f>
        <v/>
      </c>
      <c r="L181" s="44" t="str">
        <f>IF(F181="","",INDEX(LISTS!G:G,MATCH('ENTRY FORM'!F181,LISTS!E:E,)))</f>
        <v/>
      </c>
      <c r="M181" s="23"/>
    </row>
    <row r="182" spans="2:13" ht="24.65" customHeight="1" x14ac:dyDescent="0.35">
      <c r="B182" s="40">
        <v>173</v>
      </c>
      <c r="C182" s="41"/>
      <c r="D182" s="41"/>
      <c r="E182" s="42"/>
      <c r="F182" s="41"/>
      <c r="G182" s="23"/>
      <c r="H182" s="43"/>
      <c r="I182" s="43"/>
      <c r="J182" s="27"/>
      <c r="K182" s="44" t="str" cm="1">
        <f t="array" ref="K182">IF(F182="", "",
   IFERROR(
      INDEX('Country Level Fee'!$D$1:$D$2200,
         MATCH(1,
            (('Country Level Fee'!$B$1:$B$2200='Guidance &amp; Cover Sheet'!$F$4) *
             ('Country Level Fee'!$C$1:$C$2200=IFERROR(INDEX(LISTS!F:F, MATCH('ENTRY FORM'!F182, LISTS!E:E, 0)), ""))),
         0)
      ),
   "")
)</f>
        <v/>
      </c>
      <c r="L182" s="44" t="str">
        <f>IF(F182="","",INDEX(LISTS!G:G,MATCH('ENTRY FORM'!F182,LISTS!E:E,)))</f>
        <v/>
      </c>
      <c r="M182" s="23"/>
    </row>
    <row r="183" spans="2:13" ht="24.65" customHeight="1" x14ac:dyDescent="0.35">
      <c r="B183" s="40">
        <v>174</v>
      </c>
      <c r="C183" s="41"/>
      <c r="D183" s="41"/>
      <c r="E183" s="42"/>
      <c r="F183" s="41"/>
      <c r="G183" s="23"/>
      <c r="H183" s="43"/>
      <c r="I183" s="43"/>
      <c r="J183" s="27"/>
      <c r="K183" s="44" t="str" cm="1">
        <f t="array" ref="K183">IF(F183="", "",
   IFERROR(
      INDEX('Country Level Fee'!$D$1:$D$2200,
         MATCH(1,
            (('Country Level Fee'!$B$1:$B$2200='Guidance &amp; Cover Sheet'!$F$4) *
             ('Country Level Fee'!$C$1:$C$2200=IFERROR(INDEX(LISTS!F:F, MATCH('ENTRY FORM'!F183, LISTS!E:E, 0)), ""))),
         0)
      ),
   "")
)</f>
        <v/>
      </c>
      <c r="L183" s="44" t="str">
        <f>IF(F183="","",INDEX(LISTS!G:G,MATCH('ENTRY FORM'!F183,LISTS!E:E,)))</f>
        <v/>
      </c>
      <c r="M183" s="23"/>
    </row>
    <row r="184" spans="2:13" ht="24.65" customHeight="1" x14ac:dyDescent="0.35">
      <c r="B184" s="40">
        <v>175</v>
      </c>
      <c r="C184" s="41"/>
      <c r="D184" s="41"/>
      <c r="E184" s="42"/>
      <c r="F184" s="41"/>
      <c r="G184" s="23"/>
      <c r="H184" s="43"/>
      <c r="I184" s="43"/>
      <c r="J184" s="27"/>
      <c r="K184" s="44" t="str" cm="1">
        <f t="array" ref="K184">IF(F184="", "",
   IFERROR(
      INDEX('Country Level Fee'!$D$1:$D$2200,
         MATCH(1,
            (('Country Level Fee'!$B$1:$B$2200='Guidance &amp; Cover Sheet'!$F$4) *
             ('Country Level Fee'!$C$1:$C$2200=IFERROR(INDEX(LISTS!F:F, MATCH('ENTRY FORM'!F184, LISTS!E:E, 0)), ""))),
         0)
      ),
   "")
)</f>
        <v/>
      </c>
      <c r="L184" s="44" t="str">
        <f>IF(F184="","",INDEX(LISTS!G:G,MATCH('ENTRY FORM'!F184,LISTS!E:E,)))</f>
        <v/>
      </c>
      <c r="M184" s="23"/>
    </row>
    <row r="185" spans="2:13" ht="24.65" customHeight="1" x14ac:dyDescent="0.35">
      <c r="B185" s="40">
        <v>176</v>
      </c>
      <c r="C185" s="41"/>
      <c r="D185" s="41"/>
      <c r="E185" s="42"/>
      <c r="F185" s="41"/>
      <c r="G185" s="23"/>
      <c r="H185" s="43"/>
      <c r="I185" s="43"/>
      <c r="J185" s="27"/>
      <c r="K185" s="44" t="str" cm="1">
        <f t="array" ref="K185">IF(F185="", "",
   IFERROR(
      INDEX('Country Level Fee'!$D$1:$D$2200,
         MATCH(1,
            (('Country Level Fee'!$B$1:$B$2200='Guidance &amp; Cover Sheet'!$F$4) *
             ('Country Level Fee'!$C$1:$C$2200=IFERROR(INDEX(LISTS!F:F, MATCH('ENTRY FORM'!F185, LISTS!E:E, 0)), ""))),
         0)
      ),
   "")
)</f>
        <v/>
      </c>
      <c r="L185" s="44" t="str">
        <f>IF(F185="","",INDEX(LISTS!G:G,MATCH('ENTRY FORM'!F185,LISTS!E:E,)))</f>
        <v/>
      </c>
      <c r="M185" s="23"/>
    </row>
    <row r="186" spans="2:13" ht="24.65" customHeight="1" x14ac:dyDescent="0.35">
      <c r="B186" s="40">
        <v>177</v>
      </c>
      <c r="C186" s="41"/>
      <c r="D186" s="41"/>
      <c r="E186" s="42"/>
      <c r="F186" s="41"/>
      <c r="G186" s="23"/>
      <c r="H186" s="43"/>
      <c r="I186" s="43"/>
      <c r="J186" s="27"/>
      <c r="K186" s="44" t="str" cm="1">
        <f t="array" ref="K186">IF(F186="", "",
   IFERROR(
      INDEX('Country Level Fee'!$D$1:$D$2200,
         MATCH(1,
            (('Country Level Fee'!$B$1:$B$2200='Guidance &amp; Cover Sheet'!$F$4) *
             ('Country Level Fee'!$C$1:$C$2200=IFERROR(INDEX(LISTS!F:F, MATCH('ENTRY FORM'!F186, LISTS!E:E, 0)), ""))),
         0)
      ),
   "")
)</f>
        <v/>
      </c>
      <c r="L186" s="44" t="str">
        <f>IF(F186="","",INDEX(LISTS!G:G,MATCH('ENTRY FORM'!F186,LISTS!E:E,)))</f>
        <v/>
      </c>
      <c r="M186" s="23"/>
    </row>
    <row r="187" spans="2:13" ht="24.65" customHeight="1" x14ac:dyDescent="0.35">
      <c r="B187" s="40">
        <v>178</v>
      </c>
      <c r="C187" s="41"/>
      <c r="D187" s="41"/>
      <c r="E187" s="42"/>
      <c r="F187" s="41"/>
      <c r="G187" s="23"/>
      <c r="H187" s="43"/>
      <c r="I187" s="43"/>
      <c r="J187" s="27"/>
      <c r="K187" s="44" t="str" cm="1">
        <f t="array" ref="K187">IF(F187="", "",
   IFERROR(
      INDEX('Country Level Fee'!$D$1:$D$2200,
         MATCH(1,
            (('Country Level Fee'!$B$1:$B$2200='Guidance &amp; Cover Sheet'!$F$4) *
             ('Country Level Fee'!$C$1:$C$2200=IFERROR(INDEX(LISTS!F:F, MATCH('ENTRY FORM'!F187, LISTS!E:E, 0)), ""))),
         0)
      ),
   "")
)</f>
        <v/>
      </c>
      <c r="L187" s="44" t="str">
        <f>IF(F187="","",INDEX(LISTS!G:G,MATCH('ENTRY FORM'!F187,LISTS!E:E,)))</f>
        <v/>
      </c>
      <c r="M187" s="23"/>
    </row>
    <row r="188" spans="2:13" ht="24.65" customHeight="1" x14ac:dyDescent="0.35">
      <c r="B188" s="40">
        <v>179</v>
      </c>
      <c r="C188" s="41"/>
      <c r="D188" s="41"/>
      <c r="E188" s="42"/>
      <c r="F188" s="41"/>
      <c r="G188" s="23"/>
      <c r="H188" s="43"/>
      <c r="I188" s="43"/>
      <c r="J188" s="27"/>
      <c r="K188" s="44" t="str" cm="1">
        <f t="array" ref="K188">IF(F188="", "",
   IFERROR(
      INDEX('Country Level Fee'!$D$1:$D$2200,
         MATCH(1,
            (('Country Level Fee'!$B$1:$B$2200='Guidance &amp; Cover Sheet'!$F$4) *
             ('Country Level Fee'!$C$1:$C$2200=IFERROR(INDEX(LISTS!F:F, MATCH('ENTRY FORM'!F188, LISTS!E:E, 0)), ""))),
         0)
      ),
   "")
)</f>
        <v/>
      </c>
      <c r="L188" s="44" t="str">
        <f>IF(F188="","",INDEX(LISTS!G:G,MATCH('ENTRY FORM'!F188,LISTS!E:E,)))</f>
        <v/>
      </c>
      <c r="M188" s="23"/>
    </row>
    <row r="189" spans="2:13" ht="24.65" customHeight="1" x14ac:dyDescent="0.35">
      <c r="B189" s="40">
        <v>180</v>
      </c>
      <c r="C189" s="41"/>
      <c r="D189" s="41"/>
      <c r="E189" s="42"/>
      <c r="F189" s="41"/>
      <c r="G189" s="23"/>
      <c r="H189" s="43"/>
      <c r="I189" s="43"/>
      <c r="J189" s="27"/>
      <c r="K189" s="44" t="str" cm="1">
        <f t="array" ref="K189">IF(F189="", "",
   IFERROR(
      INDEX('Country Level Fee'!$D$1:$D$2200,
         MATCH(1,
            (('Country Level Fee'!$B$1:$B$2200='Guidance &amp; Cover Sheet'!$F$4) *
             ('Country Level Fee'!$C$1:$C$2200=IFERROR(INDEX(LISTS!F:F, MATCH('ENTRY FORM'!F189, LISTS!E:E, 0)), ""))),
         0)
      ),
   "")
)</f>
        <v/>
      </c>
      <c r="L189" s="44" t="str">
        <f>IF(F189="","",INDEX(LISTS!G:G,MATCH('ENTRY FORM'!F189,LISTS!E:E,)))</f>
        <v/>
      </c>
      <c r="M189" s="23"/>
    </row>
    <row r="190" spans="2:13" ht="24.65" customHeight="1" x14ac:dyDescent="0.35">
      <c r="B190" s="40">
        <v>181</v>
      </c>
      <c r="C190" s="41"/>
      <c r="D190" s="41"/>
      <c r="E190" s="42"/>
      <c r="F190" s="41"/>
      <c r="G190" s="23"/>
      <c r="H190" s="43"/>
      <c r="I190" s="43"/>
      <c r="J190" s="27"/>
      <c r="K190" s="44" t="str" cm="1">
        <f t="array" ref="K190">IF(F190="", "",
   IFERROR(
      INDEX('Country Level Fee'!$D$1:$D$2200,
         MATCH(1,
            (('Country Level Fee'!$B$1:$B$2200='Guidance &amp; Cover Sheet'!$F$4) *
             ('Country Level Fee'!$C$1:$C$2200=IFERROR(INDEX(LISTS!F:F, MATCH('ENTRY FORM'!F190, LISTS!E:E, 0)), ""))),
         0)
      ),
   "")
)</f>
        <v/>
      </c>
      <c r="L190" s="44" t="str">
        <f>IF(F190="","",INDEX(LISTS!G:G,MATCH('ENTRY FORM'!F190,LISTS!E:E,)))</f>
        <v/>
      </c>
      <c r="M190" s="23"/>
    </row>
    <row r="191" spans="2:13" ht="24.65" customHeight="1" x14ac:dyDescent="0.35">
      <c r="B191" s="40">
        <v>182</v>
      </c>
      <c r="C191" s="41"/>
      <c r="D191" s="41"/>
      <c r="E191" s="42"/>
      <c r="F191" s="41"/>
      <c r="G191" s="23"/>
      <c r="H191" s="43"/>
      <c r="I191" s="43"/>
      <c r="J191" s="27"/>
      <c r="K191" s="44" t="str" cm="1">
        <f t="array" ref="K191">IF(F191="", "",
   IFERROR(
      INDEX('Country Level Fee'!$D$1:$D$2200,
         MATCH(1,
            (('Country Level Fee'!$B$1:$B$2200='Guidance &amp; Cover Sheet'!$F$4) *
             ('Country Level Fee'!$C$1:$C$2200=IFERROR(INDEX(LISTS!F:F, MATCH('ENTRY FORM'!F191, LISTS!E:E, 0)), ""))),
         0)
      ),
   "")
)</f>
        <v/>
      </c>
      <c r="L191" s="44" t="str">
        <f>IF(F191="","",INDEX(LISTS!G:G,MATCH('ENTRY FORM'!F191,LISTS!E:E,)))</f>
        <v/>
      </c>
      <c r="M191" s="23"/>
    </row>
    <row r="192" spans="2:13" ht="24.65" customHeight="1" x14ac:dyDescent="0.35">
      <c r="B192" s="40">
        <v>183</v>
      </c>
      <c r="C192" s="41"/>
      <c r="D192" s="41"/>
      <c r="E192" s="42"/>
      <c r="F192" s="41"/>
      <c r="G192" s="23"/>
      <c r="H192" s="43"/>
      <c r="I192" s="43"/>
      <c r="J192" s="27"/>
      <c r="K192" s="44" t="str" cm="1">
        <f t="array" ref="K192">IF(F192="", "",
   IFERROR(
      INDEX('Country Level Fee'!$D$1:$D$2200,
         MATCH(1,
            (('Country Level Fee'!$B$1:$B$2200='Guidance &amp; Cover Sheet'!$F$4) *
             ('Country Level Fee'!$C$1:$C$2200=IFERROR(INDEX(LISTS!F:F, MATCH('ENTRY FORM'!F192, LISTS!E:E, 0)), ""))),
         0)
      ),
   "")
)</f>
        <v/>
      </c>
      <c r="L192" s="44" t="str">
        <f>IF(F192="","",INDEX(LISTS!G:G,MATCH('ENTRY FORM'!F192,LISTS!E:E,)))</f>
        <v/>
      </c>
      <c r="M192" s="23"/>
    </row>
    <row r="193" spans="2:13" ht="24.65" customHeight="1" x14ac:dyDescent="0.35">
      <c r="B193" s="40">
        <v>184</v>
      </c>
      <c r="C193" s="41"/>
      <c r="D193" s="41"/>
      <c r="E193" s="42"/>
      <c r="F193" s="41"/>
      <c r="G193" s="23"/>
      <c r="H193" s="43"/>
      <c r="I193" s="43"/>
      <c r="J193" s="27"/>
      <c r="K193" s="44" t="str" cm="1">
        <f t="array" ref="K193">IF(F193="", "",
   IFERROR(
      INDEX('Country Level Fee'!$D$1:$D$2200,
         MATCH(1,
            (('Country Level Fee'!$B$1:$B$2200='Guidance &amp; Cover Sheet'!$F$4) *
             ('Country Level Fee'!$C$1:$C$2200=IFERROR(INDEX(LISTS!F:F, MATCH('ENTRY FORM'!F193, LISTS!E:E, 0)), ""))),
         0)
      ),
   "")
)</f>
        <v/>
      </c>
      <c r="L193" s="44" t="str">
        <f>IF(F193="","",INDEX(LISTS!G:G,MATCH('ENTRY FORM'!F193,LISTS!E:E,)))</f>
        <v/>
      </c>
      <c r="M193" s="23"/>
    </row>
    <row r="194" spans="2:13" ht="24.65" customHeight="1" x14ac:dyDescent="0.35">
      <c r="B194" s="40">
        <v>185</v>
      </c>
      <c r="C194" s="41"/>
      <c r="D194" s="41"/>
      <c r="E194" s="42"/>
      <c r="F194" s="41"/>
      <c r="G194" s="23"/>
      <c r="H194" s="43"/>
      <c r="I194" s="43"/>
      <c r="J194" s="27"/>
      <c r="K194" s="44" t="str" cm="1">
        <f t="array" ref="K194">IF(F194="", "",
   IFERROR(
      INDEX('Country Level Fee'!$D$1:$D$2200,
         MATCH(1,
            (('Country Level Fee'!$B$1:$B$2200='Guidance &amp; Cover Sheet'!$F$4) *
             ('Country Level Fee'!$C$1:$C$2200=IFERROR(INDEX(LISTS!F:F, MATCH('ENTRY FORM'!F194, LISTS!E:E, 0)), ""))),
         0)
      ),
   "")
)</f>
        <v/>
      </c>
      <c r="L194" s="44" t="str">
        <f>IF(F194="","",INDEX(LISTS!G:G,MATCH('ENTRY FORM'!F194,LISTS!E:E,)))</f>
        <v/>
      </c>
      <c r="M194" s="23"/>
    </row>
    <row r="195" spans="2:13" ht="24.65" customHeight="1" x14ac:dyDescent="0.35">
      <c r="B195" s="40">
        <v>186</v>
      </c>
      <c r="C195" s="41"/>
      <c r="D195" s="41"/>
      <c r="E195" s="42"/>
      <c r="F195" s="41"/>
      <c r="G195" s="23"/>
      <c r="H195" s="43"/>
      <c r="I195" s="43"/>
      <c r="J195" s="27"/>
      <c r="K195" s="44" t="str" cm="1">
        <f t="array" ref="K195">IF(F195="", "",
   IFERROR(
      INDEX('Country Level Fee'!$D$1:$D$2200,
         MATCH(1,
            (('Country Level Fee'!$B$1:$B$2200='Guidance &amp; Cover Sheet'!$F$4) *
             ('Country Level Fee'!$C$1:$C$2200=IFERROR(INDEX(LISTS!F:F, MATCH('ENTRY FORM'!F195, LISTS!E:E, 0)), ""))),
         0)
      ),
   "")
)</f>
        <v/>
      </c>
      <c r="L195" s="44" t="str">
        <f>IF(F195="","",INDEX(LISTS!G:G,MATCH('ENTRY FORM'!F195,LISTS!E:E,)))</f>
        <v/>
      </c>
      <c r="M195" s="23"/>
    </row>
    <row r="196" spans="2:13" ht="24.65" customHeight="1" x14ac:dyDescent="0.35">
      <c r="B196" s="40">
        <v>187</v>
      </c>
      <c r="C196" s="41"/>
      <c r="D196" s="41"/>
      <c r="E196" s="42"/>
      <c r="F196" s="41"/>
      <c r="G196" s="23"/>
      <c r="H196" s="43"/>
      <c r="I196" s="43"/>
      <c r="J196" s="27"/>
      <c r="K196" s="44" t="str" cm="1">
        <f t="array" ref="K196">IF(F196="", "",
   IFERROR(
      INDEX('Country Level Fee'!$D$1:$D$2200,
         MATCH(1,
            (('Country Level Fee'!$B$1:$B$2200='Guidance &amp; Cover Sheet'!$F$4) *
             ('Country Level Fee'!$C$1:$C$2200=IFERROR(INDEX(LISTS!F:F, MATCH('ENTRY FORM'!F196, LISTS!E:E, 0)), ""))),
         0)
      ),
   "")
)</f>
        <v/>
      </c>
      <c r="L196" s="44" t="str">
        <f>IF(F196="","",INDEX(LISTS!G:G,MATCH('ENTRY FORM'!F196,LISTS!E:E,)))</f>
        <v/>
      </c>
      <c r="M196" s="23"/>
    </row>
    <row r="197" spans="2:13" ht="24.65" customHeight="1" x14ac:dyDescent="0.35">
      <c r="B197" s="40">
        <v>188</v>
      </c>
      <c r="C197" s="41"/>
      <c r="D197" s="41"/>
      <c r="E197" s="42"/>
      <c r="F197" s="41"/>
      <c r="G197" s="23"/>
      <c r="H197" s="43"/>
      <c r="I197" s="43"/>
      <c r="J197" s="27"/>
      <c r="K197" s="44" t="str" cm="1">
        <f t="array" ref="K197">IF(F197="", "",
   IFERROR(
      INDEX('Country Level Fee'!$D$1:$D$2200,
         MATCH(1,
            (('Country Level Fee'!$B$1:$B$2200='Guidance &amp; Cover Sheet'!$F$4) *
             ('Country Level Fee'!$C$1:$C$2200=IFERROR(INDEX(LISTS!F:F, MATCH('ENTRY FORM'!F197, LISTS!E:E, 0)), ""))),
         0)
      ),
   "")
)</f>
        <v/>
      </c>
      <c r="L197" s="44" t="str">
        <f>IF(F197="","",INDEX(LISTS!G:G,MATCH('ENTRY FORM'!F197,LISTS!E:E,)))</f>
        <v/>
      </c>
      <c r="M197" s="23"/>
    </row>
    <row r="198" spans="2:13" ht="24.65" customHeight="1" x14ac:dyDescent="0.35">
      <c r="B198" s="40">
        <v>189</v>
      </c>
      <c r="C198" s="41"/>
      <c r="D198" s="41"/>
      <c r="E198" s="42"/>
      <c r="F198" s="41"/>
      <c r="G198" s="23"/>
      <c r="H198" s="43"/>
      <c r="I198" s="43"/>
      <c r="J198" s="27"/>
      <c r="K198" s="44" t="str" cm="1">
        <f t="array" ref="K198">IF(F198="", "",
   IFERROR(
      INDEX('Country Level Fee'!$D$1:$D$2200,
         MATCH(1,
            (('Country Level Fee'!$B$1:$B$2200='Guidance &amp; Cover Sheet'!$F$4) *
             ('Country Level Fee'!$C$1:$C$2200=IFERROR(INDEX(LISTS!F:F, MATCH('ENTRY FORM'!F198, LISTS!E:E, 0)), ""))),
         0)
      ),
   "")
)</f>
        <v/>
      </c>
      <c r="L198" s="44" t="str">
        <f>IF(F198="","",INDEX(LISTS!G:G,MATCH('ENTRY FORM'!F198,LISTS!E:E,)))</f>
        <v/>
      </c>
      <c r="M198" s="23"/>
    </row>
    <row r="199" spans="2:13" ht="24.65" customHeight="1" x14ac:dyDescent="0.35">
      <c r="B199" s="40">
        <v>190</v>
      </c>
      <c r="C199" s="41"/>
      <c r="D199" s="41"/>
      <c r="E199" s="42"/>
      <c r="F199" s="41"/>
      <c r="G199" s="23"/>
      <c r="H199" s="43"/>
      <c r="I199" s="43"/>
      <c r="J199" s="27"/>
      <c r="K199" s="44" t="str" cm="1">
        <f t="array" ref="K199">IF(F199="", "",
   IFERROR(
      INDEX('Country Level Fee'!$D$1:$D$2200,
         MATCH(1,
            (('Country Level Fee'!$B$1:$B$2200='Guidance &amp; Cover Sheet'!$F$4) *
             ('Country Level Fee'!$C$1:$C$2200=IFERROR(INDEX(LISTS!F:F, MATCH('ENTRY FORM'!F199, LISTS!E:E, 0)), ""))),
         0)
      ),
   "")
)</f>
        <v/>
      </c>
      <c r="L199" s="44" t="str">
        <f>IF(F199="","",INDEX(LISTS!G:G,MATCH('ENTRY FORM'!F199,LISTS!E:E,)))</f>
        <v/>
      </c>
      <c r="M199" s="23"/>
    </row>
    <row r="200" spans="2:13" ht="24.65" customHeight="1" x14ac:dyDescent="0.35">
      <c r="B200" s="40">
        <v>191</v>
      </c>
      <c r="C200" s="41"/>
      <c r="D200" s="41"/>
      <c r="E200" s="42"/>
      <c r="F200" s="41"/>
      <c r="G200" s="23"/>
      <c r="H200" s="43"/>
      <c r="I200" s="43"/>
      <c r="J200" s="27"/>
      <c r="K200" s="44" t="str" cm="1">
        <f t="array" ref="K200">IF(F200="", "",
   IFERROR(
      INDEX('Country Level Fee'!$D$1:$D$2200,
         MATCH(1,
            (('Country Level Fee'!$B$1:$B$2200='Guidance &amp; Cover Sheet'!$F$4) *
             ('Country Level Fee'!$C$1:$C$2200=IFERROR(INDEX(LISTS!F:F, MATCH('ENTRY FORM'!F200, LISTS!E:E, 0)), ""))),
         0)
      ),
   "")
)</f>
        <v/>
      </c>
      <c r="L200" s="44" t="str">
        <f>IF(F200="","",INDEX(LISTS!G:G,MATCH('ENTRY FORM'!F200,LISTS!E:E,)))</f>
        <v/>
      </c>
      <c r="M200" s="23"/>
    </row>
    <row r="201" spans="2:13" ht="24.65" customHeight="1" x14ac:dyDescent="0.35">
      <c r="B201" s="40">
        <v>192</v>
      </c>
      <c r="C201" s="41"/>
      <c r="D201" s="41"/>
      <c r="E201" s="42"/>
      <c r="F201" s="41"/>
      <c r="G201" s="23"/>
      <c r="H201" s="43"/>
      <c r="I201" s="43"/>
      <c r="J201" s="27"/>
      <c r="K201" s="44" t="str" cm="1">
        <f t="array" ref="K201">IF(F201="", "",
   IFERROR(
      INDEX('Country Level Fee'!$D$1:$D$2200,
         MATCH(1,
            (('Country Level Fee'!$B$1:$B$2200='Guidance &amp; Cover Sheet'!$F$4) *
             ('Country Level Fee'!$C$1:$C$2200=IFERROR(INDEX(LISTS!F:F, MATCH('ENTRY FORM'!F201, LISTS!E:E, 0)), ""))),
         0)
      ),
   "")
)</f>
        <v/>
      </c>
      <c r="L201" s="44" t="str">
        <f>IF(F201="","",INDEX(LISTS!G:G,MATCH('ENTRY FORM'!F201,LISTS!E:E,)))</f>
        <v/>
      </c>
      <c r="M201" s="23"/>
    </row>
    <row r="202" spans="2:13" ht="24.65" customHeight="1" x14ac:dyDescent="0.35">
      <c r="B202" s="40">
        <v>193</v>
      </c>
      <c r="C202" s="41"/>
      <c r="D202" s="41"/>
      <c r="E202" s="42"/>
      <c r="F202" s="41"/>
      <c r="G202" s="23"/>
      <c r="H202" s="43"/>
      <c r="I202" s="43"/>
      <c r="J202" s="27"/>
      <c r="K202" s="44" t="str" cm="1">
        <f t="array" ref="K202">IF(F202="", "",
   IFERROR(
      INDEX('Country Level Fee'!$D$1:$D$2200,
         MATCH(1,
            (('Country Level Fee'!$B$1:$B$2200='Guidance &amp; Cover Sheet'!$F$4) *
             ('Country Level Fee'!$C$1:$C$2200=IFERROR(INDEX(LISTS!F:F, MATCH('ENTRY FORM'!F202, LISTS!E:E, 0)), ""))),
         0)
      ),
   "")
)</f>
        <v/>
      </c>
      <c r="L202" s="44" t="str">
        <f>IF(F202="","",INDEX(LISTS!G:G,MATCH('ENTRY FORM'!F202,LISTS!E:E,)))</f>
        <v/>
      </c>
      <c r="M202" s="23"/>
    </row>
    <row r="203" spans="2:13" ht="24.65" customHeight="1" x14ac:dyDescent="0.35">
      <c r="B203" s="40">
        <v>194</v>
      </c>
      <c r="C203" s="41"/>
      <c r="D203" s="41"/>
      <c r="E203" s="42"/>
      <c r="F203" s="41"/>
      <c r="G203" s="23"/>
      <c r="H203" s="43"/>
      <c r="I203" s="43"/>
      <c r="J203" s="27"/>
      <c r="K203" s="44" t="str" cm="1">
        <f t="array" ref="K203">IF(F203="", "",
   IFERROR(
      INDEX('Country Level Fee'!$D$1:$D$2200,
         MATCH(1,
            (('Country Level Fee'!$B$1:$B$2200='Guidance &amp; Cover Sheet'!$F$4) *
             ('Country Level Fee'!$C$1:$C$2200=IFERROR(INDEX(LISTS!F:F, MATCH('ENTRY FORM'!F203, LISTS!E:E, 0)), ""))),
         0)
      ),
   "")
)</f>
        <v/>
      </c>
      <c r="L203" s="44" t="str">
        <f>IF(F203="","",INDEX(LISTS!G:G,MATCH('ENTRY FORM'!F203,LISTS!E:E,)))</f>
        <v/>
      </c>
      <c r="M203" s="23"/>
    </row>
    <row r="204" spans="2:13" ht="24.65" customHeight="1" x14ac:dyDescent="0.35">
      <c r="B204" s="40">
        <v>195</v>
      </c>
      <c r="C204" s="41"/>
      <c r="D204" s="41"/>
      <c r="E204" s="42"/>
      <c r="F204" s="41"/>
      <c r="G204" s="23"/>
      <c r="H204" s="43"/>
      <c r="I204" s="43"/>
      <c r="J204" s="27"/>
      <c r="K204" s="44" t="str" cm="1">
        <f t="array" ref="K204">IF(F204="", "",
   IFERROR(
      INDEX('Country Level Fee'!$D$1:$D$2200,
         MATCH(1,
            (('Country Level Fee'!$B$1:$B$2200='Guidance &amp; Cover Sheet'!$F$4) *
             ('Country Level Fee'!$C$1:$C$2200=IFERROR(INDEX(LISTS!F:F, MATCH('ENTRY FORM'!F204, LISTS!E:E, 0)), ""))),
         0)
      ),
   "")
)</f>
        <v/>
      </c>
      <c r="L204" s="44" t="str">
        <f>IF(F204="","",INDEX(LISTS!G:G,MATCH('ENTRY FORM'!F204,LISTS!E:E,)))</f>
        <v/>
      </c>
      <c r="M204" s="23"/>
    </row>
    <row r="205" spans="2:13" ht="24.65" customHeight="1" x14ac:dyDescent="0.35">
      <c r="B205" s="40">
        <v>196</v>
      </c>
      <c r="C205" s="41"/>
      <c r="D205" s="41"/>
      <c r="E205" s="42"/>
      <c r="F205" s="41"/>
      <c r="G205" s="23"/>
      <c r="H205" s="43"/>
      <c r="I205" s="43"/>
      <c r="J205" s="27"/>
      <c r="K205" s="44" t="str" cm="1">
        <f t="array" ref="K205">IF(F205="", "",
   IFERROR(
      INDEX('Country Level Fee'!$D$1:$D$2200,
         MATCH(1,
            (('Country Level Fee'!$B$1:$B$2200='Guidance &amp; Cover Sheet'!$F$4) *
             ('Country Level Fee'!$C$1:$C$2200=IFERROR(INDEX(LISTS!F:F, MATCH('ENTRY FORM'!F205, LISTS!E:E, 0)), ""))),
         0)
      ),
   "")
)</f>
        <v/>
      </c>
      <c r="L205" s="44" t="str">
        <f>IF(F205="","",INDEX(LISTS!G:G,MATCH('ENTRY FORM'!F205,LISTS!E:E,)))</f>
        <v/>
      </c>
      <c r="M205" s="23"/>
    </row>
    <row r="206" spans="2:13" ht="24.65" customHeight="1" x14ac:dyDescent="0.35">
      <c r="B206" s="40">
        <v>197</v>
      </c>
      <c r="C206" s="41"/>
      <c r="D206" s="41"/>
      <c r="E206" s="42"/>
      <c r="F206" s="41"/>
      <c r="G206" s="23"/>
      <c r="H206" s="43"/>
      <c r="I206" s="43"/>
      <c r="J206" s="27"/>
      <c r="K206" s="44" t="str" cm="1">
        <f t="array" ref="K206">IF(F206="", "",
   IFERROR(
      INDEX('Country Level Fee'!$D$1:$D$2200,
         MATCH(1,
            (('Country Level Fee'!$B$1:$B$2200='Guidance &amp; Cover Sheet'!$F$4) *
             ('Country Level Fee'!$C$1:$C$2200=IFERROR(INDEX(LISTS!F:F, MATCH('ENTRY FORM'!F206, LISTS!E:E, 0)), ""))),
         0)
      ),
   "")
)</f>
        <v/>
      </c>
      <c r="L206" s="44" t="str">
        <f>IF(F206="","",INDEX(LISTS!G:G,MATCH('ENTRY FORM'!F206,LISTS!E:E,)))</f>
        <v/>
      </c>
      <c r="M206" s="23"/>
    </row>
    <row r="207" spans="2:13" ht="24.65" customHeight="1" x14ac:dyDescent="0.35">
      <c r="B207" s="40">
        <v>198</v>
      </c>
      <c r="C207" s="41"/>
      <c r="D207" s="41"/>
      <c r="E207" s="42"/>
      <c r="F207" s="41"/>
      <c r="G207" s="23"/>
      <c r="H207" s="43"/>
      <c r="I207" s="43"/>
      <c r="J207" s="27"/>
      <c r="K207" s="44" t="str" cm="1">
        <f t="array" ref="K207">IF(F207="", "",
   IFERROR(
      INDEX('Country Level Fee'!$D$1:$D$2200,
         MATCH(1,
            (('Country Level Fee'!$B$1:$B$2200='Guidance &amp; Cover Sheet'!$F$4) *
             ('Country Level Fee'!$C$1:$C$2200=IFERROR(INDEX(LISTS!F:F, MATCH('ENTRY FORM'!F207, LISTS!E:E, 0)), ""))),
         0)
      ),
   "")
)</f>
        <v/>
      </c>
      <c r="L207" s="44" t="str">
        <f>IF(F207="","",INDEX(LISTS!G:G,MATCH('ENTRY FORM'!F207,LISTS!E:E,)))</f>
        <v/>
      </c>
      <c r="M207" s="23"/>
    </row>
    <row r="208" spans="2:13" ht="24.65" customHeight="1" x14ac:dyDescent="0.35">
      <c r="B208" s="40">
        <v>199</v>
      </c>
      <c r="C208" s="41"/>
      <c r="D208" s="41"/>
      <c r="E208" s="42"/>
      <c r="F208" s="41"/>
      <c r="G208" s="23"/>
      <c r="H208" s="43"/>
      <c r="I208" s="43"/>
      <c r="J208" s="27"/>
      <c r="K208" s="44" t="str" cm="1">
        <f t="array" ref="K208">IF(F208="", "",
   IFERROR(
      INDEX('Country Level Fee'!$D$1:$D$2200,
         MATCH(1,
            (('Country Level Fee'!$B$1:$B$2200='Guidance &amp; Cover Sheet'!$F$4) *
             ('Country Level Fee'!$C$1:$C$2200=IFERROR(INDEX(LISTS!F:F, MATCH('ENTRY FORM'!F208, LISTS!E:E, 0)), ""))),
         0)
      ),
   "")
)</f>
        <v/>
      </c>
      <c r="L208" s="44" t="str">
        <f>IF(F208="","",INDEX(LISTS!G:G,MATCH('ENTRY FORM'!F208,LISTS!E:E,)))</f>
        <v/>
      </c>
      <c r="M208" s="23"/>
    </row>
    <row r="209" spans="2:13" ht="24.65" customHeight="1" x14ac:dyDescent="0.35">
      <c r="B209" s="40">
        <v>200</v>
      </c>
      <c r="C209" s="41"/>
      <c r="D209" s="41"/>
      <c r="E209" s="42"/>
      <c r="F209" s="41"/>
      <c r="G209" s="23"/>
      <c r="H209" s="43"/>
      <c r="I209" s="43"/>
      <c r="J209" s="27"/>
      <c r="K209" s="44" t="str" cm="1">
        <f t="array" ref="K209">IF(F209="", "",
   IFERROR(
      INDEX('Country Level Fee'!$D$1:$D$2200,
         MATCH(1,
            (('Country Level Fee'!$B$1:$B$2200='Guidance &amp; Cover Sheet'!$F$4) *
             ('Country Level Fee'!$C$1:$C$2200=IFERROR(INDEX(LISTS!F:F, MATCH('ENTRY FORM'!F209, LISTS!E:E, 0)), ""))),
         0)
      ),
   "")
)</f>
        <v/>
      </c>
      <c r="L209" s="44" t="str">
        <f>IF(F209="","",INDEX(LISTS!G:G,MATCH('ENTRY FORM'!F209,LISTS!E:E,)))</f>
        <v/>
      </c>
      <c r="M209" s="23"/>
    </row>
    <row r="210" spans="2:13" ht="24.65" customHeight="1" x14ac:dyDescent="0.35">
      <c r="B210" s="40">
        <v>201</v>
      </c>
      <c r="C210" s="41"/>
      <c r="D210" s="41"/>
      <c r="E210" s="42"/>
      <c r="F210" s="41"/>
      <c r="G210" s="23"/>
      <c r="H210" s="43"/>
      <c r="I210" s="43"/>
      <c r="J210" s="27"/>
      <c r="K210" s="44" t="str" cm="1">
        <f t="array" ref="K210">IF(F210="", "",
   IFERROR(
      INDEX('Country Level Fee'!$D$1:$D$2200,
         MATCH(1,
            (('Country Level Fee'!$B$1:$B$2200='Guidance &amp; Cover Sheet'!$F$4) *
             ('Country Level Fee'!$C$1:$C$2200=IFERROR(INDEX(LISTS!F:F, MATCH('ENTRY FORM'!F210, LISTS!E:E, 0)), ""))),
         0)
      ),
   "")
)</f>
        <v/>
      </c>
      <c r="L210" s="44" t="str">
        <f>IF(F210="","",INDEX(LISTS!G:G,MATCH('ENTRY FORM'!F210,LISTS!E:E,)))</f>
        <v/>
      </c>
      <c r="M210" s="23"/>
    </row>
    <row r="211" spans="2:13" ht="24.65" customHeight="1" x14ac:dyDescent="0.35">
      <c r="B211" s="40">
        <v>202</v>
      </c>
      <c r="C211" s="41"/>
      <c r="D211" s="41"/>
      <c r="E211" s="42"/>
      <c r="F211" s="41"/>
      <c r="G211" s="23"/>
      <c r="H211" s="43"/>
      <c r="I211" s="43"/>
      <c r="J211" s="27"/>
      <c r="K211" s="44" t="str" cm="1">
        <f t="array" ref="K211">IF(F211="", "",
   IFERROR(
      INDEX('Country Level Fee'!$D$1:$D$2200,
         MATCH(1,
            (('Country Level Fee'!$B$1:$B$2200='Guidance &amp; Cover Sheet'!$F$4) *
             ('Country Level Fee'!$C$1:$C$2200=IFERROR(INDEX(LISTS!F:F, MATCH('ENTRY FORM'!F211, LISTS!E:E, 0)), ""))),
         0)
      ),
   "")
)</f>
        <v/>
      </c>
      <c r="L211" s="44" t="str">
        <f>IF(F211="","",INDEX(LISTS!G:G,MATCH('ENTRY FORM'!F211,LISTS!E:E,)))</f>
        <v/>
      </c>
      <c r="M211" s="23"/>
    </row>
    <row r="212" spans="2:13" ht="24.65" customHeight="1" x14ac:dyDescent="0.35">
      <c r="B212" s="40">
        <v>203</v>
      </c>
      <c r="C212" s="41"/>
      <c r="D212" s="41"/>
      <c r="E212" s="42"/>
      <c r="F212" s="41"/>
      <c r="G212" s="23"/>
      <c r="H212" s="43"/>
      <c r="I212" s="43"/>
      <c r="J212" s="27"/>
      <c r="K212" s="44" t="str" cm="1">
        <f t="array" ref="K212">IF(F212="", "",
   IFERROR(
      INDEX('Country Level Fee'!$D$1:$D$2200,
         MATCH(1,
            (('Country Level Fee'!$B$1:$B$2200='Guidance &amp; Cover Sheet'!$F$4) *
             ('Country Level Fee'!$C$1:$C$2200=IFERROR(INDEX(LISTS!F:F, MATCH('ENTRY FORM'!F212, LISTS!E:E, 0)), ""))),
         0)
      ),
   "")
)</f>
        <v/>
      </c>
      <c r="L212" s="44" t="str">
        <f>IF(F212="","",INDEX(LISTS!G:G,MATCH('ENTRY FORM'!F212,LISTS!E:E,)))</f>
        <v/>
      </c>
      <c r="M212" s="23"/>
    </row>
    <row r="213" spans="2:13" ht="24.65" customHeight="1" x14ac:dyDescent="0.35">
      <c r="B213" s="40">
        <v>204</v>
      </c>
      <c r="C213" s="41"/>
      <c r="D213" s="41"/>
      <c r="E213" s="42"/>
      <c r="F213" s="41"/>
      <c r="G213" s="23"/>
      <c r="H213" s="43"/>
      <c r="I213" s="43"/>
      <c r="J213" s="27"/>
      <c r="K213" s="44" t="str" cm="1">
        <f t="array" ref="K213">IF(F213="", "",
   IFERROR(
      INDEX('Country Level Fee'!$D$1:$D$2200,
         MATCH(1,
            (('Country Level Fee'!$B$1:$B$2200='Guidance &amp; Cover Sheet'!$F$4) *
             ('Country Level Fee'!$C$1:$C$2200=IFERROR(INDEX(LISTS!F:F, MATCH('ENTRY FORM'!F213, LISTS!E:E, 0)), ""))),
         0)
      ),
   "")
)</f>
        <v/>
      </c>
      <c r="L213" s="44" t="str">
        <f>IF(F213="","",INDEX(LISTS!G:G,MATCH('ENTRY FORM'!F213,LISTS!E:E,)))</f>
        <v/>
      </c>
      <c r="M213" s="23"/>
    </row>
    <row r="214" spans="2:13" ht="24.65" customHeight="1" x14ac:dyDescent="0.35">
      <c r="B214" s="40">
        <v>205</v>
      </c>
      <c r="C214" s="41"/>
      <c r="D214" s="41"/>
      <c r="E214" s="42"/>
      <c r="F214" s="41"/>
      <c r="G214" s="23"/>
      <c r="H214" s="43"/>
      <c r="I214" s="43"/>
      <c r="J214" s="27"/>
      <c r="K214" s="44" t="str" cm="1">
        <f t="array" ref="K214">IF(F214="", "",
   IFERROR(
      INDEX('Country Level Fee'!$D$1:$D$2200,
         MATCH(1,
            (('Country Level Fee'!$B$1:$B$2200='Guidance &amp; Cover Sheet'!$F$4) *
             ('Country Level Fee'!$C$1:$C$2200=IFERROR(INDEX(LISTS!F:F, MATCH('ENTRY FORM'!F214, LISTS!E:E, 0)), ""))),
         0)
      ),
   "")
)</f>
        <v/>
      </c>
      <c r="L214" s="44" t="str">
        <f>IF(F214="","",INDEX(LISTS!G:G,MATCH('ENTRY FORM'!F214,LISTS!E:E,)))</f>
        <v/>
      </c>
      <c r="M214" s="23"/>
    </row>
    <row r="215" spans="2:13" ht="24.65" customHeight="1" x14ac:dyDescent="0.35">
      <c r="B215" s="40">
        <v>206</v>
      </c>
      <c r="C215" s="41"/>
      <c r="D215" s="41"/>
      <c r="E215" s="42"/>
      <c r="F215" s="41"/>
      <c r="G215" s="23"/>
      <c r="H215" s="43"/>
      <c r="I215" s="43"/>
      <c r="J215" s="27"/>
      <c r="K215" s="44" t="str" cm="1">
        <f t="array" ref="K215">IF(F215="", "",
   IFERROR(
      INDEX('Country Level Fee'!$D$1:$D$2200,
         MATCH(1,
            (('Country Level Fee'!$B$1:$B$2200='Guidance &amp; Cover Sheet'!$F$4) *
             ('Country Level Fee'!$C$1:$C$2200=IFERROR(INDEX(LISTS!F:F, MATCH('ENTRY FORM'!F215, LISTS!E:E, 0)), ""))),
         0)
      ),
   "")
)</f>
        <v/>
      </c>
      <c r="L215" s="44" t="str">
        <f>IF(F215="","",INDEX(LISTS!G:G,MATCH('ENTRY FORM'!F215,LISTS!E:E,)))</f>
        <v/>
      </c>
      <c r="M215" s="23"/>
    </row>
    <row r="216" spans="2:13" ht="24.65" customHeight="1" x14ac:dyDescent="0.35">
      <c r="B216" s="40">
        <v>207</v>
      </c>
      <c r="C216" s="41"/>
      <c r="D216" s="41"/>
      <c r="E216" s="42"/>
      <c r="F216" s="41"/>
      <c r="G216" s="23"/>
      <c r="H216" s="43"/>
      <c r="I216" s="43"/>
      <c r="J216" s="27"/>
      <c r="K216" s="44" t="str" cm="1">
        <f t="array" ref="K216">IF(F216="", "",
   IFERROR(
      INDEX('Country Level Fee'!$D$1:$D$2200,
         MATCH(1,
            (('Country Level Fee'!$B$1:$B$2200='Guidance &amp; Cover Sheet'!$F$4) *
             ('Country Level Fee'!$C$1:$C$2200=IFERROR(INDEX(LISTS!F:F, MATCH('ENTRY FORM'!F216, LISTS!E:E, 0)), ""))),
         0)
      ),
   "")
)</f>
        <v/>
      </c>
      <c r="L216" s="44" t="str">
        <f>IF(F216="","",INDEX(LISTS!G:G,MATCH('ENTRY FORM'!F216,LISTS!E:E,)))</f>
        <v/>
      </c>
      <c r="M216" s="23"/>
    </row>
    <row r="217" spans="2:13" ht="24.65" customHeight="1" x14ac:dyDescent="0.35">
      <c r="B217" s="40">
        <v>208</v>
      </c>
      <c r="C217" s="41"/>
      <c r="D217" s="41"/>
      <c r="E217" s="42"/>
      <c r="F217" s="41"/>
      <c r="G217" s="23"/>
      <c r="H217" s="43"/>
      <c r="I217" s="43"/>
      <c r="J217" s="27"/>
      <c r="K217" s="44" t="str" cm="1">
        <f t="array" ref="K217">IF(F217="", "",
   IFERROR(
      INDEX('Country Level Fee'!$D$1:$D$2200,
         MATCH(1,
            (('Country Level Fee'!$B$1:$B$2200='Guidance &amp; Cover Sheet'!$F$4) *
             ('Country Level Fee'!$C$1:$C$2200=IFERROR(INDEX(LISTS!F:F, MATCH('ENTRY FORM'!F217, LISTS!E:E, 0)), ""))),
         0)
      ),
   "")
)</f>
        <v/>
      </c>
      <c r="L217" s="44" t="str">
        <f>IF(F217="","",INDEX(LISTS!G:G,MATCH('ENTRY FORM'!F217,LISTS!E:E,)))</f>
        <v/>
      </c>
      <c r="M217" s="23"/>
    </row>
    <row r="218" spans="2:13" ht="24.65" customHeight="1" x14ac:dyDescent="0.35">
      <c r="B218" s="40">
        <v>209</v>
      </c>
      <c r="C218" s="41"/>
      <c r="D218" s="41"/>
      <c r="E218" s="42"/>
      <c r="F218" s="41"/>
      <c r="G218" s="23"/>
      <c r="H218" s="43"/>
      <c r="I218" s="43"/>
      <c r="J218" s="27"/>
      <c r="K218" s="44" t="str" cm="1">
        <f t="array" ref="K218">IF(F218="", "",
   IFERROR(
      INDEX('Country Level Fee'!$D$1:$D$2200,
         MATCH(1,
            (('Country Level Fee'!$B$1:$B$2200='Guidance &amp; Cover Sheet'!$F$4) *
             ('Country Level Fee'!$C$1:$C$2200=IFERROR(INDEX(LISTS!F:F, MATCH('ENTRY FORM'!F218, LISTS!E:E, 0)), ""))),
         0)
      ),
   "")
)</f>
        <v/>
      </c>
      <c r="L218" s="44" t="str">
        <f>IF(F218="","",INDEX(LISTS!G:G,MATCH('ENTRY FORM'!F218,LISTS!E:E,)))</f>
        <v/>
      </c>
      <c r="M218" s="23"/>
    </row>
    <row r="219" spans="2:13" ht="24.65" customHeight="1" x14ac:dyDescent="0.35">
      <c r="B219" s="40">
        <v>210</v>
      </c>
      <c r="C219" s="41"/>
      <c r="D219" s="41"/>
      <c r="E219" s="42"/>
      <c r="F219" s="41"/>
      <c r="G219" s="23"/>
      <c r="H219" s="43"/>
      <c r="I219" s="43"/>
      <c r="J219" s="27"/>
      <c r="K219" s="44" t="str" cm="1">
        <f t="array" ref="K219">IF(F219="", "",
   IFERROR(
      INDEX('Country Level Fee'!$D$1:$D$2200,
         MATCH(1,
            (('Country Level Fee'!$B$1:$B$2200='Guidance &amp; Cover Sheet'!$F$4) *
             ('Country Level Fee'!$C$1:$C$2200=IFERROR(INDEX(LISTS!F:F, MATCH('ENTRY FORM'!F219, LISTS!E:E, 0)), ""))),
         0)
      ),
   "")
)</f>
        <v/>
      </c>
      <c r="L219" s="44" t="str">
        <f>IF(F219="","",INDEX(LISTS!G:G,MATCH('ENTRY FORM'!F219,LISTS!E:E,)))</f>
        <v/>
      </c>
      <c r="M219" s="23"/>
    </row>
    <row r="220" spans="2:13" ht="24.65" customHeight="1" x14ac:dyDescent="0.35">
      <c r="B220" s="40">
        <v>211</v>
      </c>
      <c r="C220" s="41"/>
      <c r="D220" s="41"/>
      <c r="E220" s="42"/>
      <c r="F220" s="41"/>
      <c r="G220" s="23"/>
      <c r="H220" s="43"/>
      <c r="I220" s="43"/>
      <c r="J220" s="27"/>
      <c r="K220" s="44" t="str" cm="1">
        <f t="array" ref="K220">IF(F220="", "",
   IFERROR(
      INDEX('Country Level Fee'!$D$1:$D$2200,
         MATCH(1,
            (('Country Level Fee'!$B$1:$B$2200='Guidance &amp; Cover Sheet'!$F$4) *
             ('Country Level Fee'!$C$1:$C$2200=IFERROR(INDEX(LISTS!F:F, MATCH('ENTRY FORM'!F220, LISTS!E:E, 0)), ""))),
         0)
      ),
   "")
)</f>
        <v/>
      </c>
      <c r="L220" s="44" t="str">
        <f>IF(F220="","",INDEX(LISTS!G:G,MATCH('ENTRY FORM'!F220,LISTS!E:E,)))</f>
        <v/>
      </c>
      <c r="M220" s="23"/>
    </row>
    <row r="221" spans="2:13" ht="24.65" customHeight="1" x14ac:dyDescent="0.35">
      <c r="B221" s="40">
        <v>212</v>
      </c>
      <c r="C221" s="41"/>
      <c r="D221" s="41"/>
      <c r="E221" s="42"/>
      <c r="F221" s="41"/>
      <c r="G221" s="23"/>
      <c r="H221" s="43"/>
      <c r="I221" s="43"/>
      <c r="J221" s="27"/>
      <c r="K221" s="44" t="str" cm="1">
        <f t="array" ref="K221">IF(F221="", "",
   IFERROR(
      INDEX('Country Level Fee'!$D$1:$D$2200,
         MATCH(1,
            (('Country Level Fee'!$B$1:$B$2200='Guidance &amp; Cover Sheet'!$F$4) *
             ('Country Level Fee'!$C$1:$C$2200=IFERROR(INDEX(LISTS!F:F, MATCH('ENTRY FORM'!F221, LISTS!E:E, 0)), ""))),
         0)
      ),
   "")
)</f>
        <v/>
      </c>
      <c r="L221" s="44" t="str">
        <f>IF(F221="","",INDEX(LISTS!G:G,MATCH('ENTRY FORM'!F221,LISTS!E:E,)))</f>
        <v/>
      </c>
      <c r="M221" s="23"/>
    </row>
    <row r="222" spans="2:13" ht="24.65" customHeight="1" x14ac:dyDescent="0.35">
      <c r="B222" s="40">
        <v>213</v>
      </c>
      <c r="C222" s="41"/>
      <c r="D222" s="41"/>
      <c r="E222" s="42"/>
      <c r="F222" s="41"/>
      <c r="G222" s="23"/>
      <c r="H222" s="43"/>
      <c r="I222" s="43"/>
      <c r="J222" s="27"/>
      <c r="K222" s="44" t="str" cm="1">
        <f t="array" ref="K222">IF(F222="", "",
   IFERROR(
      INDEX('Country Level Fee'!$D$1:$D$2200,
         MATCH(1,
            (('Country Level Fee'!$B$1:$B$2200='Guidance &amp; Cover Sheet'!$F$4) *
             ('Country Level Fee'!$C$1:$C$2200=IFERROR(INDEX(LISTS!F:F, MATCH('ENTRY FORM'!F222, LISTS!E:E, 0)), ""))),
         0)
      ),
   "")
)</f>
        <v/>
      </c>
      <c r="L222" s="44" t="str">
        <f>IF(F222="","",INDEX(LISTS!G:G,MATCH('ENTRY FORM'!F222,LISTS!E:E,)))</f>
        <v/>
      </c>
      <c r="M222" s="23"/>
    </row>
    <row r="223" spans="2:13" ht="24.65" customHeight="1" x14ac:dyDescent="0.35">
      <c r="B223" s="40">
        <v>214</v>
      </c>
      <c r="C223" s="41"/>
      <c r="D223" s="42"/>
      <c r="E223" s="42"/>
      <c r="F223" s="41"/>
      <c r="G223" s="23"/>
      <c r="H223" s="43"/>
      <c r="I223" s="43"/>
      <c r="J223" s="27"/>
      <c r="K223" s="44" t="str" cm="1">
        <f t="array" ref="K223">IF(F223="", "",
   IFERROR(
      INDEX('Country Level Fee'!$D$1:$D$2200,
         MATCH(1,
            (('Country Level Fee'!$B$1:$B$2200='Guidance &amp; Cover Sheet'!$F$4) *
             ('Country Level Fee'!$C$1:$C$2200=IFERROR(INDEX(LISTS!F:F, MATCH('ENTRY FORM'!F223, LISTS!E:E, 0)), ""))),
         0)
      ),
   "")
)</f>
        <v/>
      </c>
      <c r="L223" s="44" t="str">
        <f>IF(F223="","",INDEX(LISTS!G:G,MATCH('ENTRY FORM'!F223,LISTS!E:E,)))</f>
        <v/>
      </c>
      <c r="M223" s="23"/>
    </row>
    <row r="224" spans="2:13" ht="24.65" customHeight="1" x14ac:dyDescent="0.35">
      <c r="B224" s="40">
        <v>215</v>
      </c>
      <c r="C224" s="42"/>
      <c r="D224" s="41"/>
      <c r="E224" s="42"/>
      <c r="F224" s="41"/>
      <c r="G224" s="23"/>
      <c r="H224" s="43"/>
      <c r="I224" s="43"/>
      <c r="J224" s="27"/>
      <c r="K224" s="44" t="str" cm="1">
        <f t="array" ref="K224">IF(F224="", "",
   IFERROR(
      INDEX('Country Level Fee'!$D$1:$D$2200,
         MATCH(1,
            (('Country Level Fee'!$B$1:$B$2200='Guidance &amp; Cover Sheet'!$F$4) *
             ('Country Level Fee'!$C$1:$C$2200=IFERROR(INDEX(LISTS!F:F, MATCH('ENTRY FORM'!F224, LISTS!E:E, 0)), ""))),
         0)
      ),
   "")
)</f>
        <v/>
      </c>
      <c r="L224" s="44" t="str">
        <f>IF(F224="","",INDEX(LISTS!G:G,MATCH('ENTRY FORM'!F224,LISTS!E:E,)))</f>
        <v/>
      </c>
      <c r="M224" s="23"/>
    </row>
    <row r="225" spans="2:13" ht="24.65" customHeight="1" x14ac:dyDescent="0.35">
      <c r="B225" s="40">
        <v>216</v>
      </c>
      <c r="C225" s="42"/>
      <c r="D225" s="41"/>
      <c r="E225" s="42"/>
      <c r="F225" s="41"/>
      <c r="G225" s="23"/>
      <c r="H225" s="43"/>
      <c r="I225" s="43"/>
      <c r="J225" s="27"/>
      <c r="K225" s="44" t="str" cm="1">
        <f t="array" ref="K225">IF(F225="", "",
   IFERROR(
      INDEX('Country Level Fee'!$D$1:$D$2200,
         MATCH(1,
            (('Country Level Fee'!$B$1:$B$2200='Guidance &amp; Cover Sheet'!$F$4) *
             ('Country Level Fee'!$C$1:$C$2200=IFERROR(INDEX(LISTS!F:F, MATCH('ENTRY FORM'!F225, LISTS!E:E, 0)), ""))),
         0)
      ),
   "")
)</f>
        <v/>
      </c>
      <c r="L225" s="44" t="str">
        <f>IF(F225="","",INDEX(LISTS!G:G,MATCH('ENTRY FORM'!F225,LISTS!E:E,)))</f>
        <v/>
      </c>
      <c r="M225" s="23"/>
    </row>
    <row r="226" spans="2:13" ht="24.65" customHeight="1" x14ac:dyDescent="0.35">
      <c r="B226" s="40">
        <v>217</v>
      </c>
      <c r="C226" s="42"/>
      <c r="D226" s="41"/>
      <c r="E226" s="42"/>
      <c r="F226" s="41"/>
      <c r="G226" s="23"/>
      <c r="H226" s="43"/>
      <c r="I226" s="43"/>
      <c r="J226" s="27"/>
      <c r="K226" s="44" t="str" cm="1">
        <f t="array" ref="K226">IF(F226="", "",
   IFERROR(
      INDEX('Country Level Fee'!$D$1:$D$2200,
         MATCH(1,
            (('Country Level Fee'!$B$1:$B$2200='Guidance &amp; Cover Sheet'!$F$4) *
             ('Country Level Fee'!$C$1:$C$2200=IFERROR(INDEX(LISTS!F:F, MATCH('ENTRY FORM'!F226, LISTS!E:E, 0)), ""))),
         0)
      ),
   "")
)</f>
        <v/>
      </c>
      <c r="L226" s="44" t="str">
        <f>IF(F226="","",INDEX(LISTS!G:G,MATCH('ENTRY FORM'!F226,LISTS!E:E,)))</f>
        <v/>
      </c>
      <c r="M226" s="23"/>
    </row>
    <row r="227" spans="2:13" ht="24.65" customHeight="1" x14ac:dyDescent="0.35">
      <c r="B227" s="40">
        <v>218</v>
      </c>
      <c r="C227" s="42"/>
      <c r="D227" s="41"/>
      <c r="E227" s="42"/>
      <c r="F227" s="41"/>
      <c r="G227" s="23"/>
      <c r="H227" s="43"/>
      <c r="I227" s="43"/>
      <c r="J227" s="27"/>
      <c r="K227" s="44" t="str" cm="1">
        <f t="array" ref="K227">IF(F227="", "",
   IFERROR(
      INDEX('Country Level Fee'!$D$1:$D$2200,
         MATCH(1,
            (('Country Level Fee'!$B$1:$B$2200='Guidance &amp; Cover Sheet'!$F$4) *
             ('Country Level Fee'!$C$1:$C$2200=IFERROR(INDEX(LISTS!F:F, MATCH('ENTRY FORM'!F227, LISTS!E:E, 0)), ""))),
         0)
      ),
   "")
)</f>
        <v/>
      </c>
      <c r="L227" s="44" t="str">
        <f>IF(F227="","",INDEX(LISTS!G:G,MATCH('ENTRY FORM'!F227,LISTS!E:E,)))</f>
        <v/>
      </c>
      <c r="M227" s="23"/>
    </row>
    <row r="228" spans="2:13" ht="24.65" customHeight="1" x14ac:dyDescent="0.35">
      <c r="B228" s="40">
        <v>219</v>
      </c>
      <c r="C228" s="42"/>
      <c r="D228" s="41"/>
      <c r="E228" s="42"/>
      <c r="F228" s="41"/>
      <c r="G228" s="23"/>
      <c r="H228" s="43"/>
      <c r="I228" s="43"/>
      <c r="J228" s="27"/>
      <c r="K228" s="44" t="str" cm="1">
        <f t="array" ref="K228">IF(F228="", "",
   IFERROR(
      INDEX('Country Level Fee'!$D$1:$D$2200,
         MATCH(1,
            (('Country Level Fee'!$B$1:$B$2200='Guidance &amp; Cover Sheet'!$F$4) *
             ('Country Level Fee'!$C$1:$C$2200=IFERROR(INDEX(LISTS!F:F, MATCH('ENTRY FORM'!F228, LISTS!E:E, 0)), ""))),
         0)
      ),
   "")
)</f>
        <v/>
      </c>
      <c r="L228" s="44" t="str">
        <f>IF(F228="","",INDEX(LISTS!G:G,MATCH('ENTRY FORM'!F228,LISTS!E:E,)))</f>
        <v/>
      </c>
      <c r="M228" s="23"/>
    </row>
    <row r="229" spans="2:13" ht="24.65" customHeight="1" x14ac:dyDescent="0.35">
      <c r="B229" s="40">
        <v>220</v>
      </c>
      <c r="C229" s="42"/>
      <c r="D229" s="41"/>
      <c r="E229" s="42"/>
      <c r="F229" s="41"/>
      <c r="G229" s="23"/>
      <c r="H229" s="43"/>
      <c r="I229" s="43"/>
      <c r="J229" s="27"/>
      <c r="K229" s="44" t="str" cm="1">
        <f t="array" ref="K229">IF(F229="", "",
   IFERROR(
      INDEX('Country Level Fee'!$D$1:$D$2200,
         MATCH(1,
            (('Country Level Fee'!$B$1:$B$2200='Guidance &amp; Cover Sheet'!$F$4) *
             ('Country Level Fee'!$C$1:$C$2200=IFERROR(INDEX(LISTS!F:F, MATCH('ENTRY FORM'!F229, LISTS!E:E, 0)), ""))),
         0)
      ),
   "")
)</f>
        <v/>
      </c>
      <c r="L229" s="44" t="str">
        <f>IF(F229="","",INDEX(LISTS!G:G,MATCH('ENTRY FORM'!F229,LISTS!E:E,)))</f>
        <v/>
      </c>
      <c r="M229" s="23"/>
    </row>
    <row r="230" spans="2:13" ht="24.65" customHeight="1" x14ac:dyDescent="0.35">
      <c r="B230" s="40">
        <v>221</v>
      </c>
      <c r="C230" s="42"/>
      <c r="D230" s="42"/>
      <c r="E230" s="42"/>
      <c r="F230" s="41"/>
      <c r="G230" s="23"/>
      <c r="H230" s="43"/>
      <c r="I230" s="43"/>
      <c r="J230" s="27"/>
      <c r="K230" s="44" t="str" cm="1">
        <f t="array" ref="K230">IF(F230="", "",
   IFERROR(
      INDEX('Country Level Fee'!$D$1:$D$2200,
         MATCH(1,
            (('Country Level Fee'!$B$1:$B$2200='Guidance &amp; Cover Sheet'!$F$4) *
             ('Country Level Fee'!$C$1:$C$2200=IFERROR(INDEX(LISTS!F:F, MATCH('ENTRY FORM'!F230, LISTS!E:E, 0)), ""))),
         0)
      ),
   "")
)</f>
        <v/>
      </c>
      <c r="L230" s="44" t="str">
        <f>IF(F230="","",INDEX(LISTS!G:G,MATCH('ENTRY FORM'!F230,LISTS!E:E,)))</f>
        <v/>
      </c>
      <c r="M230" s="23"/>
    </row>
    <row r="231" spans="2:13" ht="24.65" customHeight="1" x14ac:dyDescent="0.35">
      <c r="B231" s="40">
        <v>222</v>
      </c>
      <c r="C231" s="42"/>
      <c r="D231" s="42"/>
      <c r="E231" s="42"/>
      <c r="F231" s="41"/>
      <c r="G231" s="23"/>
      <c r="H231" s="43"/>
      <c r="I231" s="43"/>
      <c r="J231" s="27"/>
      <c r="K231" s="44" t="str" cm="1">
        <f t="array" ref="K231">IF(F231="", "",
   IFERROR(
      INDEX('Country Level Fee'!$D$1:$D$2200,
         MATCH(1,
            (('Country Level Fee'!$B$1:$B$2200='Guidance &amp; Cover Sheet'!$F$4) *
             ('Country Level Fee'!$C$1:$C$2200=IFERROR(INDEX(LISTS!F:F, MATCH('ENTRY FORM'!F231, LISTS!E:E, 0)), ""))),
         0)
      ),
   "")
)</f>
        <v/>
      </c>
      <c r="L231" s="44" t="str">
        <f>IF(F231="","",INDEX(LISTS!G:G,MATCH('ENTRY FORM'!F231,LISTS!E:E,)))</f>
        <v/>
      </c>
      <c r="M231" s="23"/>
    </row>
    <row r="232" spans="2:13" ht="24.65" customHeight="1" x14ac:dyDescent="0.35">
      <c r="B232" s="40">
        <v>223</v>
      </c>
      <c r="C232" s="42"/>
      <c r="D232" s="41"/>
      <c r="E232" s="42"/>
      <c r="F232" s="41"/>
      <c r="G232" s="23"/>
      <c r="H232" s="43"/>
      <c r="I232" s="43"/>
      <c r="J232" s="27"/>
      <c r="K232" s="44" t="str" cm="1">
        <f t="array" ref="K232">IF(F232="", "",
   IFERROR(
      INDEX('Country Level Fee'!$D$1:$D$2200,
         MATCH(1,
            (('Country Level Fee'!$B$1:$B$2200='Guidance &amp; Cover Sheet'!$F$4) *
             ('Country Level Fee'!$C$1:$C$2200=IFERROR(INDEX(LISTS!F:F, MATCH('ENTRY FORM'!F232, LISTS!E:E, 0)), ""))),
         0)
      ),
   "")
)</f>
        <v/>
      </c>
      <c r="L232" s="44" t="str">
        <f>IF(F232="","",INDEX(LISTS!G:G,MATCH('ENTRY FORM'!F232,LISTS!E:E,)))</f>
        <v/>
      </c>
      <c r="M232" s="23"/>
    </row>
    <row r="233" spans="2:13" ht="24.65" customHeight="1" x14ac:dyDescent="0.35">
      <c r="B233" s="40">
        <v>224</v>
      </c>
      <c r="C233" s="42"/>
      <c r="D233" s="41"/>
      <c r="E233" s="42"/>
      <c r="F233" s="41"/>
      <c r="G233" s="23"/>
      <c r="H233" s="43"/>
      <c r="I233" s="43"/>
      <c r="J233" s="27"/>
      <c r="K233" s="44" t="str" cm="1">
        <f t="array" ref="K233">IF(F233="", "",
   IFERROR(
      INDEX('Country Level Fee'!$D$1:$D$2200,
         MATCH(1,
            (('Country Level Fee'!$B$1:$B$2200='Guidance &amp; Cover Sheet'!$F$4) *
             ('Country Level Fee'!$C$1:$C$2200=IFERROR(INDEX(LISTS!F:F, MATCH('ENTRY FORM'!F233, LISTS!E:E, 0)), ""))),
         0)
      ),
   "")
)</f>
        <v/>
      </c>
      <c r="L233" s="44" t="str">
        <f>IF(F233="","",INDEX(LISTS!G:G,MATCH('ENTRY FORM'!F233,LISTS!E:E,)))</f>
        <v/>
      </c>
      <c r="M233" s="23"/>
    </row>
    <row r="234" spans="2:13" ht="24.65" customHeight="1" x14ac:dyDescent="0.35">
      <c r="B234" s="40">
        <v>225</v>
      </c>
      <c r="C234" s="41"/>
      <c r="D234" s="41"/>
      <c r="E234" s="42"/>
      <c r="F234" s="41"/>
      <c r="G234" s="23"/>
      <c r="H234" s="43"/>
      <c r="I234" s="43"/>
      <c r="J234" s="27"/>
      <c r="K234" s="44" t="str" cm="1">
        <f t="array" ref="K234">IF(F234="", "",
   IFERROR(
      INDEX('Country Level Fee'!$D$1:$D$2200,
         MATCH(1,
            (('Country Level Fee'!$B$1:$B$2200='Guidance &amp; Cover Sheet'!$F$4) *
             ('Country Level Fee'!$C$1:$C$2200=IFERROR(INDEX(LISTS!F:F, MATCH('ENTRY FORM'!F234, LISTS!E:E, 0)), ""))),
         0)
      ),
   "")
)</f>
        <v/>
      </c>
      <c r="L234" s="44" t="str">
        <f>IF(F234="","",INDEX(LISTS!G:G,MATCH('ENTRY FORM'!F234,LISTS!E:E,)))</f>
        <v/>
      </c>
      <c r="M234" s="23"/>
    </row>
    <row r="235" spans="2:13" ht="24.65" customHeight="1" x14ac:dyDescent="0.35">
      <c r="B235" s="40">
        <v>226</v>
      </c>
      <c r="C235" s="41"/>
      <c r="D235" s="41"/>
      <c r="E235" s="42"/>
      <c r="F235" s="41"/>
      <c r="G235" s="23"/>
      <c r="H235" s="43"/>
      <c r="I235" s="43"/>
      <c r="J235" s="27"/>
      <c r="K235" s="44" t="str" cm="1">
        <f t="array" ref="K235">IF(F235="", "",
   IFERROR(
      INDEX('Country Level Fee'!$D$1:$D$2200,
         MATCH(1,
            (('Country Level Fee'!$B$1:$B$2200='Guidance &amp; Cover Sheet'!$F$4) *
             ('Country Level Fee'!$C$1:$C$2200=IFERROR(INDEX(LISTS!F:F, MATCH('ENTRY FORM'!F235, LISTS!E:E, 0)), ""))),
         0)
      ),
   "")
)</f>
        <v/>
      </c>
      <c r="L235" s="44" t="str">
        <f>IF(F235="","",INDEX(LISTS!G:G,MATCH('ENTRY FORM'!F235,LISTS!E:E,)))</f>
        <v/>
      </c>
      <c r="M235" s="23"/>
    </row>
    <row r="236" spans="2:13" ht="24.65" customHeight="1" x14ac:dyDescent="0.35">
      <c r="B236" s="40">
        <v>227</v>
      </c>
      <c r="C236" s="41"/>
      <c r="D236" s="41"/>
      <c r="E236" s="42"/>
      <c r="F236" s="41"/>
      <c r="G236" s="23"/>
      <c r="H236" s="43"/>
      <c r="I236" s="43"/>
      <c r="J236" s="27"/>
      <c r="K236" s="44" t="str" cm="1">
        <f t="array" ref="K236">IF(F236="", "",
   IFERROR(
      INDEX('Country Level Fee'!$D$1:$D$2200,
         MATCH(1,
            (('Country Level Fee'!$B$1:$B$2200='Guidance &amp; Cover Sheet'!$F$4) *
             ('Country Level Fee'!$C$1:$C$2200=IFERROR(INDEX(LISTS!F:F, MATCH('ENTRY FORM'!F236, LISTS!E:E, 0)), ""))),
         0)
      ),
   "")
)</f>
        <v/>
      </c>
      <c r="L236" s="44" t="str">
        <f>IF(F236="","",INDEX(LISTS!G:G,MATCH('ENTRY FORM'!F236,LISTS!E:E,)))</f>
        <v/>
      </c>
      <c r="M236" s="23"/>
    </row>
    <row r="237" spans="2:13" ht="24.65" customHeight="1" x14ac:dyDescent="0.35">
      <c r="B237" s="40">
        <v>228</v>
      </c>
      <c r="C237" s="41"/>
      <c r="D237" s="41"/>
      <c r="E237" s="42"/>
      <c r="F237" s="41"/>
      <c r="G237" s="23"/>
      <c r="H237" s="43"/>
      <c r="I237" s="43"/>
      <c r="J237" s="27"/>
      <c r="K237" s="44" t="str" cm="1">
        <f t="array" ref="K237">IF(F237="", "",
   IFERROR(
      INDEX('Country Level Fee'!$D$1:$D$2200,
         MATCH(1,
            (('Country Level Fee'!$B$1:$B$2200='Guidance &amp; Cover Sheet'!$F$4) *
             ('Country Level Fee'!$C$1:$C$2200=IFERROR(INDEX(LISTS!F:F, MATCH('ENTRY FORM'!F237, LISTS!E:E, 0)), ""))),
         0)
      ),
   "")
)</f>
        <v/>
      </c>
      <c r="L237" s="44" t="str">
        <f>IF(F237="","",INDEX(LISTS!G:G,MATCH('ENTRY FORM'!F237,LISTS!E:E,)))</f>
        <v/>
      </c>
      <c r="M237" s="23"/>
    </row>
    <row r="238" spans="2:13" ht="24.65" customHeight="1" x14ac:dyDescent="0.35">
      <c r="B238" s="40">
        <v>229</v>
      </c>
      <c r="C238" s="41"/>
      <c r="D238" s="41"/>
      <c r="E238" s="42"/>
      <c r="F238" s="41"/>
      <c r="G238" s="23"/>
      <c r="H238" s="43"/>
      <c r="I238" s="43"/>
      <c r="J238" s="27"/>
      <c r="K238" s="44" t="str" cm="1">
        <f t="array" ref="K238">IF(F238="", "",
   IFERROR(
      INDEX('Country Level Fee'!$D$1:$D$2200,
         MATCH(1,
            (('Country Level Fee'!$B$1:$B$2200='Guidance &amp; Cover Sheet'!$F$4) *
             ('Country Level Fee'!$C$1:$C$2200=IFERROR(INDEX(LISTS!F:F, MATCH('ENTRY FORM'!F238, LISTS!E:E, 0)), ""))),
         0)
      ),
   "")
)</f>
        <v/>
      </c>
      <c r="L238" s="44" t="str">
        <f>IF(F238="","",INDEX(LISTS!G:G,MATCH('ENTRY FORM'!F238,LISTS!E:E,)))</f>
        <v/>
      </c>
      <c r="M238" s="23"/>
    </row>
    <row r="239" spans="2:13" ht="24.65" customHeight="1" x14ac:dyDescent="0.35">
      <c r="B239" s="40">
        <v>230</v>
      </c>
      <c r="C239" s="41"/>
      <c r="D239" s="41"/>
      <c r="E239" s="42"/>
      <c r="F239" s="41"/>
      <c r="G239" s="23"/>
      <c r="H239" s="43"/>
      <c r="I239" s="43"/>
      <c r="J239" s="27"/>
      <c r="K239" s="44" t="str" cm="1">
        <f t="array" ref="K239">IF(F239="", "",
   IFERROR(
      INDEX('Country Level Fee'!$D$1:$D$2200,
         MATCH(1,
            (('Country Level Fee'!$B$1:$B$2200='Guidance &amp; Cover Sheet'!$F$4) *
             ('Country Level Fee'!$C$1:$C$2200=IFERROR(INDEX(LISTS!F:F, MATCH('ENTRY FORM'!F239, LISTS!E:E, 0)), ""))),
         0)
      ),
   "")
)</f>
        <v/>
      </c>
      <c r="L239" s="44" t="str">
        <f>IF(F239="","",INDEX(LISTS!G:G,MATCH('ENTRY FORM'!F239,LISTS!E:E,)))</f>
        <v/>
      </c>
      <c r="M239" s="23"/>
    </row>
    <row r="240" spans="2:13" ht="24.65" customHeight="1" x14ac:dyDescent="0.35">
      <c r="B240" s="40">
        <v>231</v>
      </c>
      <c r="C240" s="41"/>
      <c r="D240" s="41"/>
      <c r="E240" s="42"/>
      <c r="F240" s="41"/>
      <c r="G240" s="23"/>
      <c r="H240" s="43"/>
      <c r="I240" s="43"/>
      <c r="J240" s="27"/>
      <c r="K240" s="44" t="str" cm="1">
        <f t="array" ref="K240">IF(F240="", "",
   IFERROR(
      INDEX('Country Level Fee'!$D$1:$D$2200,
         MATCH(1,
            (('Country Level Fee'!$B$1:$B$2200='Guidance &amp; Cover Sheet'!$F$4) *
             ('Country Level Fee'!$C$1:$C$2200=IFERROR(INDEX(LISTS!F:F, MATCH('ENTRY FORM'!F240, LISTS!E:E, 0)), ""))),
         0)
      ),
   "")
)</f>
        <v/>
      </c>
      <c r="L240" s="44" t="str">
        <f>IF(F240="","",INDEX(LISTS!G:G,MATCH('ENTRY FORM'!F240,LISTS!E:E,)))</f>
        <v/>
      </c>
      <c r="M240" s="23"/>
    </row>
    <row r="241" spans="2:13" ht="24.65" customHeight="1" x14ac:dyDescent="0.35">
      <c r="B241" s="40">
        <v>232</v>
      </c>
      <c r="C241" s="41"/>
      <c r="D241" s="41"/>
      <c r="E241" s="42"/>
      <c r="F241" s="41"/>
      <c r="G241" s="23"/>
      <c r="H241" s="43"/>
      <c r="I241" s="43"/>
      <c r="J241" s="27"/>
      <c r="K241" s="44" t="str" cm="1">
        <f t="array" ref="K241">IF(F241="", "",
   IFERROR(
      INDEX('Country Level Fee'!$D$1:$D$2200,
         MATCH(1,
            (('Country Level Fee'!$B$1:$B$2200='Guidance &amp; Cover Sheet'!$F$4) *
             ('Country Level Fee'!$C$1:$C$2200=IFERROR(INDEX(LISTS!F:F, MATCH('ENTRY FORM'!F241, LISTS!E:E, 0)), ""))),
         0)
      ),
   "")
)</f>
        <v/>
      </c>
      <c r="L241" s="44" t="str">
        <f>IF(F241="","",INDEX(LISTS!G:G,MATCH('ENTRY FORM'!F241,LISTS!E:E,)))</f>
        <v/>
      </c>
      <c r="M241" s="23"/>
    </row>
    <row r="242" spans="2:13" ht="24.65" customHeight="1" x14ac:dyDescent="0.35">
      <c r="B242" s="40">
        <v>233</v>
      </c>
      <c r="C242" s="41"/>
      <c r="D242" s="41"/>
      <c r="E242" s="42"/>
      <c r="F242" s="41"/>
      <c r="G242" s="23"/>
      <c r="H242" s="43"/>
      <c r="I242" s="43"/>
      <c r="J242" s="27"/>
      <c r="K242" s="44" t="str" cm="1">
        <f t="array" ref="K242">IF(F242="", "",
   IFERROR(
      INDEX('Country Level Fee'!$D$1:$D$2200,
         MATCH(1,
            (('Country Level Fee'!$B$1:$B$2200='Guidance &amp; Cover Sheet'!$F$4) *
             ('Country Level Fee'!$C$1:$C$2200=IFERROR(INDEX(LISTS!F:F, MATCH('ENTRY FORM'!F242, LISTS!E:E, 0)), ""))),
         0)
      ),
   "")
)</f>
        <v/>
      </c>
      <c r="L242" s="44" t="str">
        <f>IF(F242="","",INDEX(LISTS!G:G,MATCH('ENTRY FORM'!F242,LISTS!E:E,)))</f>
        <v/>
      </c>
      <c r="M242" s="23"/>
    </row>
    <row r="243" spans="2:13" ht="24.65" customHeight="1" x14ac:dyDescent="0.35">
      <c r="B243" s="40">
        <v>234</v>
      </c>
      <c r="C243" s="41"/>
      <c r="D243" s="41"/>
      <c r="E243" s="42"/>
      <c r="F243" s="41"/>
      <c r="G243" s="23"/>
      <c r="H243" s="43"/>
      <c r="I243" s="43"/>
      <c r="J243" s="27"/>
      <c r="K243" s="44" t="str" cm="1">
        <f t="array" ref="K243">IF(F243="", "",
   IFERROR(
      INDEX('Country Level Fee'!$D$1:$D$2200,
         MATCH(1,
            (('Country Level Fee'!$B$1:$B$2200='Guidance &amp; Cover Sheet'!$F$4) *
             ('Country Level Fee'!$C$1:$C$2200=IFERROR(INDEX(LISTS!F:F, MATCH('ENTRY FORM'!F243, LISTS!E:E, 0)), ""))),
         0)
      ),
   "")
)</f>
        <v/>
      </c>
      <c r="L243" s="44" t="str">
        <f>IF(F243="","",INDEX(LISTS!G:G,MATCH('ENTRY FORM'!F243,LISTS!E:E,)))</f>
        <v/>
      </c>
      <c r="M243" s="23"/>
    </row>
    <row r="244" spans="2:13" ht="24.65" customHeight="1" x14ac:dyDescent="0.35">
      <c r="B244" s="40">
        <v>235</v>
      </c>
      <c r="C244" s="41"/>
      <c r="D244" s="41"/>
      <c r="E244" s="42"/>
      <c r="F244" s="41"/>
      <c r="G244" s="23"/>
      <c r="H244" s="43"/>
      <c r="I244" s="43"/>
      <c r="J244" s="27"/>
      <c r="K244" s="44" t="str" cm="1">
        <f t="array" ref="K244">IF(F244="", "",
   IFERROR(
      INDEX('Country Level Fee'!$D$1:$D$2200,
         MATCH(1,
            (('Country Level Fee'!$B$1:$B$2200='Guidance &amp; Cover Sheet'!$F$4) *
             ('Country Level Fee'!$C$1:$C$2200=IFERROR(INDEX(LISTS!F:F, MATCH('ENTRY FORM'!F244, LISTS!E:E, 0)), ""))),
         0)
      ),
   "")
)</f>
        <v/>
      </c>
      <c r="L244" s="44" t="str">
        <f>IF(F244="","",INDEX(LISTS!G:G,MATCH('ENTRY FORM'!F244,LISTS!E:E,)))</f>
        <v/>
      </c>
      <c r="M244" s="23"/>
    </row>
    <row r="245" spans="2:13" ht="24.65" customHeight="1" x14ac:dyDescent="0.35">
      <c r="B245" s="40">
        <v>236</v>
      </c>
      <c r="C245" s="41"/>
      <c r="D245" s="41"/>
      <c r="E245" s="42"/>
      <c r="F245" s="41"/>
      <c r="G245" s="23"/>
      <c r="H245" s="43"/>
      <c r="I245" s="43"/>
      <c r="J245" s="27"/>
      <c r="K245" s="44" t="str" cm="1">
        <f t="array" ref="K245">IF(F245="", "",
   IFERROR(
      INDEX('Country Level Fee'!$D$1:$D$2200,
         MATCH(1,
            (('Country Level Fee'!$B$1:$B$2200='Guidance &amp; Cover Sheet'!$F$4) *
             ('Country Level Fee'!$C$1:$C$2200=IFERROR(INDEX(LISTS!F:F, MATCH('ENTRY FORM'!F245, LISTS!E:E, 0)), ""))),
         0)
      ),
   "")
)</f>
        <v/>
      </c>
      <c r="L245" s="44" t="str">
        <f>IF(F245="","",INDEX(LISTS!G:G,MATCH('ENTRY FORM'!F245,LISTS!E:E,)))</f>
        <v/>
      </c>
      <c r="M245" s="23"/>
    </row>
    <row r="246" spans="2:13" ht="24.65" customHeight="1" x14ac:dyDescent="0.35">
      <c r="B246" s="40">
        <v>237</v>
      </c>
      <c r="C246" s="41"/>
      <c r="D246" s="41"/>
      <c r="E246" s="42"/>
      <c r="F246" s="41"/>
      <c r="G246" s="23"/>
      <c r="H246" s="43"/>
      <c r="I246" s="43"/>
      <c r="J246" s="27"/>
      <c r="K246" s="44" t="str" cm="1">
        <f t="array" ref="K246">IF(F246="", "",
   IFERROR(
      INDEX('Country Level Fee'!$D$1:$D$2200,
         MATCH(1,
            (('Country Level Fee'!$B$1:$B$2200='Guidance &amp; Cover Sheet'!$F$4) *
             ('Country Level Fee'!$C$1:$C$2200=IFERROR(INDEX(LISTS!F:F, MATCH('ENTRY FORM'!F246, LISTS!E:E, 0)), ""))),
         0)
      ),
   "")
)</f>
        <v/>
      </c>
      <c r="L246" s="44" t="str">
        <f>IF(F246="","",INDEX(LISTS!G:G,MATCH('ENTRY FORM'!F246,LISTS!E:E,)))</f>
        <v/>
      </c>
      <c r="M246" s="23"/>
    </row>
    <row r="247" spans="2:13" ht="24.65" customHeight="1" x14ac:dyDescent="0.35">
      <c r="B247" s="40">
        <v>238</v>
      </c>
      <c r="C247" s="41"/>
      <c r="D247" s="41"/>
      <c r="E247" s="42"/>
      <c r="F247" s="41"/>
      <c r="G247" s="23"/>
      <c r="H247" s="43"/>
      <c r="I247" s="43"/>
      <c r="J247" s="27"/>
      <c r="K247" s="44" t="str" cm="1">
        <f t="array" ref="K247">IF(F247="", "",
   IFERROR(
      INDEX('Country Level Fee'!$D$1:$D$2200,
         MATCH(1,
            (('Country Level Fee'!$B$1:$B$2200='Guidance &amp; Cover Sheet'!$F$4) *
             ('Country Level Fee'!$C$1:$C$2200=IFERROR(INDEX(LISTS!F:F, MATCH('ENTRY FORM'!F247, LISTS!E:E, 0)), ""))),
         0)
      ),
   "")
)</f>
        <v/>
      </c>
      <c r="L247" s="44" t="str">
        <f>IF(F247="","",INDEX(LISTS!G:G,MATCH('ENTRY FORM'!F247,LISTS!E:E,)))</f>
        <v/>
      </c>
      <c r="M247" s="23"/>
    </row>
    <row r="248" spans="2:13" ht="24.65" customHeight="1" x14ac:dyDescent="0.35">
      <c r="B248" s="40">
        <v>239</v>
      </c>
      <c r="C248" s="41"/>
      <c r="D248" s="41"/>
      <c r="E248" s="42"/>
      <c r="F248" s="41"/>
      <c r="G248" s="23"/>
      <c r="H248" s="43"/>
      <c r="I248" s="43"/>
      <c r="J248" s="27"/>
      <c r="K248" s="44" t="str" cm="1">
        <f t="array" ref="K248">IF(F248="", "",
   IFERROR(
      INDEX('Country Level Fee'!$D$1:$D$2200,
         MATCH(1,
            (('Country Level Fee'!$B$1:$B$2200='Guidance &amp; Cover Sheet'!$F$4) *
             ('Country Level Fee'!$C$1:$C$2200=IFERROR(INDEX(LISTS!F:F, MATCH('ENTRY FORM'!F248, LISTS!E:E, 0)), ""))),
         0)
      ),
   "")
)</f>
        <v/>
      </c>
      <c r="L248" s="44" t="str">
        <f>IF(F248="","",INDEX(LISTS!G:G,MATCH('ENTRY FORM'!F248,LISTS!E:E,)))</f>
        <v/>
      </c>
      <c r="M248" s="23"/>
    </row>
    <row r="249" spans="2:13" ht="24.65" customHeight="1" x14ac:dyDescent="0.35">
      <c r="B249" s="40">
        <v>240</v>
      </c>
      <c r="C249" s="41"/>
      <c r="D249" s="41"/>
      <c r="E249" s="42"/>
      <c r="F249" s="41"/>
      <c r="G249" s="23"/>
      <c r="H249" s="43"/>
      <c r="I249" s="43"/>
      <c r="J249" s="27"/>
      <c r="K249" s="44" t="str" cm="1">
        <f t="array" ref="K249">IF(F249="", "",
   IFERROR(
      INDEX('Country Level Fee'!$D$1:$D$2200,
         MATCH(1,
            (('Country Level Fee'!$B$1:$B$2200='Guidance &amp; Cover Sheet'!$F$4) *
             ('Country Level Fee'!$C$1:$C$2200=IFERROR(INDEX(LISTS!F:F, MATCH('ENTRY FORM'!F249, LISTS!E:E, 0)), ""))),
         0)
      ),
   "")
)</f>
        <v/>
      </c>
      <c r="L249" s="44" t="str">
        <f>IF(F249="","",INDEX(LISTS!G:G,MATCH('ENTRY FORM'!F249,LISTS!E:E,)))</f>
        <v/>
      </c>
      <c r="M249" s="23"/>
    </row>
    <row r="250" spans="2:13" ht="24.65" customHeight="1" x14ac:dyDescent="0.35">
      <c r="B250" s="40">
        <v>241</v>
      </c>
      <c r="C250" s="41"/>
      <c r="D250" s="41"/>
      <c r="E250" s="42"/>
      <c r="F250" s="41"/>
      <c r="G250" s="23"/>
      <c r="H250" s="43"/>
      <c r="I250" s="43"/>
      <c r="J250" s="27"/>
      <c r="K250" s="44" t="str" cm="1">
        <f t="array" ref="K250">IF(F250="", "",
   IFERROR(
      INDEX('Country Level Fee'!$D$1:$D$2200,
         MATCH(1,
            (('Country Level Fee'!$B$1:$B$2200='Guidance &amp; Cover Sheet'!$F$4) *
             ('Country Level Fee'!$C$1:$C$2200=IFERROR(INDEX(LISTS!F:F, MATCH('ENTRY FORM'!F250, LISTS!E:E, 0)), ""))),
         0)
      ),
   "")
)</f>
        <v/>
      </c>
      <c r="L250" s="44" t="str">
        <f>IF(F250="","",INDEX(LISTS!G:G,MATCH('ENTRY FORM'!F250,LISTS!E:E,)))</f>
        <v/>
      </c>
      <c r="M250" s="23"/>
    </row>
    <row r="251" spans="2:13" ht="24.65" customHeight="1" x14ac:dyDescent="0.35">
      <c r="B251" s="40">
        <v>242</v>
      </c>
      <c r="C251" s="41"/>
      <c r="D251" s="41"/>
      <c r="E251" s="42"/>
      <c r="F251" s="41"/>
      <c r="G251" s="23"/>
      <c r="H251" s="43"/>
      <c r="I251" s="43"/>
      <c r="J251" s="27"/>
      <c r="K251" s="44" t="str" cm="1">
        <f t="array" ref="K251">IF(F251="", "",
   IFERROR(
      INDEX('Country Level Fee'!$D$1:$D$2200,
         MATCH(1,
            (('Country Level Fee'!$B$1:$B$2200='Guidance &amp; Cover Sheet'!$F$4) *
             ('Country Level Fee'!$C$1:$C$2200=IFERROR(INDEX(LISTS!F:F, MATCH('ENTRY FORM'!F251, LISTS!E:E, 0)), ""))),
         0)
      ),
   "")
)</f>
        <v/>
      </c>
      <c r="L251" s="44" t="str">
        <f>IF(F251="","",INDEX(LISTS!G:G,MATCH('ENTRY FORM'!F251,LISTS!E:E,)))</f>
        <v/>
      </c>
      <c r="M251" s="23"/>
    </row>
    <row r="252" spans="2:13" ht="24.65" customHeight="1" x14ac:dyDescent="0.35">
      <c r="B252" s="40">
        <v>243</v>
      </c>
      <c r="C252" s="41"/>
      <c r="D252" s="41"/>
      <c r="E252" s="42"/>
      <c r="F252" s="41"/>
      <c r="G252" s="23"/>
      <c r="H252" s="43"/>
      <c r="I252" s="43"/>
      <c r="J252" s="27"/>
      <c r="K252" s="44" t="str" cm="1">
        <f t="array" ref="K252">IF(F252="", "",
   IFERROR(
      INDEX('Country Level Fee'!$D$1:$D$2200,
         MATCH(1,
            (('Country Level Fee'!$B$1:$B$2200='Guidance &amp; Cover Sheet'!$F$4) *
             ('Country Level Fee'!$C$1:$C$2200=IFERROR(INDEX(LISTS!F:F, MATCH('ENTRY FORM'!F252, LISTS!E:E, 0)), ""))),
         0)
      ),
   "")
)</f>
        <v/>
      </c>
      <c r="L252" s="44" t="str">
        <f>IF(F252="","",INDEX(LISTS!G:G,MATCH('ENTRY FORM'!F252,LISTS!E:E,)))</f>
        <v/>
      </c>
      <c r="M252" s="23"/>
    </row>
    <row r="253" spans="2:13" ht="24.65" customHeight="1" x14ac:dyDescent="0.35">
      <c r="B253" s="40">
        <v>244</v>
      </c>
      <c r="C253" s="41"/>
      <c r="D253" s="41"/>
      <c r="E253" s="42"/>
      <c r="F253" s="41"/>
      <c r="G253" s="23"/>
      <c r="H253" s="43"/>
      <c r="I253" s="43"/>
      <c r="J253" s="27"/>
      <c r="K253" s="44" t="str" cm="1">
        <f t="array" ref="K253">IF(F253="", "",
   IFERROR(
      INDEX('Country Level Fee'!$D$1:$D$2200,
         MATCH(1,
            (('Country Level Fee'!$B$1:$B$2200='Guidance &amp; Cover Sheet'!$F$4) *
             ('Country Level Fee'!$C$1:$C$2200=IFERROR(INDEX(LISTS!F:F, MATCH('ENTRY FORM'!F253, LISTS!E:E, 0)), ""))),
         0)
      ),
   "")
)</f>
        <v/>
      </c>
      <c r="L253" s="44" t="str">
        <f>IF(F253="","",INDEX(LISTS!G:G,MATCH('ENTRY FORM'!F253,LISTS!E:E,)))</f>
        <v/>
      </c>
      <c r="M253" s="23"/>
    </row>
    <row r="254" spans="2:13" ht="24.65" customHeight="1" x14ac:dyDescent="0.35">
      <c r="B254" s="40">
        <v>245</v>
      </c>
      <c r="C254" s="41"/>
      <c r="D254" s="41"/>
      <c r="E254" s="42"/>
      <c r="F254" s="41"/>
      <c r="G254" s="23"/>
      <c r="H254" s="43"/>
      <c r="I254" s="43"/>
      <c r="J254" s="27"/>
      <c r="K254" s="44" t="str" cm="1">
        <f t="array" ref="K254">IF(F254="", "",
   IFERROR(
      INDEX('Country Level Fee'!$D$1:$D$2200,
         MATCH(1,
            (('Country Level Fee'!$B$1:$B$2200='Guidance &amp; Cover Sheet'!$F$4) *
             ('Country Level Fee'!$C$1:$C$2200=IFERROR(INDEX(LISTS!F:F, MATCH('ENTRY FORM'!F254, LISTS!E:E, 0)), ""))),
         0)
      ),
   "")
)</f>
        <v/>
      </c>
      <c r="L254" s="44" t="str">
        <f>IF(F254="","",INDEX(LISTS!G:G,MATCH('ENTRY FORM'!F254,LISTS!E:E,)))</f>
        <v/>
      </c>
      <c r="M254" s="23"/>
    </row>
    <row r="255" spans="2:13" ht="24.65" customHeight="1" x14ac:dyDescent="0.35">
      <c r="B255" s="40">
        <v>246</v>
      </c>
      <c r="C255" s="41"/>
      <c r="D255" s="41"/>
      <c r="E255" s="42"/>
      <c r="F255" s="41"/>
      <c r="G255" s="23"/>
      <c r="H255" s="43"/>
      <c r="I255" s="43"/>
      <c r="J255" s="27"/>
      <c r="K255" s="44" t="str" cm="1">
        <f t="array" ref="K255">IF(F255="", "",
   IFERROR(
      INDEX('Country Level Fee'!$D$1:$D$2200,
         MATCH(1,
            (('Country Level Fee'!$B$1:$B$2200='Guidance &amp; Cover Sheet'!$F$4) *
             ('Country Level Fee'!$C$1:$C$2200=IFERROR(INDEX(LISTS!F:F, MATCH('ENTRY FORM'!F255, LISTS!E:E, 0)), ""))),
         0)
      ),
   "")
)</f>
        <v/>
      </c>
      <c r="L255" s="44" t="str">
        <f>IF(F255="","",INDEX(LISTS!G:G,MATCH('ENTRY FORM'!F255,LISTS!E:E,)))</f>
        <v/>
      </c>
      <c r="M255" s="23"/>
    </row>
    <row r="256" spans="2:13" ht="24.65" customHeight="1" x14ac:dyDescent="0.35">
      <c r="B256" s="40">
        <v>247</v>
      </c>
      <c r="C256" s="41"/>
      <c r="D256" s="41"/>
      <c r="E256" s="42"/>
      <c r="F256" s="41"/>
      <c r="G256" s="23"/>
      <c r="H256" s="43"/>
      <c r="I256" s="43"/>
      <c r="J256" s="27"/>
      <c r="K256" s="44" t="str" cm="1">
        <f t="array" ref="K256">IF(F256="", "",
   IFERROR(
      INDEX('Country Level Fee'!$D$1:$D$2200,
         MATCH(1,
            (('Country Level Fee'!$B$1:$B$2200='Guidance &amp; Cover Sheet'!$F$4) *
             ('Country Level Fee'!$C$1:$C$2200=IFERROR(INDEX(LISTS!F:F, MATCH('ENTRY FORM'!F256, LISTS!E:E, 0)), ""))),
         0)
      ),
   "")
)</f>
        <v/>
      </c>
      <c r="L256" s="44" t="str">
        <f>IF(F256="","",INDEX(LISTS!G:G,MATCH('ENTRY FORM'!F256,LISTS!E:E,)))</f>
        <v/>
      </c>
      <c r="M256" s="23"/>
    </row>
    <row r="257" spans="2:13" ht="24.65" customHeight="1" x14ac:dyDescent="0.35">
      <c r="B257" s="40">
        <v>248</v>
      </c>
      <c r="C257" s="41"/>
      <c r="D257" s="41"/>
      <c r="E257" s="42"/>
      <c r="F257" s="41"/>
      <c r="G257" s="23"/>
      <c r="H257" s="43"/>
      <c r="I257" s="43"/>
      <c r="J257" s="27"/>
      <c r="K257" s="44" t="str" cm="1">
        <f t="array" ref="K257">IF(F257="", "",
   IFERROR(
      INDEX('Country Level Fee'!$D$1:$D$2200,
         MATCH(1,
            (('Country Level Fee'!$B$1:$B$2200='Guidance &amp; Cover Sheet'!$F$4) *
             ('Country Level Fee'!$C$1:$C$2200=IFERROR(INDEX(LISTS!F:F, MATCH('ENTRY FORM'!F257, LISTS!E:E, 0)), ""))),
         0)
      ),
   "")
)</f>
        <v/>
      </c>
      <c r="L257" s="44" t="str">
        <f>IF(F257="","",INDEX(LISTS!G:G,MATCH('ENTRY FORM'!F257,LISTS!E:E,)))</f>
        <v/>
      </c>
      <c r="M257" s="23"/>
    </row>
    <row r="258" spans="2:13" ht="24.65" customHeight="1" x14ac:dyDescent="0.35">
      <c r="B258" s="40">
        <v>249</v>
      </c>
      <c r="C258" s="41"/>
      <c r="D258" s="41"/>
      <c r="E258" s="42"/>
      <c r="F258" s="41"/>
      <c r="G258" s="23"/>
      <c r="H258" s="43"/>
      <c r="I258" s="43"/>
      <c r="J258" s="27"/>
      <c r="K258" s="44" t="str" cm="1">
        <f t="array" ref="K258">IF(F258="", "",
   IFERROR(
      INDEX('Country Level Fee'!$D$1:$D$2200,
         MATCH(1,
            (('Country Level Fee'!$B$1:$B$2200='Guidance &amp; Cover Sheet'!$F$4) *
             ('Country Level Fee'!$C$1:$C$2200=IFERROR(INDEX(LISTS!F:F, MATCH('ENTRY FORM'!F258, LISTS!E:E, 0)), ""))),
         0)
      ),
   "")
)</f>
        <v/>
      </c>
      <c r="L258" s="44" t="str">
        <f>IF(F258="","",INDEX(LISTS!G:G,MATCH('ENTRY FORM'!F258,LISTS!E:E,)))</f>
        <v/>
      </c>
      <c r="M258" s="23"/>
    </row>
    <row r="259" spans="2:13" ht="24.65" customHeight="1" x14ac:dyDescent="0.35">
      <c r="B259" s="40">
        <v>250</v>
      </c>
      <c r="C259" s="41"/>
      <c r="D259" s="41"/>
      <c r="E259" s="42"/>
      <c r="F259" s="41"/>
      <c r="G259" s="23"/>
      <c r="H259" s="43"/>
      <c r="I259" s="43"/>
      <c r="J259" s="27"/>
      <c r="K259" s="44" t="str" cm="1">
        <f t="array" ref="K259">IF(F259="", "",
   IFERROR(
      INDEX('Country Level Fee'!$D$1:$D$2200,
         MATCH(1,
            (('Country Level Fee'!$B$1:$B$2200='Guidance &amp; Cover Sheet'!$F$4) *
             ('Country Level Fee'!$C$1:$C$2200=IFERROR(INDEX(LISTS!F:F, MATCH('ENTRY FORM'!F259, LISTS!E:E, 0)), ""))),
         0)
      ),
   "")
)</f>
        <v/>
      </c>
      <c r="L259" s="44" t="str">
        <f>IF(F259="","",INDEX(LISTS!G:G,MATCH('ENTRY FORM'!F259,LISTS!E:E,)))</f>
        <v/>
      </c>
      <c r="M259" s="23"/>
    </row>
    <row r="260" spans="2:13" ht="24.65" customHeight="1" x14ac:dyDescent="0.35">
      <c r="B260" s="40">
        <v>251</v>
      </c>
      <c r="C260" s="41"/>
      <c r="D260" s="41"/>
      <c r="E260" s="42"/>
      <c r="F260" s="41"/>
      <c r="G260" s="23"/>
      <c r="H260" s="43"/>
      <c r="I260" s="43"/>
      <c r="J260" s="27"/>
      <c r="K260" s="44" t="str" cm="1">
        <f t="array" ref="K260">IF(F260="", "",
   IFERROR(
      INDEX('Country Level Fee'!$D$1:$D$2200,
         MATCH(1,
            (('Country Level Fee'!$B$1:$B$2200='Guidance &amp; Cover Sheet'!$F$4) *
             ('Country Level Fee'!$C$1:$C$2200=IFERROR(INDEX(LISTS!F:F, MATCH('ENTRY FORM'!F260, LISTS!E:E, 0)), ""))),
         0)
      ),
   "")
)</f>
        <v/>
      </c>
      <c r="L260" s="44" t="str">
        <f>IF(F260="","",INDEX(LISTS!G:G,MATCH('ENTRY FORM'!F260,LISTS!E:E,)))</f>
        <v/>
      </c>
      <c r="M260" s="23"/>
    </row>
    <row r="261" spans="2:13" ht="24.65" customHeight="1" x14ac:dyDescent="0.35">
      <c r="B261" s="40">
        <v>252</v>
      </c>
      <c r="C261" s="41"/>
      <c r="D261" s="41"/>
      <c r="E261" s="42"/>
      <c r="F261" s="41"/>
      <c r="G261" s="23"/>
      <c r="H261" s="43"/>
      <c r="I261" s="43"/>
      <c r="J261" s="27"/>
      <c r="K261" s="44" t="str" cm="1">
        <f t="array" ref="K261">IF(F261="", "",
   IFERROR(
      INDEX('Country Level Fee'!$D$1:$D$2200,
         MATCH(1,
            (('Country Level Fee'!$B$1:$B$2200='Guidance &amp; Cover Sheet'!$F$4) *
             ('Country Level Fee'!$C$1:$C$2200=IFERROR(INDEX(LISTS!F:F, MATCH('ENTRY FORM'!F261, LISTS!E:E, 0)), ""))),
         0)
      ),
   "")
)</f>
        <v/>
      </c>
      <c r="L261" s="44" t="str">
        <f>IF(F261="","",INDEX(LISTS!G:G,MATCH('ENTRY FORM'!F261,LISTS!E:E,)))</f>
        <v/>
      </c>
      <c r="M261" s="23"/>
    </row>
    <row r="262" spans="2:13" ht="24.65" customHeight="1" x14ac:dyDescent="0.35">
      <c r="B262" s="40">
        <v>253</v>
      </c>
      <c r="C262" s="43"/>
      <c r="D262" s="43"/>
      <c r="E262" s="43"/>
      <c r="F262" s="43"/>
      <c r="G262" s="23"/>
      <c r="H262" s="43"/>
      <c r="I262" s="43"/>
      <c r="J262" s="27"/>
      <c r="K262" s="44" t="str" cm="1">
        <f t="array" ref="K262">IF(F262="", "",
   IFERROR(
      INDEX('Country Level Fee'!$D$1:$D$2200,
         MATCH(1,
            (('Country Level Fee'!$B$1:$B$2200='Guidance &amp; Cover Sheet'!$F$4) *
             ('Country Level Fee'!$C$1:$C$2200=IFERROR(INDEX(LISTS!F:F, MATCH('ENTRY FORM'!F262, LISTS!E:E, 0)), ""))),
         0)
      ),
   "")
)</f>
        <v/>
      </c>
      <c r="L262" s="44" t="str">
        <f>IF(F262="","",INDEX(LISTS!G:G,MATCH('ENTRY FORM'!F262,LISTS!E:E,)))</f>
        <v/>
      </c>
      <c r="M262" s="23"/>
    </row>
    <row r="263" spans="2:13" ht="24.65" customHeight="1" x14ac:dyDescent="0.35">
      <c r="B263" s="40">
        <v>254</v>
      </c>
      <c r="C263" s="43"/>
      <c r="D263" s="43"/>
      <c r="E263" s="43"/>
      <c r="F263" s="43"/>
      <c r="G263" s="23"/>
      <c r="H263" s="43"/>
      <c r="I263" s="43"/>
      <c r="J263" s="27"/>
      <c r="K263" s="44" t="str" cm="1">
        <f t="array" ref="K263">IF(F263="", "",
   IFERROR(
      INDEX('Country Level Fee'!$D$1:$D$2200,
         MATCH(1,
            (('Country Level Fee'!$B$1:$B$2200='Guidance &amp; Cover Sheet'!$F$4) *
             ('Country Level Fee'!$C$1:$C$2200=IFERROR(INDEX(LISTS!F:F, MATCH('ENTRY FORM'!F263, LISTS!E:E, 0)), ""))),
         0)
      ),
   "")
)</f>
        <v/>
      </c>
      <c r="L263" s="44" t="str">
        <f>IF(F263="","",INDEX(LISTS!G:G,MATCH('ENTRY FORM'!F263,LISTS!E:E,)))</f>
        <v/>
      </c>
      <c r="M263" s="23"/>
    </row>
    <row r="264" spans="2:13" ht="24.65" customHeight="1" x14ac:dyDescent="0.35">
      <c r="B264" s="40">
        <v>255</v>
      </c>
      <c r="C264" s="43"/>
      <c r="D264" s="43"/>
      <c r="E264" s="43"/>
      <c r="F264" s="43"/>
      <c r="G264" s="23"/>
      <c r="H264" s="43"/>
      <c r="I264" s="43"/>
      <c r="J264" s="27"/>
      <c r="K264" s="44" t="str" cm="1">
        <f t="array" ref="K264">IF(F264="", "",
   IFERROR(
      INDEX('Country Level Fee'!$D$1:$D$2200,
         MATCH(1,
            (('Country Level Fee'!$B$1:$B$2200='Guidance &amp; Cover Sheet'!$F$4) *
             ('Country Level Fee'!$C$1:$C$2200=IFERROR(INDEX(LISTS!F:F, MATCH('ENTRY FORM'!F264, LISTS!E:E, 0)), ""))),
         0)
      ),
   "")
)</f>
        <v/>
      </c>
      <c r="L264" s="44" t="str">
        <f>IF(F264="","",INDEX(LISTS!G:G,MATCH('ENTRY FORM'!F264,LISTS!E:E,)))</f>
        <v/>
      </c>
      <c r="M264" s="23"/>
    </row>
    <row r="265" spans="2:13" ht="24.65" customHeight="1" x14ac:dyDescent="0.35">
      <c r="B265" s="40">
        <v>256</v>
      </c>
      <c r="C265" s="43"/>
      <c r="D265" s="43"/>
      <c r="E265" s="43"/>
      <c r="F265" s="43"/>
      <c r="G265" s="23"/>
      <c r="H265" s="43"/>
      <c r="I265" s="43"/>
      <c r="J265" s="27"/>
      <c r="K265" s="44" t="str" cm="1">
        <f t="array" ref="K265">IF(F265="", "",
   IFERROR(
      INDEX('Country Level Fee'!$D$1:$D$2200,
         MATCH(1,
            (('Country Level Fee'!$B$1:$B$2200='Guidance &amp; Cover Sheet'!$F$4) *
             ('Country Level Fee'!$C$1:$C$2200=IFERROR(INDEX(LISTS!F:F, MATCH('ENTRY FORM'!F265, LISTS!E:E, 0)), ""))),
         0)
      ),
   "")
)</f>
        <v/>
      </c>
      <c r="L265" s="44" t="str">
        <f>IF(F265="","",INDEX(LISTS!G:G,MATCH('ENTRY FORM'!F265,LISTS!E:E,)))</f>
        <v/>
      </c>
      <c r="M265" s="23"/>
    </row>
    <row r="266" spans="2:13" ht="24.65" customHeight="1" x14ac:dyDescent="0.35">
      <c r="B266" s="40">
        <v>257</v>
      </c>
      <c r="C266" s="43"/>
      <c r="D266" s="43"/>
      <c r="E266" s="43"/>
      <c r="F266" s="43"/>
      <c r="G266" s="23"/>
      <c r="H266" s="43"/>
      <c r="I266" s="43"/>
      <c r="J266" s="27"/>
      <c r="K266" s="44" t="str" cm="1">
        <f t="array" ref="K266">IF(F266="", "",
   IFERROR(
      INDEX('Country Level Fee'!$D$1:$D$2200,
         MATCH(1,
            (('Country Level Fee'!$B$1:$B$2200='Guidance &amp; Cover Sheet'!$F$4) *
             ('Country Level Fee'!$C$1:$C$2200=IFERROR(INDEX(LISTS!F:F, MATCH('ENTRY FORM'!F266, LISTS!E:E, 0)), ""))),
         0)
      ),
   "")
)</f>
        <v/>
      </c>
      <c r="L266" s="44" t="str">
        <f>IF(F266="","",INDEX(LISTS!G:G,MATCH('ENTRY FORM'!F266,LISTS!E:E,)))</f>
        <v/>
      </c>
      <c r="M266" s="23"/>
    </row>
    <row r="267" spans="2:13" ht="24.65" customHeight="1" x14ac:dyDescent="0.35">
      <c r="B267" s="40">
        <v>258</v>
      </c>
      <c r="C267" s="43"/>
      <c r="D267" s="43"/>
      <c r="E267" s="43"/>
      <c r="F267" s="43"/>
      <c r="G267" s="23"/>
      <c r="H267" s="43"/>
      <c r="I267" s="43"/>
      <c r="J267" s="27"/>
      <c r="K267" s="44" t="str" cm="1">
        <f t="array" ref="K267">IF(F267="", "",
   IFERROR(
      INDEX('Country Level Fee'!$D$1:$D$2200,
         MATCH(1,
            (('Country Level Fee'!$B$1:$B$2200='Guidance &amp; Cover Sheet'!$F$4) *
             ('Country Level Fee'!$C$1:$C$2200=IFERROR(INDEX(LISTS!F:F, MATCH('ENTRY FORM'!F267, LISTS!E:E, 0)), ""))),
         0)
      ),
   "")
)</f>
        <v/>
      </c>
      <c r="L267" s="44" t="str">
        <f>IF(F267="","",INDEX(LISTS!G:G,MATCH('ENTRY FORM'!F267,LISTS!E:E,)))</f>
        <v/>
      </c>
      <c r="M267" s="23"/>
    </row>
    <row r="268" spans="2:13" ht="24.65" customHeight="1" x14ac:dyDescent="0.35">
      <c r="B268" s="40">
        <v>259</v>
      </c>
      <c r="C268" s="43"/>
      <c r="D268" s="43"/>
      <c r="E268" s="43"/>
      <c r="F268" s="43"/>
      <c r="G268" s="23"/>
      <c r="H268" s="43"/>
      <c r="I268" s="43"/>
      <c r="J268" s="27"/>
      <c r="K268" s="44" t="str" cm="1">
        <f t="array" ref="K268">IF(F268="", "",
   IFERROR(
      INDEX('Country Level Fee'!$D$1:$D$2200,
         MATCH(1,
            (('Country Level Fee'!$B$1:$B$2200='Guidance &amp; Cover Sheet'!$F$4) *
             ('Country Level Fee'!$C$1:$C$2200=IFERROR(INDEX(LISTS!F:F, MATCH('ENTRY FORM'!F268, LISTS!E:E, 0)), ""))),
         0)
      ),
   "")
)</f>
        <v/>
      </c>
      <c r="L268" s="44" t="str">
        <f>IF(F268="","",INDEX(LISTS!G:G,MATCH('ENTRY FORM'!F268,LISTS!E:E,)))</f>
        <v/>
      </c>
      <c r="M268" s="23"/>
    </row>
    <row r="269" spans="2:13" ht="24.65" customHeight="1" x14ac:dyDescent="0.35">
      <c r="B269" s="40">
        <v>260</v>
      </c>
      <c r="C269" s="43"/>
      <c r="D269" s="43"/>
      <c r="E269" s="43"/>
      <c r="F269" s="43"/>
      <c r="G269" s="23"/>
      <c r="H269" s="43"/>
      <c r="I269" s="43"/>
      <c r="J269" s="27"/>
      <c r="K269" s="44" t="str" cm="1">
        <f t="array" ref="K269">IF(F269="", "",
   IFERROR(
      INDEX('Country Level Fee'!$D$1:$D$2200,
         MATCH(1,
            (('Country Level Fee'!$B$1:$B$2200='Guidance &amp; Cover Sheet'!$F$4) *
             ('Country Level Fee'!$C$1:$C$2200=IFERROR(INDEX(LISTS!F:F, MATCH('ENTRY FORM'!F269, LISTS!E:E, 0)), ""))),
         0)
      ),
   "")
)</f>
        <v/>
      </c>
      <c r="L269" s="44" t="str">
        <f>IF(F269="","",INDEX(LISTS!G:G,MATCH('ENTRY FORM'!F269,LISTS!E:E,)))</f>
        <v/>
      </c>
      <c r="M269" s="23"/>
    </row>
    <row r="270" spans="2:13" ht="24.65" customHeight="1" x14ac:dyDescent="0.35">
      <c r="B270" s="40">
        <v>261</v>
      </c>
      <c r="C270" s="43"/>
      <c r="D270" s="43"/>
      <c r="E270" s="43"/>
      <c r="F270" s="43"/>
      <c r="G270" s="23"/>
      <c r="H270" s="43"/>
      <c r="I270" s="43"/>
      <c r="J270" s="27"/>
      <c r="K270" s="44" t="str" cm="1">
        <f t="array" ref="K270">IF(F270="", "",
   IFERROR(
      INDEX('Country Level Fee'!$D$1:$D$2200,
         MATCH(1,
            (('Country Level Fee'!$B$1:$B$2200='Guidance &amp; Cover Sheet'!$F$4) *
             ('Country Level Fee'!$C$1:$C$2200=IFERROR(INDEX(LISTS!F:F, MATCH('ENTRY FORM'!F270, LISTS!E:E, 0)), ""))),
         0)
      ),
   "")
)</f>
        <v/>
      </c>
      <c r="L270" s="44" t="str">
        <f>IF(F270="","",INDEX(LISTS!G:G,MATCH('ENTRY FORM'!F270,LISTS!E:E,)))</f>
        <v/>
      </c>
      <c r="M270" s="23"/>
    </row>
    <row r="271" spans="2:13" ht="24.65" customHeight="1" x14ac:dyDescent="0.35">
      <c r="B271" s="40">
        <v>262</v>
      </c>
      <c r="C271" s="43"/>
      <c r="D271" s="43"/>
      <c r="E271" s="43"/>
      <c r="F271" s="43"/>
      <c r="G271" s="23"/>
      <c r="H271" s="43"/>
      <c r="I271" s="43"/>
      <c r="J271" s="27"/>
      <c r="K271" s="44" t="str" cm="1">
        <f t="array" ref="K271">IF(F271="", "",
   IFERROR(
      INDEX('Country Level Fee'!$D$1:$D$2200,
         MATCH(1,
            (('Country Level Fee'!$B$1:$B$2200='Guidance &amp; Cover Sheet'!$F$4) *
             ('Country Level Fee'!$C$1:$C$2200=IFERROR(INDEX(LISTS!F:F, MATCH('ENTRY FORM'!F271, LISTS!E:E, 0)), ""))),
         0)
      ),
   "")
)</f>
        <v/>
      </c>
      <c r="L271" s="44" t="str">
        <f>IF(F271="","",INDEX(LISTS!G:G,MATCH('ENTRY FORM'!F271,LISTS!E:E,)))</f>
        <v/>
      </c>
      <c r="M271" s="23"/>
    </row>
    <row r="272" spans="2:13" ht="24.65" customHeight="1" x14ac:dyDescent="0.35">
      <c r="B272" s="40">
        <v>263</v>
      </c>
      <c r="C272" s="43"/>
      <c r="D272" s="43"/>
      <c r="E272" s="43"/>
      <c r="F272" s="43"/>
      <c r="G272" s="23"/>
      <c r="H272" s="43"/>
      <c r="I272" s="43"/>
      <c r="J272" s="27"/>
      <c r="K272" s="44" t="str" cm="1">
        <f t="array" ref="K272">IF(F272="", "",
   IFERROR(
      INDEX('Country Level Fee'!$D$1:$D$2200,
         MATCH(1,
            (('Country Level Fee'!$B$1:$B$2200='Guidance &amp; Cover Sheet'!$F$4) *
             ('Country Level Fee'!$C$1:$C$2200=IFERROR(INDEX(LISTS!F:F, MATCH('ENTRY FORM'!F272, LISTS!E:E, 0)), ""))),
         0)
      ),
   "")
)</f>
        <v/>
      </c>
      <c r="L272" s="44" t="str">
        <f>IF(F272="","",INDEX(LISTS!G:G,MATCH('ENTRY FORM'!F272,LISTS!E:E,)))</f>
        <v/>
      </c>
      <c r="M272" s="23"/>
    </row>
    <row r="273" spans="2:13" ht="24.65" customHeight="1" x14ac:dyDescent="0.35">
      <c r="B273" s="40">
        <v>264</v>
      </c>
      <c r="C273" s="43"/>
      <c r="D273" s="43"/>
      <c r="E273" s="43"/>
      <c r="F273" s="43"/>
      <c r="G273" s="23"/>
      <c r="H273" s="43"/>
      <c r="I273" s="43"/>
      <c r="J273" s="27"/>
      <c r="K273" s="44" t="str" cm="1">
        <f t="array" ref="K273">IF(F273="", "",
   IFERROR(
      INDEX('Country Level Fee'!$D$1:$D$2200,
         MATCH(1,
            (('Country Level Fee'!$B$1:$B$2200='Guidance &amp; Cover Sheet'!$F$4) *
             ('Country Level Fee'!$C$1:$C$2200=IFERROR(INDEX(LISTS!F:F, MATCH('ENTRY FORM'!F273, LISTS!E:E, 0)), ""))),
         0)
      ),
   "")
)</f>
        <v/>
      </c>
      <c r="L273" s="44" t="str">
        <f>IF(F273="","",INDEX(LISTS!G:G,MATCH('ENTRY FORM'!F273,LISTS!E:E,)))</f>
        <v/>
      </c>
      <c r="M273" s="23"/>
    </row>
    <row r="274" spans="2:13" ht="24.65" customHeight="1" x14ac:dyDescent="0.35">
      <c r="B274" s="40">
        <v>265</v>
      </c>
      <c r="C274" s="43"/>
      <c r="D274" s="43"/>
      <c r="E274" s="43"/>
      <c r="F274" s="43"/>
      <c r="G274" s="23"/>
      <c r="H274" s="43"/>
      <c r="I274" s="43"/>
      <c r="J274" s="27"/>
      <c r="K274" s="44" t="str" cm="1">
        <f t="array" ref="K274">IF(F274="", "",
   IFERROR(
      INDEX('Country Level Fee'!$D$1:$D$2200,
         MATCH(1,
            (('Country Level Fee'!$B$1:$B$2200='Guidance &amp; Cover Sheet'!$F$4) *
             ('Country Level Fee'!$C$1:$C$2200=IFERROR(INDEX(LISTS!F:F, MATCH('ENTRY FORM'!F274, LISTS!E:E, 0)), ""))),
         0)
      ),
   "")
)</f>
        <v/>
      </c>
      <c r="L274" s="44" t="str">
        <f>IF(F274="","",INDEX(LISTS!G:G,MATCH('ENTRY FORM'!F274,LISTS!E:E,)))</f>
        <v/>
      </c>
      <c r="M274" s="23"/>
    </row>
    <row r="275" spans="2:13" ht="24.65" customHeight="1" x14ac:dyDescent="0.35">
      <c r="B275" s="40">
        <v>266</v>
      </c>
      <c r="C275" s="43"/>
      <c r="D275" s="43"/>
      <c r="E275" s="43"/>
      <c r="F275" s="43"/>
      <c r="G275" s="23"/>
      <c r="H275" s="43"/>
      <c r="I275" s="43"/>
      <c r="J275" s="27"/>
      <c r="K275" s="44" t="str" cm="1">
        <f t="array" ref="K275">IF(F275="", "",
   IFERROR(
      INDEX('Country Level Fee'!$D$1:$D$2200,
         MATCH(1,
            (('Country Level Fee'!$B$1:$B$2200='Guidance &amp; Cover Sheet'!$F$4) *
             ('Country Level Fee'!$C$1:$C$2200=IFERROR(INDEX(LISTS!F:F, MATCH('ENTRY FORM'!F275, LISTS!E:E, 0)), ""))),
         0)
      ),
   "")
)</f>
        <v/>
      </c>
      <c r="L275" s="44" t="str">
        <f>IF(F275="","",INDEX(LISTS!G:G,MATCH('ENTRY FORM'!F275,LISTS!E:E,)))</f>
        <v/>
      </c>
      <c r="M275" s="23"/>
    </row>
    <row r="276" spans="2:13" ht="24.65" customHeight="1" x14ac:dyDescent="0.35">
      <c r="B276" s="40">
        <v>267</v>
      </c>
      <c r="C276" s="43"/>
      <c r="D276" s="43"/>
      <c r="E276" s="43"/>
      <c r="F276" s="43"/>
      <c r="G276" s="23"/>
      <c r="H276" s="43"/>
      <c r="I276" s="43"/>
      <c r="J276" s="27"/>
      <c r="K276" s="44" t="str" cm="1">
        <f t="array" ref="K276">IF(F276="", "",
   IFERROR(
      INDEX('Country Level Fee'!$D$1:$D$2200,
         MATCH(1,
            (('Country Level Fee'!$B$1:$B$2200='Guidance &amp; Cover Sheet'!$F$4) *
             ('Country Level Fee'!$C$1:$C$2200=IFERROR(INDEX(LISTS!F:F, MATCH('ENTRY FORM'!F276, LISTS!E:E, 0)), ""))),
         0)
      ),
   "")
)</f>
        <v/>
      </c>
      <c r="L276" s="44" t="str">
        <f>IF(F276="","",INDEX(LISTS!G:G,MATCH('ENTRY FORM'!F276,LISTS!E:E,)))</f>
        <v/>
      </c>
      <c r="M276" s="23"/>
    </row>
    <row r="277" spans="2:13" ht="24.65" customHeight="1" x14ac:dyDescent="0.35">
      <c r="B277" s="40">
        <v>268</v>
      </c>
      <c r="C277" s="43"/>
      <c r="D277" s="43"/>
      <c r="E277" s="43"/>
      <c r="F277" s="43"/>
      <c r="G277" s="23"/>
      <c r="H277" s="43"/>
      <c r="I277" s="43"/>
      <c r="J277" s="27"/>
      <c r="K277" s="44" t="str" cm="1">
        <f t="array" ref="K277">IF(F277="", "",
   IFERROR(
      INDEX('Country Level Fee'!$D$1:$D$2200,
         MATCH(1,
            (('Country Level Fee'!$B$1:$B$2200='Guidance &amp; Cover Sheet'!$F$4) *
             ('Country Level Fee'!$C$1:$C$2200=IFERROR(INDEX(LISTS!F:F, MATCH('ENTRY FORM'!F277, LISTS!E:E, 0)), ""))),
         0)
      ),
   "")
)</f>
        <v/>
      </c>
      <c r="L277" s="44" t="str">
        <f>IF(F277="","",INDEX(LISTS!G:G,MATCH('ENTRY FORM'!F277,LISTS!E:E,)))</f>
        <v/>
      </c>
      <c r="M277" s="23"/>
    </row>
    <row r="278" spans="2:13" ht="24.65" customHeight="1" x14ac:dyDescent="0.35">
      <c r="B278" s="40">
        <v>269</v>
      </c>
      <c r="C278" s="43"/>
      <c r="D278" s="43"/>
      <c r="E278" s="43"/>
      <c r="F278" s="43"/>
      <c r="G278" s="23"/>
      <c r="H278" s="43"/>
      <c r="I278" s="43"/>
      <c r="J278" s="27"/>
      <c r="K278" s="44" t="str" cm="1">
        <f t="array" ref="K278">IF(F278="", "",
   IFERROR(
      INDEX('Country Level Fee'!$D$1:$D$2200,
         MATCH(1,
            (('Country Level Fee'!$B$1:$B$2200='Guidance &amp; Cover Sheet'!$F$4) *
             ('Country Level Fee'!$C$1:$C$2200=IFERROR(INDEX(LISTS!F:F, MATCH('ENTRY FORM'!F278, LISTS!E:E, 0)), ""))),
         0)
      ),
   "")
)</f>
        <v/>
      </c>
      <c r="L278" s="44" t="str">
        <f>IF(F278="","",INDEX(LISTS!G:G,MATCH('ENTRY FORM'!F278,LISTS!E:E,)))</f>
        <v/>
      </c>
      <c r="M278" s="23"/>
    </row>
    <row r="279" spans="2:13" ht="24.65" customHeight="1" x14ac:dyDescent="0.35">
      <c r="B279" s="40">
        <v>270</v>
      </c>
      <c r="C279" s="43"/>
      <c r="D279" s="43"/>
      <c r="E279" s="43"/>
      <c r="F279" s="43"/>
      <c r="G279" s="23"/>
      <c r="H279" s="43"/>
      <c r="I279" s="43"/>
      <c r="J279" s="27"/>
      <c r="K279" s="44" t="str" cm="1">
        <f t="array" ref="K279">IF(F279="", "",
   IFERROR(
      INDEX('Country Level Fee'!$D$1:$D$2200,
         MATCH(1,
            (('Country Level Fee'!$B$1:$B$2200='Guidance &amp; Cover Sheet'!$F$4) *
             ('Country Level Fee'!$C$1:$C$2200=IFERROR(INDEX(LISTS!F:F, MATCH('ENTRY FORM'!F279, LISTS!E:E, 0)), ""))),
         0)
      ),
   "")
)</f>
        <v/>
      </c>
      <c r="L279" s="44" t="str">
        <f>IF(F279="","",INDEX(LISTS!G:G,MATCH('ENTRY FORM'!F279,LISTS!E:E,)))</f>
        <v/>
      </c>
      <c r="M279" s="23"/>
    </row>
    <row r="280" spans="2:13" ht="24.65" customHeight="1" x14ac:dyDescent="0.35">
      <c r="B280" s="40">
        <v>271</v>
      </c>
      <c r="C280" s="43"/>
      <c r="D280" s="43"/>
      <c r="E280" s="43"/>
      <c r="F280" s="43"/>
      <c r="G280" s="23"/>
      <c r="H280" s="43"/>
      <c r="I280" s="43"/>
      <c r="J280" s="27"/>
      <c r="K280" s="44" t="str" cm="1">
        <f t="array" ref="K280">IF(F280="", "",
   IFERROR(
      INDEX('Country Level Fee'!$D$1:$D$2200,
         MATCH(1,
            (('Country Level Fee'!$B$1:$B$2200='Guidance &amp; Cover Sheet'!$F$4) *
             ('Country Level Fee'!$C$1:$C$2200=IFERROR(INDEX(LISTS!F:F, MATCH('ENTRY FORM'!F280, LISTS!E:E, 0)), ""))),
         0)
      ),
   "")
)</f>
        <v/>
      </c>
      <c r="L280" s="44" t="str">
        <f>IF(F280="","",INDEX(LISTS!G:G,MATCH('ENTRY FORM'!F280,LISTS!E:E,)))</f>
        <v/>
      </c>
      <c r="M280" s="23"/>
    </row>
    <row r="281" spans="2:13" ht="24.65" customHeight="1" x14ac:dyDescent="0.35">
      <c r="B281" s="40">
        <v>272</v>
      </c>
      <c r="C281" s="43"/>
      <c r="D281" s="43"/>
      <c r="E281" s="43"/>
      <c r="F281" s="43"/>
      <c r="G281" s="23"/>
      <c r="H281" s="43"/>
      <c r="I281" s="43"/>
      <c r="J281" s="27"/>
      <c r="K281" s="44" t="str" cm="1">
        <f t="array" ref="K281">IF(F281="", "",
   IFERROR(
      INDEX('Country Level Fee'!$D$1:$D$2200,
         MATCH(1,
            (('Country Level Fee'!$B$1:$B$2200='Guidance &amp; Cover Sheet'!$F$4) *
             ('Country Level Fee'!$C$1:$C$2200=IFERROR(INDEX(LISTS!F:F, MATCH('ENTRY FORM'!F281, LISTS!E:E, 0)), ""))),
         0)
      ),
   "")
)</f>
        <v/>
      </c>
      <c r="L281" s="44" t="str">
        <f>IF(F281="","",INDEX(LISTS!G:G,MATCH('ENTRY FORM'!F281,LISTS!E:E,)))</f>
        <v/>
      </c>
      <c r="M281" s="23"/>
    </row>
    <row r="282" spans="2:13" ht="24.65" customHeight="1" x14ac:dyDescent="0.35">
      <c r="B282" s="40">
        <v>273</v>
      </c>
      <c r="C282" s="43"/>
      <c r="D282" s="43"/>
      <c r="E282" s="43"/>
      <c r="F282" s="43"/>
      <c r="G282" s="23"/>
      <c r="H282" s="43"/>
      <c r="I282" s="43"/>
      <c r="J282" s="27"/>
      <c r="K282" s="44" t="str" cm="1">
        <f t="array" ref="K282">IF(F282="", "",
   IFERROR(
      INDEX('Country Level Fee'!$D$1:$D$2200,
         MATCH(1,
            (('Country Level Fee'!$B$1:$B$2200='Guidance &amp; Cover Sheet'!$F$4) *
             ('Country Level Fee'!$C$1:$C$2200=IFERROR(INDEX(LISTS!F:F, MATCH('ENTRY FORM'!F282, LISTS!E:E, 0)), ""))),
         0)
      ),
   "")
)</f>
        <v/>
      </c>
      <c r="L282" s="44" t="str">
        <f>IF(F282="","",INDEX(LISTS!G:G,MATCH('ENTRY FORM'!F282,LISTS!E:E,)))</f>
        <v/>
      </c>
      <c r="M282" s="23"/>
    </row>
    <row r="283" spans="2:13" ht="24.65" customHeight="1" x14ac:dyDescent="0.35">
      <c r="B283" s="40">
        <v>274</v>
      </c>
      <c r="C283" s="43"/>
      <c r="D283" s="43"/>
      <c r="E283" s="43"/>
      <c r="F283" s="43"/>
      <c r="G283" s="23"/>
      <c r="H283" s="43"/>
      <c r="I283" s="43"/>
      <c r="J283" s="27"/>
      <c r="K283" s="44" t="str" cm="1">
        <f t="array" ref="K283">IF(F283="", "",
   IFERROR(
      INDEX('Country Level Fee'!$D$1:$D$2200,
         MATCH(1,
            (('Country Level Fee'!$B$1:$B$2200='Guidance &amp; Cover Sheet'!$F$4) *
             ('Country Level Fee'!$C$1:$C$2200=IFERROR(INDEX(LISTS!F:F, MATCH('ENTRY FORM'!F283, LISTS!E:E, 0)), ""))),
         0)
      ),
   "")
)</f>
        <v/>
      </c>
      <c r="L283" s="44" t="str">
        <f>IF(F283="","",INDEX(LISTS!G:G,MATCH('ENTRY FORM'!F283,LISTS!E:E,)))</f>
        <v/>
      </c>
      <c r="M283" s="23"/>
    </row>
    <row r="284" spans="2:13" ht="24.65" customHeight="1" x14ac:dyDescent="0.35">
      <c r="B284" s="40">
        <v>275</v>
      </c>
      <c r="C284" s="43"/>
      <c r="D284" s="43"/>
      <c r="E284" s="43"/>
      <c r="F284" s="43"/>
      <c r="G284" s="23"/>
      <c r="H284" s="43"/>
      <c r="I284" s="43"/>
      <c r="J284" s="27"/>
      <c r="K284" s="44" t="str" cm="1">
        <f t="array" ref="K284">IF(F284="", "",
   IFERROR(
      INDEX('Country Level Fee'!$D$1:$D$2200,
         MATCH(1,
            (('Country Level Fee'!$B$1:$B$2200='Guidance &amp; Cover Sheet'!$F$4) *
             ('Country Level Fee'!$C$1:$C$2200=IFERROR(INDEX(LISTS!F:F, MATCH('ENTRY FORM'!F284, LISTS!E:E, 0)), ""))),
         0)
      ),
   "")
)</f>
        <v/>
      </c>
      <c r="L284" s="44" t="str">
        <f>IF(F284="","",INDEX(LISTS!G:G,MATCH('ENTRY FORM'!F284,LISTS!E:E,)))</f>
        <v/>
      </c>
      <c r="M284" s="23"/>
    </row>
    <row r="285" spans="2:13" ht="24.65" customHeight="1" x14ac:dyDescent="0.35">
      <c r="B285" s="40">
        <v>276</v>
      </c>
      <c r="C285" s="43"/>
      <c r="D285" s="43"/>
      <c r="E285" s="43"/>
      <c r="F285" s="43"/>
      <c r="G285" s="23"/>
      <c r="H285" s="43"/>
      <c r="I285" s="43"/>
      <c r="J285" s="27"/>
      <c r="K285" s="44" t="str" cm="1">
        <f t="array" ref="K285">IF(F285="", "",
   IFERROR(
      INDEX('Country Level Fee'!$D$1:$D$2200,
         MATCH(1,
            (('Country Level Fee'!$B$1:$B$2200='Guidance &amp; Cover Sheet'!$F$4) *
             ('Country Level Fee'!$C$1:$C$2200=IFERROR(INDEX(LISTS!F:F, MATCH('ENTRY FORM'!F285, LISTS!E:E, 0)), ""))),
         0)
      ),
   "")
)</f>
        <v/>
      </c>
      <c r="L285" s="44" t="str">
        <f>IF(F285="","",INDEX(LISTS!G:G,MATCH('ENTRY FORM'!F285,LISTS!E:E,)))</f>
        <v/>
      </c>
      <c r="M285" s="23"/>
    </row>
    <row r="286" spans="2:13" ht="24.65" customHeight="1" x14ac:dyDescent="0.35">
      <c r="B286" s="40">
        <v>277</v>
      </c>
      <c r="C286" s="43"/>
      <c r="D286" s="43"/>
      <c r="E286" s="43"/>
      <c r="F286" s="43"/>
      <c r="G286" s="23"/>
      <c r="H286" s="43"/>
      <c r="I286" s="43"/>
      <c r="J286" s="27"/>
      <c r="K286" s="44" t="str" cm="1">
        <f t="array" ref="K286">IF(F286="", "",
   IFERROR(
      INDEX('Country Level Fee'!$D$1:$D$2200,
         MATCH(1,
            (('Country Level Fee'!$B$1:$B$2200='Guidance &amp; Cover Sheet'!$F$4) *
             ('Country Level Fee'!$C$1:$C$2200=IFERROR(INDEX(LISTS!F:F, MATCH('ENTRY FORM'!F286, LISTS!E:E, 0)), ""))),
         0)
      ),
   "")
)</f>
        <v/>
      </c>
      <c r="L286" s="44" t="str">
        <f>IF(F286="","",INDEX(LISTS!G:G,MATCH('ENTRY FORM'!F286,LISTS!E:E,)))</f>
        <v/>
      </c>
      <c r="M286" s="23"/>
    </row>
    <row r="287" spans="2:13" ht="24.65" customHeight="1" x14ac:dyDescent="0.35">
      <c r="B287" s="40">
        <v>278</v>
      </c>
      <c r="C287" s="43"/>
      <c r="D287" s="43"/>
      <c r="E287" s="43"/>
      <c r="F287" s="43"/>
      <c r="G287" s="23"/>
      <c r="H287" s="43"/>
      <c r="I287" s="43"/>
      <c r="J287" s="27"/>
      <c r="K287" s="44" t="str" cm="1">
        <f t="array" ref="K287">IF(F287="", "",
   IFERROR(
      INDEX('Country Level Fee'!$D$1:$D$2200,
         MATCH(1,
            (('Country Level Fee'!$B$1:$B$2200='Guidance &amp; Cover Sheet'!$F$4) *
             ('Country Level Fee'!$C$1:$C$2200=IFERROR(INDEX(LISTS!F:F, MATCH('ENTRY FORM'!F287, LISTS!E:E, 0)), ""))),
         0)
      ),
   "")
)</f>
        <v/>
      </c>
      <c r="L287" s="44" t="str">
        <f>IF(F287="","",INDEX(LISTS!G:G,MATCH('ENTRY FORM'!F287,LISTS!E:E,)))</f>
        <v/>
      </c>
      <c r="M287" s="23"/>
    </row>
    <row r="288" spans="2:13" ht="24.65" customHeight="1" x14ac:dyDescent="0.35">
      <c r="B288" s="40">
        <v>279</v>
      </c>
      <c r="C288" s="43"/>
      <c r="D288" s="43"/>
      <c r="E288" s="43"/>
      <c r="F288" s="43"/>
      <c r="G288" s="23"/>
      <c r="H288" s="43"/>
      <c r="I288" s="43"/>
      <c r="J288" s="27"/>
      <c r="K288" s="44" t="str" cm="1">
        <f t="array" ref="K288">IF(F288="", "",
   IFERROR(
      INDEX('Country Level Fee'!$D$1:$D$2200,
         MATCH(1,
            (('Country Level Fee'!$B$1:$B$2200='Guidance &amp; Cover Sheet'!$F$4) *
             ('Country Level Fee'!$C$1:$C$2200=IFERROR(INDEX(LISTS!F:F, MATCH('ENTRY FORM'!F288, LISTS!E:E, 0)), ""))),
         0)
      ),
   "")
)</f>
        <v/>
      </c>
      <c r="L288" s="44" t="str">
        <f>IF(F288="","",INDEX(LISTS!G:G,MATCH('ENTRY FORM'!F288,LISTS!E:E,)))</f>
        <v/>
      </c>
      <c r="M288" s="23"/>
    </row>
    <row r="289" spans="2:13" ht="24.65" customHeight="1" x14ac:dyDescent="0.35">
      <c r="B289" s="40">
        <v>280</v>
      </c>
      <c r="C289" s="43"/>
      <c r="D289" s="43"/>
      <c r="E289" s="43"/>
      <c r="F289" s="43"/>
      <c r="G289" s="23"/>
      <c r="H289" s="43"/>
      <c r="I289" s="43"/>
      <c r="J289" s="27"/>
      <c r="K289" s="44" t="str" cm="1">
        <f t="array" ref="K289">IF(F289="", "",
   IFERROR(
      INDEX('Country Level Fee'!$D$1:$D$2200,
         MATCH(1,
            (('Country Level Fee'!$B$1:$B$2200='Guidance &amp; Cover Sheet'!$F$4) *
             ('Country Level Fee'!$C$1:$C$2200=IFERROR(INDEX(LISTS!F:F, MATCH('ENTRY FORM'!F289, LISTS!E:E, 0)), ""))),
         0)
      ),
   "")
)</f>
        <v/>
      </c>
      <c r="L289" s="44" t="str">
        <f>IF(F289="","",INDEX(LISTS!G:G,MATCH('ENTRY FORM'!F289,LISTS!E:E,)))</f>
        <v/>
      </c>
      <c r="M289" s="23"/>
    </row>
    <row r="290" spans="2:13" ht="24.65" customHeight="1" x14ac:dyDescent="0.35">
      <c r="B290" s="40">
        <v>281</v>
      </c>
      <c r="C290" s="43"/>
      <c r="D290" s="43"/>
      <c r="E290" s="43"/>
      <c r="F290" s="43"/>
      <c r="G290" s="23"/>
      <c r="H290" s="43"/>
      <c r="I290" s="43"/>
      <c r="J290" s="27"/>
      <c r="K290" s="44" t="str" cm="1">
        <f t="array" ref="K290">IF(F290="", "",
   IFERROR(
      INDEX('Country Level Fee'!$D$1:$D$2200,
         MATCH(1,
            (('Country Level Fee'!$B$1:$B$2200='Guidance &amp; Cover Sheet'!$F$4) *
             ('Country Level Fee'!$C$1:$C$2200=IFERROR(INDEX(LISTS!F:F, MATCH('ENTRY FORM'!F290, LISTS!E:E, 0)), ""))),
         0)
      ),
   "")
)</f>
        <v/>
      </c>
      <c r="L290" s="44" t="str">
        <f>IF(F290="","",INDEX(LISTS!G:G,MATCH('ENTRY FORM'!F290,LISTS!E:E,)))</f>
        <v/>
      </c>
      <c r="M290" s="23"/>
    </row>
    <row r="291" spans="2:13" ht="24.65" customHeight="1" x14ac:dyDescent="0.35">
      <c r="B291" s="40">
        <v>282</v>
      </c>
      <c r="C291" s="43"/>
      <c r="D291" s="43"/>
      <c r="E291" s="43"/>
      <c r="F291" s="43"/>
      <c r="G291" s="23"/>
      <c r="H291" s="43"/>
      <c r="I291" s="43"/>
      <c r="J291" s="27"/>
      <c r="K291" s="44" t="str" cm="1">
        <f t="array" ref="K291">IF(F291="", "",
   IFERROR(
      INDEX('Country Level Fee'!$D$1:$D$2200,
         MATCH(1,
            (('Country Level Fee'!$B$1:$B$2200='Guidance &amp; Cover Sheet'!$F$4) *
             ('Country Level Fee'!$C$1:$C$2200=IFERROR(INDEX(LISTS!F:F, MATCH('ENTRY FORM'!F291, LISTS!E:E, 0)), ""))),
         0)
      ),
   "")
)</f>
        <v/>
      </c>
      <c r="L291" s="44" t="str">
        <f>IF(F291="","",INDEX(LISTS!G:G,MATCH('ENTRY FORM'!F291,LISTS!E:E,)))</f>
        <v/>
      </c>
      <c r="M291" s="23"/>
    </row>
    <row r="292" spans="2:13" ht="24.65" customHeight="1" x14ac:dyDescent="0.35">
      <c r="B292" s="40">
        <v>283</v>
      </c>
      <c r="C292" s="43"/>
      <c r="D292" s="43"/>
      <c r="E292" s="43"/>
      <c r="F292" s="43"/>
      <c r="G292" s="23"/>
      <c r="H292" s="43"/>
      <c r="I292" s="43"/>
      <c r="J292" s="27"/>
      <c r="K292" s="44" t="str" cm="1">
        <f t="array" ref="K292">IF(F292="", "",
   IFERROR(
      INDEX('Country Level Fee'!$D$1:$D$2200,
         MATCH(1,
            (('Country Level Fee'!$B$1:$B$2200='Guidance &amp; Cover Sheet'!$F$4) *
             ('Country Level Fee'!$C$1:$C$2200=IFERROR(INDEX(LISTS!F:F, MATCH('ENTRY FORM'!F292, LISTS!E:E, 0)), ""))),
         0)
      ),
   "")
)</f>
        <v/>
      </c>
      <c r="L292" s="44" t="str">
        <f>IF(F292="","",INDEX(LISTS!G:G,MATCH('ENTRY FORM'!F292,LISTS!E:E,)))</f>
        <v/>
      </c>
      <c r="M292" s="23"/>
    </row>
    <row r="293" spans="2:13" ht="24.65" customHeight="1" x14ac:dyDescent="0.35">
      <c r="B293" s="40">
        <v>284</v>
      </c>
      <c r="C293" s="43"/>
      <c r="D293" s="43"/>
      <c r="E293" s="43"/>
      <c r="F293" s="43"/>
      <c r="G293" s="23"/>
      <c r="H293" s="43"/>
      <c r="I293" s="43"/>
      <c r="J293" s="27"/>
      <c r="K293" s="44" t="str" cm="1">
        <f t="array" ref="K293">IF(F293="", "",
   IFERROR(
      INDEX('Country Level Fee'!$D$1:$D$2200,
         MATCH(1,
            (('Country Level Fee'!$B$1:$B$2200='Guidance &amp; Cover Sheet'!$F$4) *
             ('Country Level Fee'!$C$1:$C$2200=IFERROR(INDEX(LISTS!F:F, MATCH('ENTRY FORM'!F293, LISTS!E:E, 0)), ""))),
         0)
      ),
   "")
)</f>
        <v/>
      </c>
      <c r="L293" s="44" t="str">
        <f>IF(F293="","",INDEX(LISTS!G:G,MATCH('ENTRY FORM'!F293,LISTS!E:E,)))</f>
        <v/>
      </c>
      <c r="M293" s="23"/>
    </row>
    <row r="294" spans="2:13" ht="24.65" customHeight="1" x14ac:dyDescent="0.35">
      <c r="B294" s="40">
        <v>285</v>
      </c>
      <c r="C294" s="43"/>
      <c r="D294" s="43"/>
      <c r="E294" s="43"/>
      <c r="F294" s="43"/>
      <c r="G294" s="23"/>
      <c r="H294" s="43"/>
      <c r="I294" s="43"/>
      <c r="J294" s="27"/>
      <c r="K294" s="44" t="str" cm="1">
        <f t="array" ref="K294">IF(F294="", "",
   IFERROR(
      INDEX('Country Level Fee'!$D$1:$D$2200,
         MATCH(1,
            (('Country Level Fee'!$B$1:$B$2200='Guidance &amp; Cover Sheet'!$F$4) *
             ('Country Level Fee'!$C$1:$C$2200=IFERROR(INDEX(LISTS!F:F, MATCH('ENTRY FORM'!F294, LISTS!E:E, 0)), ""))),
         0)
      ),
   "")
)</f>
        <v/>
      </c>
      <c r="L294" s="44" t="str">
        <f>IF(F294="","",INDEX(LISTS!G:G,MATCH('ENTRY FORM'!F294,LISTS!E:E,)))</f>
        <v/>
      </c>
      <c r="M294" s="23"/>
    </row>
    <row r="295" spans="2:13" ht="24.65" customHeight="1" x14ac:dyDescent="0.35">
      <c r="B295" s="40">
        <v>286</v>
      </c>
      <c r="C295" s="43"/>
      <c r="D295" s="43"/>
      <c r="E295" s="43"/>
      <c r="F295" s="43"/>
      <c r="G295" s="23"/>
      <c r="H295" s="43"/>
      <c r="I295" s="43"/>
      <c r="J295" s="27"/>
      <c r="K295" s="44" t="str" cm="1">
        <f t="array" ref="K295">IF(F295="", "",
   IFERROR(
      INDEX('Country Level Fee'!$D$1:$D$2200,
         MATCH(1,
            (('Country Level Fee'!$B$1:$B$2200='Guidance &amp; Cover Sheet'!$F$4) *
             ('Country Level Fee'!$C$1:$C$2200=IFERROR(INDEX(LISTS!F:F, MATCH('ENTRY FORM'!F295, LISTS!E:E, 0)), ""))),
         0)
      ),
   "")
)</f>
        <v/>
      </c>
      <c r="L295" s="44" t="str">
        <f>IF(F295="","",INDEX(LISTS!G:G,MATCH('ENTRY FORM'!F295,LISTS!E:E,)))</f>
        <v/>
      </c>
      <c r="M295" s="23"/>
    </row>
    <row r="296" spans="2:13" ht="24.65" customHeight="1" x14ac:dyDescent="0.35">
      <c r="B296" s="40">
        <v>287</v>
      </c>
      <c r="C296" s="43"/>
      <c r="D296" s="43"/>
      <c r="E296" s="43"/>
      <c r="F296" s="43"/>
      <c r="G296" s="23"/>
      <c r="H296" s="43"/>
      <c r="I296" s="43"/>
      <c r="J296" s="27"/>
      <c r="K296" s="44" t="str" cm="1">
        <f t="array" ref="K296">IF(F296="", "",
   IFERROR(
      INDEX('Country Level Fee'!$D$1:$D$2200,
         MATCH(1,
            (('Country Level Fee'!$B$1:$B$2200='Guidance &amp; Cover Sheet'!$F$4) *
             ('Country Level Fee'!$C$1:$C$2200=IFERROR(INDEX(LISTS!F:F, MATCH('ENTRY FORM'!F296, LISTS!E:E, 0)), ""))),
         0)
      ),
   "")
)</f>
        <v/>
      </c>
      <c r="L296" s="44" t="str">
        <f>IF(F296="","",INDEX(LISTS!G:G,MATCH('ENTRY FORM'!F296,LISTS!E:E,)))</f>
        <v/>
      </c>
      <c r="M296" s="23"/>
    </row>
    <row r="297" spans="2:13" ht="24.65" customHeight="1" x14ac:dyDescent="0.35">
      <c r="B297" s="40">
        <v>288</v>
      </c>
      <c r="C297" s="43"/>
      <c r="D297" s="43"/>
      <c r="E297" s="43"/>
      <c r="F297" s="43"/>
      <c r="G297" s="23"/>
      <c r="H297" s="43"/>
      <c r="I297" s="43"/>
      <c r="J297" s="27"/>
      <c r="K297" s="44" t="str" cm="1">
        <f t="array" ref="K297">IF(F297="", "",
   IFERROR(
      INDEX('Country Level Fee'!$D$1:$D$2200,
         MATCH(1,
            (('Country Level Fee'!$B$1:$B$2200='Guidance &amp; Cover Sheet'!$F$4) *
             ('Country Level Fee'!$C$1:$C$2200=IFERROR(INDEX(LISTS!F:F, MATCH('ENTRY FORM'!F297, LISTS!E:E, 0)), ""))),
         0)
      ),
   "")
)</f>
        <v/>
      </c>
      <c r="L297" s="44" t="str">
        <f>IF(F297="","",INDEX(LISTS!G:G,MATCH('ENTRY FORM'!F297,LISTS!E:E,)))</f>
        <v/>
      </c>
      <c r="M297" s="23"/>
    </row>
    <row r="298" spans="2:13" ht="24.65" customHeight="1" x14ac:dyDescent="0.35">
      <c r="B298" s="40">
        <v>289</v>
      </c>
      <c r="C298" s="43"/>
      <c r="D298" s="43"/>
      <c r="E298" s="43"/>
      <c r="F298" s="43"/>
      <c r="G298" s="23"/>
      <c r="H298" s="43"/>
      <c r="I298" s="43"/>
      <c r="J298" s="27"/>
      <c r="K298" s="44" t="str" cm="1">
        <f t="array" ref="K298">IF(F298="", "",
   IFERROR(
      INDEX('Country Level Fee'!$D$1:$D$2200,
         MATCH(1,
            (('Country Level Fee'!$B$1:$B$2200='Guidance &amp; Cover Sheet'!$F$4) *
             ('Country Level Fee'!$C$1:$C$2200=IFERROR(INDEX(LISTS!F:F, MATCH('ENTRY FORM'!F298, LISTS!E:E, 0)), ""))),
         0)
      ),
   "")
)</f>
        <v/>
      </c>
      <c r="L298" s="44" t="str">
        <f>IF(F298="","",INDEX(LISTS!G:G,MATCH('ENTRY FORM'!F298,LISTS!E:E,)))</f>
        <v/>
      </c>
      <c r="M298" s="23"/>
    </row>
    <row r="299" spans="2:13" ht="24.65" customHeight="1" x14ac:dyDescent="0.35">
      <c r="B299" s="40">
        <v>290</v>
      </c>
      <c r="C299" s="43"/>
      <c r="D299" s="43"/>
      <c r="E299" s="43"/>
      <c r="F299" s="43"/>
      <c r="G299" s="23"/>
      <c r="H299" s="43"/>
      <c r="I299" s="43"/>
      <c r="J299" s="27"/>
      <c r="K299" s="44" t="str" cm="1">
        <f t="array" ref="K299">IF(F299="", "",
   IFERROR(
      INDEX('Country Level Fee'!$D$1:$D$2200,
         MATCH(1,
            (('Country Level Fee'!$B$1:$B$2200='Guidance &amp; Cover Sheet'!$F$4) *
             ('Country Level Fee'!$C$1:$C$2200=IFERROR(INDEX(LISTS!F:F, MATCH('ENTRY FORM'!F299, LISTS!E:E, 0)), ""))),
         0)
      ),
   "")
)</f>
        <v/>
      </c>
      <c r="L299" s="44" t="str">
        <f>IF(F299="","",INDEX(LISTS!G:G,MATCH('ENTRY FORM'!F299,LISTS!E:E,)))</f>
        <v/>
      </c>
      <c r="M299" s="23"/>
    </row>
    <row r="300" spans="2:13" ht="24.65" customHeight="1" x14ac:dyDescent="0.35">
      <c r="B300" s="40">
        <v>291</v>
      </c>
      <c r="C300" s="43"/>
      <c r="D300" s="43"/>
      <c r="E300" s="43"/>
      <c r="F300" s="43"/>
      <c r="G300" s="23"/>
      <c r="H300" s="43"/>
      <c r="I300" s="43"/>
      <c r="J300" s="27"/>
      <c r="K300" s="44" t="str" cm="1">
        <f t="array" ref="K300">IF(F300="", "",
   IFERROR(
      INDEX('Country Level Fee'!$D$1:$D$2200,
         MATCH(1,
            (('Country Level Fee'!$B$1:$B$2200='Guidance &amp; Cover Sheet'!$F$4) *
             ('Country Level Fee'!$C$1:$C$2200=IFERROR(INDEX(LISTS!F:F, MATCH('ENTRY FORM'!F300, LISTS!E:E, 0)), ""))),
         0)
      ),
   "")
)</f>
        <v/>
      </c>
      <c r="L300" s="44" t="str">
        <f>IF(F300="","",INDEX(LISTS!G:G,MATCH('ENTRY FORM'!F300,LISTS!E:E,)))</f>
        <v/>
      </c>
      <c r="M300" s="23"/>
    </row>
    <row r="301" spans="2:13" ht="24.65" customHeight="1" x14ac:dyDescent="0.35">
      <c r="B301" s="40">
        <v>292</v>
      </c>
      <c r="C301" s="43"/>
      <c r="D301" s="43"/>
      <c r="E301" s="43"/>
      <c r="F301" s="43"/>
      <c r="G301" s="23"/>
      <c r="H301" s="43"/>
      <c r="I301" s="43"/>
      <c r="J301" s="27"/>
      <c r="K301" s="44" t="str" cm="1">
        <f t="array" ref="K301">IF(F301="", "",
   IFERROR(
      INDEX('Country Level Fee'!$D$1:$D$2200,
         MATCH(1,
            (('Country Level Fee'!$B$1:$B$2200='Guidance &amp; Cover Sheet'!$F$4) *
             ('Country Level Fee'!$C$1:$C$2200=IFERROR(INDEX(LISTS!F:F, MATCH('ENTRY FORM'!F301, LISTS!E:E, 0)), ""))),
         0)
      ),
   "")
)</f>
        <v/>
      </c>
      <c r="L301" s="44" t="str">
        <f>IF(F301="","",INDEX(LISTS!G:G,MATCH('ENTRY FORM'!F301,LISTS!E:E,)))</f>
        <v/>
      </c>
      <c r="M301" s="23"/>
    </row>
    <row r="302" spans="2:13" ht="24.65" customHeight="1" x14ac:dyDescent="0.35">
      <c r="B302" s="40">
        <v>293</v>
      </c>
      <c r="C302" s="43"/>
      <c r="D302" s="43"/>
      <c r="E302" s="43"/>
      <c r="F302" s="43"/>
      <c r="G302" s="23"/>
      <c r="H302" s="43"/>
      <c r="I302" s="43"/>
      <c r="J302" s="27"/>
      <c r="K302" s="44" t="str" cm="1">
        <f t="array" ref="K302">IF(F302="", "",
   IFERROR(
      INDEX('Country Level Fee'!$D$1:$D$2200,
         MATCH(1,
            (('Country Level Fee'!$B$1:$B$2200='Guidance &amp; Cover Sheet'!$F$4) *
             ('Country Level Fee'!$C$1:$C$2200=IFERROR(INDEX(LISTS!F:F, MATCH('ENTRY FORM'!F302, LISTS!E:E, 0)), ""))),
         0)
      ),
   "")
)</f>
        <v/>
      </c>
      <c r="L302" s="44" t="str">
        <f>IF(F302="","",INDEX(LISTS!G:G,MATCH('ENTRY FORM'!F302,LISTS!E:E,)))</f>
        <v/>
      </c>
      <c r="M302" s="23"/>
    </row>
    <row r="303" spans="2:13" ht="24.65" customHeight="1" x14ac:dyDescent="0.35">
      <c r="B303" s="40">
        <v>294</v>
      </c>
      <c r="C303" s="43"/>
      <c r="D303" s="43"/>
      <c r="E303" s="43"/>
      <c r="F303" s="43"/>
      <c r="G303" s="23"/>
      <c r="H303" s="43"/>
      <c r="I303" s="43"/>
      <c r="J303" s="27"/>
      <c r="K303" s="44" t="str" cm="1">
        <f t="array" ref="K303">IF(F303="", "",
   IFERROR(
      INDEX('Country Level Fee'!$D$1:$D$2200,
         MATCH(1,
            (('Country Level Fee'!$B$1:$B$2200='Guidance &amp; Cover Sheet'!$F$4) *
             ('Country Level Fee'!$C$1:$C$2200=IFERROR(INDEX(LISTS!F:F, MATCH('ENTRY FORM'!F303, LISTS!E:E, 0)), ""))),
         0)
      ),
   "")
)</f>
        <v/>
      </c>
      <c r="L303" s="44" t="str">
        <f>IF(F303="","",INDEX(LISTS!G:G,MATCH('ENTRY FORM'!F303,LISTS!E:E,)))</f>
        <v/>
      </c>
      <c r="M303" s="23"/>
    </row>
    <row r="304" spans="2:13" ht="24.65" customHeight="1" x14ac:dyDescent="0.35">
      <c r="B304" s="40">
        <v>295</v>
      </c>
      <c r="C304" s="43"/>
      <c r="D304" s="43"/>
      <c r="E304" s="43"/>
      <c r="F304" s="43"/>
      <c r="G304" s="23"/>
      <c r="H304" s="43"/>
      <c r="I304" s="43"/>
      <c r="J304" s="27"/>
      <c r="K304" s="44" t="str" cm="1">
        <f t="array" ref="K304">IF(F304="", "",
   IFERROR(
      INDEX('Country Level Fee'!$D$1:$D$2200,
         MATCH(1,
            (('Country Level Fee'!$B$1:$B$2200='Guidance &amp; Cover Sheet'!$F$4) *
             ('Country Level Fee'!$C$1:$C$2200=IFERROR(INDEX(LISTS!F:F, MATCH('ENTRY FORM'!F304, LISTS!E:E, 0)), ""))),
         0)
      ),
   "")
)</f>
        <v/>
      </c>
      <c r="L304" s="44" t="str">
        <f>IF(F304="","",INDEX(LISTS!G:G,MATCH('ENTRY FORM'!F304,LISTS!E:E,)))</f>
        <v/>
      </c>
      <c r="M304" s="23"/>
    </row>
    <row r="305" spans="2:13" ht="24.65" customHeight="1" x14ac:dyDescent="0.35">
      <c r="B305" s="40">
        <v>296</v>
      </c>
      <c r="C305" s="43"/>
      <c r="D305" s="43"/>
      <c r="E305" s="43"/>
      <c r="F305" s="43"/>
      <c r="G305" s="23"/>
      <c r="H305" s="43"/>
      <c r="I305" s="43"/>
      <c r="J305" s="27"/>
      <c r="K305" s="44" t="str" cm="1">
        <f t="array" ref="K305">IF(F305="", "",
   IFERROR(
      INDEX('Country Level Fee'!$D$1:$D$2200,
         MATCH(1,
            (('Country Level Fee'!$B$1:$B$2200='Guidance &amp; Cover Sheet'!$F$4) *
             ('Country Level Fee'!$C$1:$C$2200=IFERROR(INDEX(LISTS!F:F, MATCH('ENTRY FORM'!F305, LISTS!E:E, 0)), ""))),
         0)
      ),
   "")
)</f>
        <v/>
      </c>
      <c r="L305" s="44" t="str">
        <f>IF(F305="","",INDEX(LISTS!G:G,MATCH('ENTRY FORM'!F305,LISTS!E:E,)))</f>
        <v/>
      </c>
      <c r="M305" s="23"/>
    </row>
    <row r="306" spans="2:13" ht="24.65" customHeight="1" x14ac:dyDescent="0.35">
      <c r="B306" s="40">
        <v>297</v>
      </c>
      <c r="C306" s="43"/>
      <c r="D306" s="43"/>
      <c r="E306" s="43"/>
      <c r="F306" s="43"/>
      <c r="G306" s="23"/>
      <c r="H306" s="43"/>
      <c r="I306" s="43"/>
      <c r="J306" s="27"/>
      <c r="K306" s="44" t="str" cm="1">
        <f t="array" ref="K306">IF(F306="", "",
   IFERROR(
      INDEX('Country Level Fee'!$D$1:$D$2200,
         MATCH(1,
            (('Country Level Fee'!$B$1:$B$2200='Guidance &amp; Cover Sheet'!$F$4) *
             ('Country Level Fee'!$C$1:$C$2200=IFERROR(INDEX(LISTS!F:F, MATCH('ENTRY FORM'!F306, LISTS!E:E, 0)), ""))),
         0)
      ),
   "")
)</f>
        <v/>
      </c>
      <c r="L306" s="44" t="str">
        <f>IF(F306="","",INDEX(LISTS!G:G,MATCH('ENTRY FORM'!F306,LISTS!E:E,)))</f>
        <v/>
      </c>
      <c r="M306" s="23"/>
    </row>
    <row r="307" spans="2:13" ht="24.65" customHeight="1" x14ac:dyDescent="0.35">
      <c r="B307" s="40">
        <v>298</v>
      </c>
      <c r="C307" s="43"/>
      <c r="D307" s="43"/>
      <c r="E307" s="43"/>
      <c r="F307" s="43"/>
      <c r="G307" s="23"/>
      <c r="H307" s="43"/>
      <c r="I307" s="43"/>
      <c r="J307" s="27"/>
      <c r="K307" s="44" t="str" cm="1">
        <f t="array" ref="K307">IF(F307="", "",
   IFERROR(
      INDEX('Country Level Fee'!$D$1:$D$2200,
         MATCH(1,
            (('Country Level Fee'!$B$1:$B$2200='Guidance &amp; Cover Sheet'!$F$4) *
             ('Country Level Fee'!$C$1:$C$2200=IFERROR(INDEX(LISTS!F:F, MATCH('ENTRY FORM'!F307, LISTS!E:E, 0)), ""))),
         0)
      ),
   "")
)</f>
        <v/>
      </c>
      <c r="L307" s="44" t="str">
        <f>IF(F307="","",INDEX(LISTS!G:G,MATCH('ENTRY FORM'!F307,LISTS!E:E,)))</f>
        <v/>
      </c>
      <c r="M307" s="23"/>
    </row>
    <row r="308" spans="2:13" ht="24.65" customHeight="1" x14ac:dyDescent="0.35">
      <c r="B308" s="40">
        <v>299</v>
      </c>
      <c r="C308" s="43"/>
      <c r="D308" s="43"/>
      <c r="E308" s="43"/>
      <c r="F308" s="43"/>
      <c r="G308" s="23"/>
      <c r="H308" s="43"/>
      <c r="I308" s="43"/>
      <c r="J308" s="27"/>
      <c r="K308" s="44" t="str" cm="1">
        <f t="array" ref="K308">IF(F308="", "",
   IFERROR(
      INDEX('Country Level Fee'!$D$1:$D$2200,
         MATCH(1,
            (('Country Level Fee'!$B$1:$B$2200='Guidance &amp; Cover Sheet'!$F$4) *
             ('Country Level Fee'!$C$1:$C$2200=IFERROR(INDEX(LISTS!F:F, MATCH('ENTRY FORM'!F308, LISTS!E:E, 0)), ""))),
         0)
      ),
   "")
)</f>
        <v/>
      </c>
      <c r="L308" s="44" t="str">
        <f>IF(F308="","",INDEX(LISTS!G:G,MATCH('ENTRY FORM'!F308,LISTS!E:E,)))</f>
        <v/>
      </c>
      <c r="M308" s="23"/>
    </row>
    <row r="309" spans="2:13" ht="24.65" customHeight="1" x14ac:dyDescent="0.35">
      <c r="B309" s="40">
        <v>300</v>
      </c>
      <c r="C309" s="43"/>
      <c r="D309" s="43"/>
      <c r="E309" s="43"/>
      <c r="F309" s="43"/>
      <c r="G309" s="23"/>
      <c r="H309" s="43"/>
      <c r="I309" s="43"/>
      <c r="J309" s="27"/>
      <c r="K309" s="44" t="str" cm="1">
        <f t="array" ref="K309">IF(F309="", "",
   IFERROR(
      INDEX('Country Level Fee'!$D$1:$D$2200,
         MATCH(1,
            (('Country Level Fee'!$B$1:$B$2200='Guidance &amp; Cover Sheet'!$F$4) *
             ('Country Level Fee'!$C$1:$C$2200=IFERROR(INDEX(LISTS!F:F, MATCH('ENTRY FORM'!F309, LISTS!E:E, 0)), ""))),
         0)
      ),
   "")
)</f>
        <v/>
      </c>
      <c r="L309" s="44" t="str">
        <f>IF(F309="","",INDEX(LISTS!G:G,MATCH('ENTRY FORM'!F309,LISTS!E:E,)))</f>
        <v/>
      </c>
      <c r="M309" s="23"/>
    </row>
    <row r="310" spans="2:13" ht="24.65" customHeight="1" x14ac:dyDescent="0.35">
      <c r="B310" s="40">
        <v>301</v>
      </c>
      <c r="C310" s="43"/>
      <c r="D310" s="43"/>
      <c r="E310" s="43"/>
      <c r="F310" s="43"/>
      <c r="G310" s="23"/>
      <c r="H310" s="43"/>
      <c r="I310" s="43"/>
      <c r="J310" s="27"/>
      <c r="K310" s="44" t="str" cm="1">
        <f t="array" ref="K310">IF(F310="", "",
   IFERROR(
      INDEX('Country Level Fee'!$D$1:$D$2200,
         MATCH(1,
            (('Country Level Fee'!$B$1:$B$2200='Guidance &amp; Cover Sheet'!$F$4) *
             ('Country Level Fee'!$C$1:$C$2200=IFERROR(INDEX(LISTS!F:F, MATCH('ENTRY FORM'!F310, LISTS!E:E, 0)), ""))),
         0)
      ),
   "")
)</f>
        <v/>
      </c>
      <c r="L310" s="44" t="str">
        <f>IF(F310="","",INDEX(LISTS!G:G,MATCH('ENTRY FORM'!F310,LISTS!E:E,)))</f>
        <v/>
      </c>
      <c r="M310" s="23"/>
    </row>
    <row r="311" spans="2:13" ht="24.65" customHeight="1" x14ac:dyDescent="0.35">
      <c r="B311" s="40">
        <v>302</v>
      </c>
      <c r="C311" s="43"/>
      <c r="D311" s="43"/>
      <c r="E311" s="43"/>
      <c r="F311" s="43"/>
      <c r="G311" s="23"/>
      <c r="H311" s="43"/>
      <c r="I311" s="43"/>
      <c r="J311" s="27"/>
      <c r="K311" s="44" t="str" cm="1">
        <f t="array" ref="K311">IF(F311="", "",
   IFERROR(
      INDEX('Country Level Fee'!$D$1:$D$2200,
         MATCH(1,
            (('Country Level Fee'!$B$1:$B$2200='Guidance &amp; Cover Sheet'!$F$4) *
             ('Country Level Fee'!$C$1:$C$2200=IFERROR(INDEX(LISTS!F:F, MATCH('ENTRY FORM'!F311, LISTS!E:E, 0)), ""))),
         0)
      ),
   "")
)</f>
        <v/>
      </c>
      <c r="L311" s="44" t="str">
        <f>IF(F311="","",INDEX(LISTS!G:G,MATCH('ENTRY FORM'!F311,LISTS!E:E,)))</f>
        <v/>
      </c>
      <c r="M311" s="23"/>
    </row>
    <row r="312" spans="2:13" ht="24.65" customHeight="1" x14ac:dyDescent="0.35">
      <c r="B312" s="40">
        <v>303</v>
      </c>
      <c r="C312" s="43"/>
      <c r="D312" s="43"/>
      <c r="E312" s="43"/>
      <c r="F312" s="43"/>
      <c r="G312" s="23"/>
      <c r="H312" s="43"/>
      <c r="I312" s="43"/>
      <c r="J312" s="27"/>
      <c r="K312" s="44" t="str" cm="1">
        <f t="array" ref="K312">IF(F312="", "",
   IFERROR(
      INDEX('Country Level Fee'!$D$1:$D$2200,
         MATCH(1,
            (('Country Level Fee'!$B$1:$B$2200='Guidance &amp; Cover Sheet'!$F$4) *
             ('Country Level Fee'!$C$1:$C$2200=IFERROR(INDEX(LISTS!F:F, MATCH('ENTRY FORM'!F312, LISTS!E:E, 0)), ""))),
         0)
      ),
   "")
)</f>
        <v/>
      </c>
      <c r="L312" s="44" t="str">
        <f>IF(F312="","",INDEX(LISTS!G:G,MATCH('ENTRY FORM'!F312,LISTS!E:E,)))</f>
        <v/>
      </c>
      <c r="M312" s="23"/>
    </row>
    <row r="313" spans="2:13" ht="24.65" customHeight="1" x14ac:dyDescent="0.35">
      <c r="B313" s="40">
        <v>304</v>
      </c>
      <c r="C313" s="43"/>
      <c r="D313" s="43"/>
      <c r="E313" s="43"/>
      <c r="F313" s="43"/>
      <c r="G313" s="23"/>
      <c r="H313" s="43"/>
      <c r="I313" s="43"/>
      <c r="J313" s="27"/>
      <c r="K313" s="44" t="str" cm="1">
        <f t="array" ref="K313">IF(F313="", "",
   IFERROR(
      INDEX('Country Level Fee'!$D$1:$D$2200,
         MATCH(1,
            (('Country Level Fee'!$B$1:$B$2200='Guidance &amp; Cover Sheet'!$F$4) *
             ('Country Level Fee'!$C$1:$C$2200=IFERROR(INDEX(LISTS!F:F, MATCH('ENTRY FORM'!F313, LISTS!E:E, 0)), ""))),
         0)
      ),
   "")
)</f>
        <v/>
      </c>
      <c r="L313" s="44" t="str">
        <f>IF(F313="","",INDEX(LISTS!G:G,MATCH('ENTRY FORM'!F313,LISTS!E:E,)))</f>
        <v/>
      </c>
      <c r="M313" s="23"/>
    </row>
    <row r="314" spans="2:13" ht="24.65" customHeight="1" x14ac:dyDescent="0.35">
      <c r="B314" s="40">
        <v>305</v>
      </c>
      <c r="C314" s="43"/>
      <c r="D314" s="43"/>
      <c r="E314" s="43"/>
      <c r="F314" s="43"/>
      <c r="G314" s="23"/>
      <c r="H314" s="43"/>
      <c r="I314" s="43"/>
      <c r="J314" s="27"/>
      <c r="K314" s="44" t="str" cm="1">
        <f t="array" ref="K314">IF(F314="", "",
   IFERROR(
      INDEX('Country Level Fee'!$D$1:$D$2200,
         MATCH(1,
            (('Country Level Fee'!$B$1:$B$2200='Guidance &amp; Cover Sheet'!$F$4) *
             ('Country Level Fee'!$C$1:$C$2200=IFERROR(INDEX(LISTS!F:F, MATCH('ENTRY FORM'!F314, LISTS!E:E, 0)), ""))),
         0)
      ),
   "")
)</f>
        <v/>
      </c>
      <c r="L314" s="44" t="str">
        <f>IF(F314="","",INDEX(LISTS!G:G,MATCH('ENTRY FORM'!F314,LISTS!E:E,)))</f>
        <v/>
      </c>
      <c r="M314" s="23"/>
    </row>
    <row r="315" spans="2:13" ht="24.65" customHeight="1" x14ac:dyDescent="0.35">
      <c r="B315" s="40">
        <v>306</v>
      </c>
      <c r="C315" s="43"/>
      <c r="D315" s="43"/>
      <c r="E315" s="43"/>
      <c r="F315" s="43"/>
      <c r="G315" s="23"/>
      <c r="H315" s="43"/>
      <c r="I315" s="43"/>
      <c r="J315" s="27"/>
      <c r="K315" s="44" t="str" cm="1">
        <f t="array" ref="K315">IF(F315="", "",
   IFERROR(
      INDEX('Country Level Fee'!$D$1:$D$2200,
         MATCH(1,
            (('Country Level Fee'!$B$1:$B$2200='Guidance &amp; Cover Sheet'!$F$4) *
             ('Country Level Fee'!$C$1:$C$2200=IFERROR(INDEX(LISTS!F:F, MATCH('ENTRY FORM'!F315, LISTS!E:E, 0)), ""))),
         0)
      ),
   "")
)</f>
        <v/>
      </c>
      <c r="L315" s="44" t="str">
        <f>IF(F315="","",INDEX(LISTS!G:G,MATCH('ENTRY FORM'!F315,LISTS!E:E,)))</f>
        <v/>
      </c>
      <c r="M315" s="23"/>
    </row>
    <row r="316" spans="2:13" ht="24.65" customHeight="1" x14ac:dyDescent="0.35">
      <c r="B316" s="40">
        <v>307</v>
      </c>
      <c r="C316" s="43"/>
      <c r="D316" s="43"/>
      <c r="E316" s="43"/>
      <c r="F316" s="43"/>
      <c r="G316" s="23"/>
      <c r="H316" s="43"/>
      <c r="I316" s="43"/>
      <c r="J316" s="27"/>
      <c r="K316" s="44" t="str" cm="1">
        <f t="array" ref="K316">IF(F316="", "",
   IFERROR(
      INDEX('Country Level Fee'!$D$1:$D$2200,
         MATCH(1,
            (('Country Level Fee'!$B$1:$B$2200='Guidance &amp; Cover Sheet'!$F$4) *
             ('Country Level Fee'!$C$1:$C$2200=IFERROR(INDEX(LISTS!F:F, MATCH('ENTRY FORM'!F316, LISTS!E:E, 0)), ""))),
         0)
      ),
   "")
)</f>
        <v/>
      </c>
      <c r="L316" s="44" t="str">
        <f>IF(F316="","",INDEX(LISTS!G:G,MATCH('ENTRY FORM'!F316,LISTS!E:E,)))</f>
        <v/>
      </c>
      <c r="M316" s="23"/>
    </row>
    <row r="317" spans="2:13" ht="24.65" customHeight="1" x14ac:dyDescent="0.35">
      <c r="B317" s="40">
        <v>308</v>
      </c>
      <c r="C317" s="43"/>
      <c r="D317" s="43"/>
      <c r="E317" s="43"/>
      <c r="F317" s="43"/>
      <c r="G317" s="23"/>
      <c r="H317" s="43"/>
      <c r="I317" s="43"/>
      <c r="J317" s="27"/>
      <c r="K317" s="44" t="str" cm="1">
        <f t="array" ref="K317">IF(F317="", "",
   IFERROR(
      INDEX('Country Level Fee'!$D$1:$D$2200,
         MATCH(1,
            (('Country Level Fee'!$B$1:$B$2200='Guidance &amp; Cover Sheet'!$F$4) *
             ('Country Level Fee'!$C$1:$C$2200=IFERROR(INDEX(LISTS!F:F, MATCH('ENTRY FORM'!F317, LISTS!E:E, 0)), ""))),
         0)
      ),
   "")
)</f>
        <v/>
      </c>
      <c r="L317" s="44" t="str">
        <f>IF(F317="","",INDEX(LISTS!G:G,MATCH('ENTRY FORM'!F317,LISTS!E:E,)))</f>
        <v/>
      </c>
      <c r="M317" s="23"/>
    </row>
    <row r="318" spans="2:13" ht="24.65" customHeight="1" x14ac:dyDescent="0.35">
      <c r="B318" s="40">
        <v>309</v>
      </c>
      <c r="C318" s="43"/>
      <c r="D318" s="43"/>
      <c r="E318" s="43"/>
      <c r="F318" s="43"/>
      <c r="G318" s="23"/>
      <c r="H318" s="43"/>
      <c r="I318" s="43"/>
      <c r="J318" s="27"/>
      <c r="K318" s="44" t="str" cm="1">
        <f t="array" ref="K318">IF(F318="", "",
   IFERROR(
      INDEX('Country Level Fee'!$D$1:$D$2200,
         MATCH(1,
            (('Country Level Fee'!$B$1:$B$2200='Guidance &amp; Cover Sheet'!$F$4) *
             ('Country Level Fee'!$C$1:$C$2200=IFERROR(INDEX(LISTS!F:F, MATCH('ENTRY FORM'!F318, LISTS!E:E, 0)), ""))),
         0)
      ),
   "")
)</f>
        <v/>
      </c>
      <c r="L318" s="44" t="str">
        <f>IF(F318="","",INDEX(LISTS!G:G,MATCH('ENTRY FORM'!F318,LISTS!E:E,)))</f>
        <v/>
      </c>
      <c r="M318" s="23"/>
    </row>
    <row r="319" spans="2:13" ht="24.65" customHeight="1" x14ac:dyDescent="0.35">
      <c r="B319" s="40">
        <v>310</v>
      </c>
      <c r="C319" s="43"/>
      <c r="D319" s="43"/>
      <c r="E319" s="43"/>
      <c r="F319" s="43"/>
      <c r="G319" s="23"/>
      <c r="H319" s="43"/>
      <c r="I319" s="43"/>
      <c r="J319" s="27"/>
      <c r="K319" s="44" t="str" cm="1">
        <f t="array" ref="K319">IF(F319="", "",
   IFERROR(
      INDEX('Country Level Fee'!$D$1:$D$2200,
         MATCH(1,
            (('Country Level Fee'!$B$1:$B$2200='Guidance &amp; Cover Sheet'!$F$4) *
             ('Country Level Fee'!$C$1:$C$2200=IFERROR(INDEX(LISTS!F:F, MATCH('ENTRY FORM'!F319, LISTS!E:E, 0)), ""))),
         0)
      ),
   "")
)</f>
        <v/>
      </c>
      <c r="L319" s="44" t="str">
        <f>IF(F319="","",INDEX(LISTS!G:G,MATCH('ENTRY FORM'!F319,LISTS!E:E,)))</f>
        <v/>
      </c>
      <c r="M319" s="23"/>
    </row>
    <row r="320" spans="2:13" ht="24.65" customHeight="1" x14ac:dyDescent="0.35">
      <c r="B320" s="40">
        <v>311</v>
      </c>
      <c r="C320" s="43"/>
      <c r="D320" s="43"/>
      <c r="E320" s="43"/>
      <c r="F320" s="43"/>
      <c r="G320" s="23"/>
      <c r="H320" s="43"/>
      <c r="I320" s="43"/>
      <c r="J320" s="27"/>
      <c r="K320" s="44" t="str" cm="1">
        <f t="array" ref="K320">IF(F320="", "",
   IFERROR(
      INDEX('Country Level Fee'!$D$1:$D$2200,
         MATCH(1,
            (('Country Level Fee'!$B$1:$B$2200='Guidance &amp; Cover Sheet'!$F$4) *
             ('Country Level Fee'!$C$1:$C$2200=IFERROR(INDEX(LISTS!F:F, MATCH('ENTRY FORM'!F320, LISTS!E:E, 0)), ""))),
         0)
      ),
   "")
)</f>
        <v/>
      </c>
      <c r="L320" s="44" t="str">
        <f>IF(F320="","",INDEX(LISTS!G:G,MATCH('ENTRY FORM'!F320,LISTS!E:E,)))</f>
        <v/>
      </c>
      <c r="M320" s="23"/>
    </row>
    <row r="321" spans="2:13" ht="24.65" customHeight="1" x14ac:dyDescent="0.35">
      <c r="B321" s="40">
        <v>312</v>
      </c>
      <c r="C321" s="43"/>
      <c r="D321" s="43"/>
      <c r="E321" s="43"/>
      <c r="F321" s="43"/>
      <c r="G321" s="23"/>
      <c r="H321" s="43"/>
      <c r="I321" s="43"/>
      <c r="J321" s="27"/>
      <c r="K321" s="44" t="str" cm="1">
        <f t="array" ref="K321">IF(F321="", "",
   IFERROR(
      INDEX('Country Level Fee'!$D$1:$D$2200,
         MATCH(1,
            (('Country Level Fee'!$B$1:$B$2200='Guidance &amp; Cover Sheet'!$F$4) *
             ('Country Level Fee'!$C$1:$C$2200=IFERROR(INDEX(LISTS!F:F, MATCH('ENTRY FORM'!F321, LISTS!E:E, 0)), ""))),
         0)
      ),
   "")
)</f>
        <v/>
      </c>
      <c r="L321" s="44" t="str">
        <f>IF(F321="","",INDEX(LISTS!G:G,MATCH('ENTRY FORM'!F321,LISTS!E:E,)))</f>
        <v/>
      </c>
      <c r="M321" s="23"/>
    </row>
    <row r="322" spans="2:13" ht="24.65" customHeight="1" x14ac:dyDescent="0.35">
      <c r="B322" s="40">
        <v>313</v>
      </c>
      <c r="C322" s="43"/>
      <c r="D322" s="43"/>
      <c r="E322" s="43"/>
      <c r="F322" s="43"/>
      <c r="G322" s="23"/>
      <c r="H322" s="43"/>
      <c r="I322" s="43"/>
      <c r="J322" s="27"/>
      <c r="K322" s="44" t="str" cm="1">
        <f t="array" ref="K322">IF(F322="", "",
   IFERROR(
      INDEX('Country Level Fee'!$D$1:$D$2200,
         MATCH(1,
            (('Country Level Fee'!$B$1:$B$2200='Guidance &amp; Cover Sheet'!$F$4) *
             ('Country Level Fee'!$C$1:$C$2200=IFERROR(INDEX(LISTS!F:F, MATCH('ENTRY FORM'!F322, LISTS!E:E, 0)), ""))),
         0)
      ),
   "")
)</f>
        <v/>
      </c>
      <c r="L322" s="44" t="str">
        <f>IF(F322="","",INDEX(LISTS!G:G,MATCH('ENTRY FORM'!F322,LISTS!E:E,)))</f>
        <v/>
      </c>
      <c r="M322" s="23"/>
    </row>
    <row r="323" spans="2:13" ht="24.65" customHeight="1" x14ac:dyDescent="0.35">
      <c r="B323" s="40">
        <v>314</v>
      </c>
      <c r="C323" s="43"/>
      <c r="D323" s="43"/>
      <c r="E323" s="43"/>
      <c r="F323" s="43"/>
      <c r="G323" s="23"/>
      <c r="H323" s="43"/>
      <c r="I323" s="43"/>
      <c r="J323" s="27"/>
      <c r="K323" s="44" t="str" cm="1">
        <f t="array" ref="K323">IF(F323="", "",
   IFERROR(
      INDEX('Country Level Fee'!$D$1:$D$2200,
         MATCH(1,
            (('Country Level Fee'!$B$1:$B$2200='Guidance &amp; Cover Sheet'!$F$4) *
             ('Country Level Fee'!$C$1:$C$2200=IFERROR(INDEX(LISTS!F:F, MATCH('ENTRY FORM'!F323, LISTS!E:E, 0)), ""))),
         0)
      ),
   "")
)</f>
        <v/>
      </c>
      <c r="L323" s="44" t="str">
        <f>IF(F323="","",INDEX(LISTS!G:G,MATCH('ENTRY FORM'!F323,LISTS!E:E,)))</f>
        <v/>
      </c>
      <c r="M323" s="23"/>
    </row>
    <row r="324" spans="2:13" ht="24.65" customHeight="1" x14ac:dyDescent="0.35">
      <c r="B324" s="40">
        <v>315</v>
      </c>
      <c r="C324" s="43"/>
      <c r="D324" s="43"/>
      <c r="E324" s="43"/>
      <c r="F324" s="43"/>
      <c r="G324" s="23"/>
      <c r="H324" s="43"/>
      <c r="I324" s="43"/>
      <c r="J324" s="27"/>
      <c r="K324" s="44" t="str" cm="1">
        <f t="array" ref="K324">IF(F324="", "",
   IFERROR(
      INDEX('Country Level Fee'!$D$1:$D$2200,
         MATCH(1,
            (('Country Level Fee'!$B$1:$B$2200='Guidance &amp; Cover Sheet'!$F$4) *
             ('Country Level Fee'!$C$1:$C$2200=IFERROR(INDEX(LISTS!F:F, MATCH('ENTRY FORM'!F324, LISTS!E:E, 0)), ""))),
         0)
      ),
   "")
)</f>
        <v/>
      </c>
      <c r="L324" s="44" t="str">
        <f>IF(F324="","",INDEX(LISTS!G:G,MATCH('ENTRY FORM'!F324,LISTS!E:E,)))</f>
        <v/>
      </c>
      <c r="M324" s="23"/>
    </row>
    <row r="325" spans="2:13" ht="24.65" customHeight="1" x14ac:dyDescent="0.35">
      <c r="B325" s="40">
        <v>316</v>
      </c>
      <c r="C325" s="43"/>
      <c r="D325" s="43"/>
      <c r="E325" s="43"/>
      <c r="F325" s="43"/>
      <c r="G325" s="23"/>
      <c r="H325" s="43"/>
      <c r="I325" s="43"/>
      <c r="J325" s="27"/>
      <c r="K325" s="44" t="str" cm="1">
        <f t="array" ref="K325">IF(F325="", "",
   IFERROR(
      INDEX('Country Level Fee'!$D$1:$D$2200,
         MATCH(1,
            (('Country Level Fee'!$B$1:$B$2200='Guidance &amp; Cover Sheet'!$F$4) *
             ('Country Level Fee'!$C$1:$C$2200=IFERROR(INDEX(LISTS!F:F, MATCH('ENTRY FORM'!F325, LISTS!E:E, 0)), ""))),
         0)
      ),
   "")
)</f>
        <v/>
      </c>
      <c r="L325" s="44" t="str">
        <f>IF(F325="","",INDEX(LISTS!G:G,MATCH('ENTRY FORM'!F325,LISTS!E:E,)))</f>
        <v/>
      </c>
      <c r="M325" s="23"/>
    </row>
    <row r="326" spans="2:13" ht="24.65" customHeight="1" x14ac:dyDescent="0.35">
      <c r="B326" s="40">
        <v>317</v>
      </c>
      <c r="C326" s="43"/>
      <c r="D326" s="43"/>
      <c r="E326" s="43"/>
      <c r="F326" s="43"/>
      <c r="G326" s="23"/>
      <c r="H326" s="43"/>
      <c r="I326" s="43"/>
      <c r="J326" s="27"/>
      <c r="K326" s="44" t="str" cm="1">
        <f t="array" ref="K326">IF(F326="", "",
   IFERROR(
      INDEX('Country Level Fee'!$D$1:$D$2200,
         MATCH(1,
            (('Country Level Fee'!$B$1:$B$2200='Guidance &amp; Cover Sheet'!$F$4) *
             ('Country Level Fee'!$C$1:$C$2200=IFERROR(INDEX(LISTS!F:F, MATCH('ENTRY FORM'!F326, LISTS!E:E, 0)), ""))),
         0)
      ),
   "")
)</f>
        <v/>
      </c>
      <c r="L326" s="44" t="str">
        <f>IF(F326="","",INDEX(LISTS!G:G,MATCH('ENTRY FORM'!F326,LISTS!E:E,)))</f>
        <v/>
      </c>
      <c r="M326" s="23"/>
    </row>
    <row r="327" spans="2:13" ht="24.65" customHeight="1" x14ac:dyDescent="0.35">
      <c r="B327" s="40">
        <v>318</v>
      </c>
      <c r="C327" s="43"/>
      <c r="D327" s="43"/>
      <c r="E327" s="43"/>
      <c r="F327" s="43"/>
      <c r="G327" s="23"/>
      <c r="H327" s="43"/>
      <c r="I327" s="43"/>
      <c r="J327" s="27"/>
      <c r="K327" s="44" t="str" cm="1">
        <f t="array" ref="K327">IF(F327="", "",
   IFERROR(
      INDEX('Country Level Fee'!$D$1:$D$2200,
         MATCH(1,
            (('Country Level Fee'!$B$1:$B$2200='Guidance &amp; Cover Sheet'!$F$4) *
             ('Country Level Fee'!$C$1:$C$2200=IFERROR(INDEX(LISTS!F:F, MATCH('ENTRY FORM'!F327, LISTS!E:E, 0)), ""))),
         0)
      ),
   "")
)</f>
        <v/>
      </c>
      <c r="L327" s="44" t="str">
        <f>IF(F327="","",INDEX(LISTS!G:G,MATCH('ENTRY FORM'!F327,LISTS!E:E,)))</f>
        <v/>
      </c>
      <c r="M327" s="23"/>
    </row>
    <row r="328" spans="2:13" ht="24.65" customHeight="1" x14ac:dyDescent="0.35">
      <c r="B328" s="40">
        <v>319</v>
      </c>
      <c r="C328" s="43"/>
      <c r="D328" s="43"/>
      <c r="E328" s="43"/>
      <c r="F328" s="43"/>
      <c r="G328" s="23"/>
      <c r="H328" s="43"/>
      <c r="I328" s="43"/>
      <c r="J328" s="27"/>
      <c r="K328" s="44" t="str" cm="1">
        <f t="array" ref="K328">IF(F328="", "",
   IFERROR(
      INDEX('Country Level Fee'!$D$1:$D$2200,
         MATCH(1,
            (('Country Level Fee'!$B$1:$B$2200='Guidance &amp; Cover Sheet'!$F$4) *
             ('Country Level Fee'!$C$1:$C$2200=IFERROR(INDEX(LISTS!F:F, MATCH('ENTRY FORM'!F328, LISTS!E:E, 0)), ""))),
         0)
      ),
   "")
)</f>
        <v/>
      </c>
      <c r="L328" s="44" t="str">
        <f>IF(F328="","",INDEX(LISTS!G:G,MATCH('ENTRY FORM'!F328,LISTS!E:E,)))</f>
        <v/>
      </c>
      <c r="M328" s="23"/>
    </row>
    <row r="329" spans="2:13" ht="24.65" customHeight="1" x14ac:dyDescent="0.35">
      <c r="B329" s="40">
        <v>320</v>
      </c>
      <c r="C329" s="43"/>
      <c r="D329" s="43"/>
      <c r="E329" s="43"/>
      <c r="F329" s="43"/>
      <c r="G329" s="23"/>
      <c r="H329" s="43"/>
      <c r="I329" s="43"/>
      <c r="J329" s="27"/>
      <c r="K329" s="44" t="str" cm="1">
        <f t="array" ref="K329">IF(F329="", "",
   IFERROR(
      INDEX('Country Level Fee'!$D$1:$D$2200,
         MATCH(1,
            (('Country Level Fee'!$B$1:$B$2200='Guidance &amp; Cover Sheet'!$F$4) *
             ('Country Level Fee'!$C$1:$C$2200=IFERROR(INDEX(LISTS!F:F, MATCH('ENTRY FORM'!F329, LISTS!E:E, 0)), ""))),
         0)
      ),
   "")
)</f>
        <v/>
      </c>
      <c r="L329" s="44" t="str">
        <f>IF(F329="","",INDEX(LISTS!G:G,MATCH('ENTRY FORM'!F329,LISTS!E:E,)))</f>
        <v/>
      </c>
      <c r="M329" s="23"/>
    </row>
    <row r="330" spans="2:13" ht="24.65" customHeight="1" x14ac:dyDescent="0.35">
      <c r="B330" s="40">
        <v>321</v>
      </c>
      <c r="C330" s="43"/>
      <c r="D330" s="43"/>
      <c r="E330" s="43"/>
      <c r="F330" s="43"/>
      <c r="G330" s="23"/>
      <c r="H330" s="43"/>
      <c r="I330" s="43"/>
      <c r="J330" s="27"/>
      <c r="K330" s="44" t="str" cm="1">
        <f t="array" ref="K330">IF(F330="", "",
   IFERROR(
      INDEX('Country Level Fee'!$D$1:$D$2200,
         MATCH(1,
            (('Country Level Fee'!$B$1:$B$2200='Guidance &amp; Cover Sheet'!$F$4) *
             ('Country Level Fee'!$C$1:$C$2200=IFERROR(INDEX(LISTS!F:F, MATCH('ENTRY FORM'!F330, LISTS!E:E, 0)), ""))),
         0)
      ),
   "")
)</f>
        <v/>
      </c>
      <c r="L330" s="44" t="str">
        <f>IF(F330="","",INDEX(LISTS!G:G,MATCH('ENTRY FORM'!F330,LISTS!E:E,)))</f>
        <v/>
      </c>
      <c r="M330" s="23"/>
    </row>
    <row r="331" spans="2:13" ht="24.65" customHeight="1" x14ac:dyDescent="0.35">
      <c r="B331" s="40">
        <v>322</v>
      </c>
      <c r="C331" s="43"/>
      <c r="D331" s="43"/>
      <c r="E331" s="43"/>
      <c r="F331" s="43"/>
      <c r="G331" s="23"/>
      <c r="H331" s="43"/>
      <c r="I331" s="43"/>
      <c r="J331" s="27"/>
      <c r="K331" s="44" t="str" cm="1">
        <f t="array" ref="K331">IF(F331="", "",
   IFERROR(
      INDEX('Country Level Fee'!$D$1:$D$2200,
         MATCH(1,
            (('Country Level Fee'!$B$1:$B$2200='Guidance &amp; Cover Sheet'!$F$4) *
             ('Country Level Fee'!$C$1:$C$2200=IFERROR(INDEX(LISTS!F:F, MATCH('ENTRY FORM'!F331, LISTS!E:E, 0)), ""))),
         0)
      ),
   "")
)</f>
        <v/>
      </c>
      <c r="L331" s="44" t="str">
        <f>IF(F331="","",INDEX(LISTS!G:G,MATCH('ENTRY FORM'!F331,LISTS!E:E,)))</f>
        <v/>
      </c>
      <c r="M331" s="23"/>
    </row>
    <row r="332" spans="2:13" ht="24.65" customHeight="1" x14ac:dyDescent="0.35">
      <c r="B332" s="40">
        <v>323</v>
      </c>
      <c r="C332" s="43"/>
      <c r="D332" s="43"/>
      <c r="E332" s="43"/>
      <c r="F332" s="43"/>
      <c r="G332" s="23"/>
      <c r="H332" s="43"/>
      <c r="I332" s="43"/>
      <c r="J332" s="27"/>
      <c r="K332" s="44" t="str" cm="1">
        <f t="array" ref="K332">IF(F332="", "",
   IFERROR(
      INDEX('Country Level Fee'!$D$1:$D$2200,
         MATCH(1,
            (('Country Level Fee'!$B$1:$B$2200='Guidance &amp; Cover Sheet'!$F$4) *
             ('Country Level Fee'!$C$1:$C$2200=IFERROR(INDEX(LISTS!F:F, MATCH('ENTRY FORM'!F332, LISTS!E:E, 0)), ""))),
         0)
      ),
   "")
)</f>
        <v/>
      </c>
      <c r="L332" s="44" t="str">
        <f>IF(F332="","",INDEX(LISTS!G:G,MATCH('ENTRY FORM'!F332,LISTS!E:E,)))</f>
        <v/>
      </c>
      <c r="M332" s="23"/>
    </row>
    <row r="333" spans="2:13" ht="24.65" customHeight="1" x14ac:dyDescent="0.35">
      <c r="B333" s="40">
        <v>324</v>
      </c>
      <c r="C333" s="43"/>
      <c r="D333" s="43"/>
      <c r="E333" s="43"/>
      <c r="F333" s="43"/>
      <c r="G333" s="23"/>
      <c r="H333" s="43"/>
      <c r="I333" s="43"/>
      <c r="J333" s="27"/>
      <c r="K333" s="44" t="str" cm="1">
        <f t="array" ref="K333">IF(F333="", "",
   IFERROR(
      INDEX('Country Level Fee'!$D$1:$D$2200,
         MATCH(1,
            (('Country Level Fee'!$B$1:$B$2200='Guidance &amp; Cover Sheet'!$F$4) *
             ('Country Level Fee'!$C$1:$C$2200=IFERROR(INDEX(LISTS!F:F, MATCH('ENTRY FORM'!F333, LISTS!E:E, 0)), ""))),
         0)
      ),
   "")
)</f>
        <v/>
      </c>
      <c r="L333" s="44" t="str">
        <f>IF(F333="","",INDEX(LISTS!G:G,MATCH('ENTRY FORM'!F333,LISTS!E:E,)))</f>
        <v/>
      </c>
      <c r="M333" s="23"/>
    </row>
    <row r="334" spans="2:13" ht="24.65" customHeight="1" x14ac:dyDescent="0.35">
      <c r="B334" s="40">
        <v>325</v>
      </c>
      <c r="C334" s="43"/>
      <c r="D334" s="43"/>
      <c r="E334" s="43"/>
      <c r="F334" s="43"/>
      <c r="G334" s="23"/>
      <c r="H334" s="43"/>
      <c r="I334" s="43"/>
      <c r="J334" s="27"/>
      <c r="K334" s="44" t="str" cm="1">
        <f t="array" ref="K334">IF(F334="", "",
   IFERROR(
      INDEX('Country Level Fee'!$D$1:$D$2200,
         MATCH(1,
            (('Country Level Fee'!$B$1:$B$2200='Guidance &amp; Cover Sheet'!$F$4) *
             ('Country Level Fee'!$C$1:$C$2200=IFERROR(INDEX(LISTS!F:F, MATCH('ENTRY FORM'!F334, LISTS!E:E, 0)), ""))),
         0)
      ),
   "")
)</f>
        <v/>
      </c>
      <c r="L334" s="44" t="str">
        <f>IF(F334="","",INDEX(LISTS!G:G,MATCH('ENTRY FORM'!F334,LISTS!E:E,)))</f>
        <v/>
      </c>
      <c r="M334" s="23"/>
    </row>
    <row r="335" spans="2:13" ht="24.65" customHeight="1" x14ac:dyDescent="0.35">
      <c r="B335" s="40">
        <v>326</v>
      </c>
      <c r="C335" s="43"/>
      <c r="D335" s="43"/>
      <c r="E335" s="43"/>
      <c r="F335" s="43"/>
      <c r="G335" s="23"/>
      <c r="H335" s="43"/>
      <c r="I335" s="43"/>
      <c r="J335" s="27"/>
      <c r="K335" s="44" t="str" cm="1">
        <f t="array" ref="K335">IF(F335="", "",
   IFERROR(
      INDEX('Country Level Fee'!$D$1:$D$2200,
         MATCH(1,
            (('Country Level Fee'!$B$1:$B$2200='Guidance &amp; Cover Sheet'!$F$4) *
             ('Country Level Fee'!$C$1:$C$2200=IFERROR(INDEX(LISTS!F:F, MATCH('ENTRY FORM'!F335, LISTS!E:E, 0)), ""))),
         0)
      ),
   "")
)</f>
        <v/>
      </c>
      <c r="L335" s="44" t="str">
        <f>IF(F335="","",INDEX(LISTS!G:G,MATCH('ENTRY FORM'!F335,LISTS!E:E,)))</f>
        <v/>
      </c>
      <c r="M335" s="23"/>
    </row>
    <row r="336" spans="2:13" ht="24.65" customHeight="1" x14ac:dyDescent="0.35">
      <c r="B336" s="40">
        <v>327</v>
      </c>
      <c r="C336" s="43"/>
      <c r="D336" s="43"/>
      <c r="E336" s="43"/>
      <c r="F336" s="43"/>
      <c r="G336" s="23"/>
      <c r="H336" s="43"/>
      <c r="I336" s="43"/>
      <c r="J336" s="27"/>
      <c r="K336" s="44" t="str" cm="1">
        <f t="array" ref="K336">IF(F336="", "",
   IFERROR(
      INDEX('Country Level Fee'!$D$1:$D$2200,
         MATCH(1,
            (('Country Level Fee'!$B$1:$B$2200='Guidance &amp; Cover Sheet'!$F$4) *
             ('Country Level Fee'!$C$1:$C$2200=IFERROR(INDEX(LISTS!F:F, MATCH('ENTRY FORM'!F336, LISTS!E:E, 0)), ""))),
         0)
      ),
   "")
)</f>
        <v/>
      </c>
      <c r="L336" s="44" t="str">
        <f>IF(F336="","",INDEX(LISTS!G:G,MATCH('ENTRY FORM'!F336,LISTS!E:E,)))</f>
        <v/>
      </c>
      <c r="M336" s="23"/>
    </row>
    <row r="337" spans="2:13" ht="24.65" customHeight="1" x14ac:dyDescent="0.35">
      <c r="B337" s="40">
        <v>328</v>
      </c>
      <c r="C337" s="43"/>
      <c r="D337" s="43"/>
      <c r="E337" s="43"/>
      <c r="F337" s="43"/>
      <c r="G337" s="23"/>
      <c r="H337" s="43"/>
      <c r="I337" s="43"/>
      <c r="J337" s="27"/>
      <c r="K337" s="44" t="str" cm="1">
        <f t="array" ref="K337">IF(F337="", "",
   IFERROR(
      INDEX('Country Level Fee'!$D$1:$D$2200,
         MATCH(1,
            (('Country Level Fee'!$B$1:$B$2200='Guidance &amp; Cover Sheet'!$F$4) *
             ('Country Level Fee'!$C$1:$C$2200=IFERROR(INDEX(LISTS!F:F, MATCH('ENTRY FORM'!F337, LISTS!E:E, 0)), ""))),
         0)
      ),
   "")
)</f>
        <v/>
      </c>
      <c r="L337" s="44" t="str">
        <f>IF(F337="","",INDEX(LISTS!G:G,MATCH('ENTRY FORM'!F337,LISTS!E:E,)))</f>
        <v/>
      </c>
      <c r="M337" s="23"/>
    </row>
    <row r="338" spans="2:13" ht="24.65" customHeight="1" x14ac:dyDescent="0.35">
      <c r="B338" s="40">
        <v>329</v>
      </c>
      <c r="C338" s="43"/>
      <c r="D338" s="43"/>
      <c r="E338" s="43"/>
      <c r="F338" s="43"/>
      <c r="G338" s="23"/>
      <c r="H338" s="43"/>
      <c r="I338" s="43"/>
      <c r="J338" s="27"/>
      <c r="K338" s="44" t="str" cm="1">
        <f t="array" ref="K338">IF(F338="", "",
   IFERROR(
      INDEX('Country Level Fee'!$D$1:$D$2200,
         MATCH(1,
            (('Country Level Fee'!$B$1:$B$2200='Guidance &amp; Cover Sheet'!$F$4) *
             ('Country Level Fee'!$C$1:$C$2200=IFERROR(INDEX(LISTS!F:F, MATCH('ENTRY FORM'!F338, LISTS!E:E, 0)), ""))),
         0)
      ),
   "")
)</f>
        <v/>
      </c>
      <c r="L338" s="44" t="str">
        <f>IF(F338="","",INDEX(LISTS!G:G,MATCH('ENTRY FORM'!F338,LISTS!E:E,)))</f>
        <v/>
      </c>
      <c r="M338" s="23"/>
    </row>
    <row r="339" spans="2:13" ht="24.65" customHeight="1" x14ac:dyDescent="0.35">
      <c r="B339" s="40">
        <v>330</v>
      </c>
      <c r="C339" s="43"/>
      <c r="D339" s="43"/>
      <c r="E339" s="43"/>
      <c r="F339" s="43"/>
      <c r="G339" s="23"/>
      <c r="H339" s="43"/>
      <c r="I339" s="43"/>
      <c r="J339" s="27"/>
      <c r="K339" s="44" t="str" cm="1">
        <f t="array" ref="K339">IF(F339="", "",
   IFERROR(
      INDEX('Country Level Fee'!$D$1:$D$2200,
         MATCH(1,
            (('Country Level Fee'!$B$1:$B$2200='Guidance &amp; Cover Sheet'!$F$4) *
             ('Country Level Fee'!$C$1:$C$2200=IFERROR(INDEX(LISTS!F:F, MATCH('ENTRY FORM'!F339, LISTS!E:E, 0)), ""))),
         0)
      ),
   "")
)</f>
        <v/>
      </c>
      <c r="L339" s="44" t="str">
        <f>IF(F339="","",INDEX(LISTS!G:G,MATCH('ENTRY FORM'!F339,LISTS!E:E,)))</f>
        <v/>
      </c>
      <c r="M339" s="23"/>
    </row>
    <row r="340" spans="2:13" ht="24.65" customHeight="1" x14ac:dyDescent="0.35">
      <c r="B340" s="40">
        <v>331</v>
      </c>
      <c r="C340" s="43"/>
      <c r="D340" s="43"/>
      <c r="E340" s="43"/>
      <c r="F340" s="43"/>
      <c r="G340" s="23"/>
      <c r="H340" s="43"/>
      <c r="I340" s="43"/>
      <c r="J340" s="27"/>
      <c r="K340" s="44" t="str" cm="1">
        <f t="array" ref="K340">IF(F340="", "",
   IFERROR(
      INDEX('Country Level Fee'!$D$1:$D$2200,
         MATCH(1,
            (('Country Level Fee'!$B$1:$B$2200='Guidance &amp; Cover Sheet'!$F$4) *
             ('Country Level Fee'!$C$1:$C$2200=IFERROR(INDEX(LISTS!F:F, MATCH('ENTRY FORM'!F340, LISTS!E:E, 0)), ""))),
         0)
      ),
   "")
)</f>
        <v/>
      </c>
      <c r="L340" s="44" t="str">
        <f>IF(F340="","",INDEX(LISTS!G:G,MATCH('ENTRY FORM'!F340,LISTS!E:E,)))</f>
        <v/>
      </c>
      <c r="M340" s="23"/>
    </row>
    <row r="341" spans="2:13" ht="24.65" customHeight="1" x14ac:dyDescent="0.35">
      <c r="B341" s="40">
        <v>332</v>
      </c>
      <c r="C341" s="43"/>
      <c r="D341" s="43"/>
      <c r="E341" s="43"/>
      <c r="F341" s="43"/>
      <c r="G341" s="23"/>
      <c r="H341" s="43"/>
      <c r="I341" s="43"/>
      <c r="J341" s="27"/>
      <c r="K341" s="44" t="str" cm="1">
        <f t="array" ref="K341">IF(F341="", "",
   IFERROR(
      INDEX('Country Level Fee'!$D$1:$D$2200,
         MATCH(1,
            (('Country Level Fee'!$B$1:$B$2200='Guidance &amp; Cover Sheet'!$F$4) *
             ('Country Level Fee'!$C$1:$C$2200=IFERROR(INDEX(LISTS!F:F, MATCH('ENTRY FORM'!F341, LISTS!E:E, 0)), ""))),
         0)
      ),
   "")
)</f>
        <v/>
      </c>
      <c r="L341" s="44" t="str">
        <f>IF(F341="","",INDEX(LISTS!G:G,MATCH('ENTRY FORM'!F341,LISTS!E:E,)))</f>
        <v/>
      </c>
      <c r="M341" s="23"/>
    </row>
    <row r="342" spans="2:13" ht="24.65" customHeight="1" x14ac:dyDescent="0.35">
      <c r="B342" s="40">
        <v>333</v>
      </c>
      <c r="C342" s="43"/>
      <c r="D342" s="43"/>
      <c r="E342" s="43"/>
      <c r="F342" s="43"/>
      <c r="G342" s="23"/>
      <c r="H342" s="43"/>
      <c r="I342" s="43"/>
      <c r="J342" s="27"/>
      <c r="K342" s="44" t="str" cm="1">
        <f t="array" ref="K342">IF(F342="", "",
   IFERROR(
      INDEX('Country Level Fee'!$D$1:$D$2200,
         MATCH(1,
            (('Country Level Fee'!$B$1:$B$2200='Guidance &amp; Cover Sheet'!$F$4) *
             ('Country Level Fee'!$C$1:$C$2200=IFERROR(INDEX(LISTS!F:F, MATCH('ENTRY FORM'!F342, LISTS!E:E, 0)), ""))),
         0)
      ),
   "")
)</f>
        <v/>
      </c>
      <c r="L342" s="44" t="str">
        <f>IF(F342="","",INDEX(LISTS!G:G,MATCH('ENTRY FORM'!F342,LISTS!E:E,)))</f>
        <v/>
      </c>
      <c r="M342" s="23"/>
    </row>
    <row r="343" spans="2:13" ht="24.65" customHeight="1" x14ac:dyDescent="0.35">
      <c r="B343" s="40">
        <v>334</v>
      </c>
      <c r="C343" s="43"/>
      <c r="D343" s="43"/>
      <c r="E343" s="43"/>
      <c r="F343" s="43"/>
      <c r="G343" s="23"/>
      <c r="H343" s="43"/>
      <c r="I343" s="43"/>
      <c r="J343" s="27"/>
      <c r="K343" s="44" t="str" cm="1">
        <f t="array" ref="K343">IF(F343="", "",
   IFERROR(
      INDEX('Country Level Fee'!$D$1:$D$2200,
         MATCH(1,
            (('Country Level Fee'!$B$1:$B$2200='Guidance &amp; Cover Sheet'!$F$4) *
             ('Country Level Fee'!$C$1:$C$2200=IFERROR(INDEX(LISTS!F:F, MATCH('ENTRY FORM'!F343, LISTS!E:E, 0)), ""))),
         0)
      ),
   "")
)</f>
        <v/>
      </c>
      <c r="L343" s="44" t="str">
        <f>IF(F343="","",INDEX(LISTS!G:G,MATCH('ENTRY FORM'!F343,LISTS!E:E,)))</f>
        <v/>
      </c>
      <c r="M343" s="23"/>
    </row>
    <row r="344" spans="2:13" ht="24.65" customHeight="1" x14ac:dyDescent="0.35">
      <c r="B344" s="40">
        <v>335</v>
      </c>
      <c r="C344" s="43"/>
      <c r="D344" s="43"/>
      <c r="E344" s="43"/>
      <c r="F344" s="43"/>
      <c r="G344" s="23"/>
      <c r="H344" s="43"/>
      <c r="I344" s="43"/>
      <c r="J344" s="27"/>
      <c r="K344" s="44" t="str" cm="1">
        <f t="array" ref="K344">IF(F344="", "",
   IFERROR(
      INDEX('Country Level Fee'!$D$1:$D$2200,
         MATCH(1,
            (('Country Level Fee'!$B$1:$B$2200='Guidance &amp; Cover Sheet'!$F$4) *
             ('Country Level Fee'!$C$1:$C$2200=IFERROR(INDEX(LISTS!F:F, MATCH('ENTRY FORM'!F344, LISTS!E:E, 0)), ""))),
         0)
      ),
   "")
)</f>
        <v/>
      </c>
      <c r="L344" s="44" t="str">
        <f>IF(F344="","",INDEX(LISTS!G:G,MATCH('ENTRY FORM'!F344,LISTS!E:E,)))</f>
        <v/>
      </c>
      <c r="M344" s="23"/>
    </row>
    <row r="345" spans="2:13" ht="24.65" customHeight="1" x14ac:dyDescent="0.35">
      <c r="B345" s="40">
        <v>336</v>
      </c>
      <c r="C345" s="43"/>
      <c r="D345" s="43"/>
      <c r="E345" s="43"/>
      <c r="F345" s="43"/>
      <c r="G345" s="23"/>
      <c r="H345" s="43"/>
      <c r="I345" s="43"/>
      <c r="J345" s="27"/>
      <c r="K345" s="44" t="str" cm="1">
        <f t="array" ref="K345">IF(F345="", "",
   IFERROR(
      INDEX('Country Level Fee'!$D$1:$D$2200,
         MATCH(1,
            (('Country Level Fee'!$B$1:$B$2200='Guidance &amp; Cover Sheet'!$F$4) *
             ('Country Level Fee'!$C$1:$C$2200=IFERROR(INDEX(LISTS!F:F, MATCH('ENTRY FORM'!F345, LISTS!E:E, 0)), ""))),
         0)
      ),
   "")
)</f>
        <v/>
      </c>
      <c r="L345" s="44" t="str">
        <f>IF(F345="","",INDEX(LISTS!G:G,MATCH('ENTRY FORM'!F345,LISTS!E:E,)))</f>
        <v/>
      </c>
      <c r="M345" s="23"/>
    </row>
    <row r="346" spans="2:13" ht="24.65" customHeight="1" x14ac:dyDescent="0.35">
      <c r="B346" s="40">
        <v>337</v>
      </c>
      <c r="C346" s="43"/>
      <c r="D346" s="43"/>
      <c r="E346" s="43"/>
      <c r="F346" s="43"/>
      <c r="G346" s="23"/>
      <c r="H346" s="43"/>
      <c r="I346" s="43"/>
      <c r="J346" s="27"/>
      <c r="K346" s="44" t="str" cm="1">
        <f t="array" ref="K346">IF(F346="", "",
   IFERROR(
      INDEX('Country Level Fee'!$D$1:$D$2200,
         MATCH(1,
            (('Country Level Fee'!$B$1:$B$2200='Guidance &amp; Cover Sheet'!$F$4) *
             ('Country Level Fee'!$C$1:$C$2200=IFERROR(INDEX(LISTS!F:F, MATCH('ENTRY FORM'!F346, LISTS!E:E, 0)), ""))),
         0)
      ),
   "")
)</f>
        <v/>
      </c>
      <c r="L346" s="44" t="str">
        <f>IF(F346="","",INDEX(LISTS!G:G,MATCH('ENTRY FORM'!F346,LISTS!E:E,)))</f>
        <v/>
      </c>
      <c r="M346" s="23"/>
    </row>
    <row r="347" spans="2:13" ht="24.65" customHeight="1" x14ac:dyDescent="0.35">
      <c r="B347" s="40">
        <v>338</v>
      </c>
      <c r="C347" s="43"/>
      <c r="D347" s="43"/>
      <c r="E347" s="43"/>
      <c r="F347" s="43"/>
      <c r="G347" s="23"/>
      <c r="H347" s="43"/>
      <c r="I347" s="43"/>
      <c r="J347" s="27"/>
      <c r="K347" s="44" t="str" cm="1">
        <f t="array" ref="K347">IF(F347="", "",
   IFERROR(
      INDEX('Country Level Fee'!$D$1:$D$2200,
         MATCH(1,
            (('Country Level Fee'!$B$1:$B$2200='Guidance &amp; Cover Sheet'!$F$4) *
             ('Country Level Fee'!$C$1:$C$2200=IFERROR(INDEX(LISTS!F:F, MATCH('ENTRY FORM'!F347, LISTS!E:E, 0)), ""))),
         0)
      ),
   "")
)</f>
        <v/>
      </c>
      <c r="L347" s="44" t="str">
        <f>IF(F347="","",INDEX(LISTS!G:G,MATCH('ENTRY FORM'!F347,LISTS!E:E,)))</f>
        <v/>
      </c>
      <c r="M347" s="23"/>
    </row>
    <row r="348" spans="2:13" ht="24.65" customHeight="1" x14ac:dyDescent="0.35">
      <c r="B348" s="40">
        <v>339</v>
      </c>
      <c r="C348" s="43"/>
      <c r="D348" s="43"/>
      <c r="E348" s="43"/>
      <c r="F348" s="43"/>
      <c r="G348" s="23"/>
      <c r="H348" s="43"/>
      <c r="I348" s="43"/>
      <c r="J348" s="27"/>
      <c r="K348" s="44" t="str" cm="1">
        <f t="array" ref="K348">IF(F348="", "",
   IFERROR(
      INDEX('Country Level Fee'!$D$1:$D$2200,
         MATCH(1,
            (('Country Level Fee'!$B$1:$B$2200='Guidance &amp; Cover Sheet'!$F$4) *
             ('Country Level Fee'!$C$1:$C$2200=IFERROR(INDEX(LISTS!F:F, MATCH('ENTRY FORM'!F348, LISTS!E:E, 0)), ""))),
         0)
      ),
   "")
)</f>
        <v/>
      </c>
      <c r="L348" s="44" t="str">
        <f>IF(F348="","",INDEX(LISTS!G:G,MATCH('ENTRY FORM'!F348,LISTS!E:E,)))</f>
        <v/>
      </c>
      <c r="M348" s="23"/>
    </row>
    <row r="349" spans="2:13" ht="24.65" customHeight="1" x14ac:dyDescent="0.35">
      <c r="B349" s="40">
        <v>340</v>
      </c>
      <c r="C349" s="43"/>
      <c r="D349" s="43"/>
      <c r="E349" s="43"/>
      <c r="F349" s="43"/>
      <c r="G349" s="23"/>
      <c r="H349" s="43"/>
      <c r="I349" s="43"/>
      <c r="J349" s="27"/>
      <c r="K349" s="44" t="str" cm="1">
        <f t="array" ref="K349">IF(F349="", "",
   IFERROR(
      INDEX('Country Level Fee'!$D$1:$D$2200,
         MATCH(1,
            (('Country Level Fee'!$B$1:$B$2200='Guidance &amp; Cover Sheet'!$F$4) *
             ('Country Level Fee'!$C$1:$C$2200=IFERROR(INDEX(LISTS!F:F, MATCH('ENTRY FORM'!F349, LISTS!E:E, 0)), ""))),
         0)
      ),
   "")
)</f>
        <v/>
      </c>
      <c r="L349" s="44" t="str">
        <f>IF(F349="","",INDEX(LISTS!G:G,MATCH('ENTRY FORM'!F349,LISTS!E:E,)))</f>
        <v/>
      </c>
      <c r="M349" s="23"/>
    </row>
    <row r="350" spans="2:13" ht="24.65" customHeight="1" x14ac:dyDescent="0.35">
      <c r="B350" s="40">
        <v>341</v>
      </c>
      <c r="C350" s="43"/>
      <c r="D350" s="43"/>
      <c r="E350" s="43"/>
      <c r="F350" s="43"/>
      <c r="G350" s="23"/>
      <c r="H350" s="43"/>
      <c r="I350" s="43"/>
      <c r="J350" s="27"/>
      <c r="K350" s="44" t="str" cm="1">
        <f t="array" ref="K350">IF(F350="", "",
   IFERROR(
      INDEX('Country Level Fee'!$D$1:$D$2200,
         MATCH(1,
            (('Country Level Fee'!$B$1:$B$2200='Guidance &amp; Cover Sheet'!$F$4) *
             ('Country Level Fee'!$C$1:$C$2200=IFERROR(INDEX(LISTS!F:F, MATCH('ENTRY FORM'!F350, LISTS!E:E, 0)), ""))),
         0)
      ),
   "")
)</f>
        <v/>
      </c>
      <c r="L350" s="44" t="str">
        <f>IF(F350="","",INDEX(LISTS!G:G,MATCH('ENTRY FORM'!F350,LISTS!E:E,)))</f>
        <v/>
      </c>
      <c r="M350" s="23"/>
    </row>
    <row r="351" spans="2:13" ht="24.65" customHeight="1" x14ac:dyDescent="0.35">
      <c r="B351" s="40">
        <v>342</v>
      </c>
      <c r="C351" s="43"/>
      <c r="D351" s="43"/>
      <c r="E351" s="43"/>
      <c r="F351" s="43"/>
      <c r="G351" s="23"/>
      <c r="H351" s="43"/>
      <c r="I351" s="43"/>
      <c r="J351" s="27"/>
      <c r="K351" s="44" t="str" cm="1">
        <f t="array" ref="K351">IF(F351="", "",
   IFERROR(
      INDEX('Country Level Fee'!$D$1:$D$2200,
         MATCH(1,
            (('Country Level Fee'!$B$1:$B$2200='Guidance &amp; Cover Sheet'!$F$4) *
             ('Country Level Fee'!$C$1:$C$2200=IFERROR(INDEX(LISTS!F:F, MATCH('ENTRY FORM'!F351, LISTS!E:E, 0)), ""))),
         0)
      ),
   "")
)</f>
        <v/>
      </c>
      <c r="L351" s="44" t="str">
        <f>IF(F351="","",INDEX(LISTS!G:G,MATCH('ENTRY FORM'!F351,LISTS!E:E,)))</f>
        <v/>
      </c>
      <c r="M351" s="23"/>
    </row>
    <row r="352" spans="2:13" ht="24.65" customHeight="1" x14ac:dyDescent="0.35">
      <c r="B352" s="40">
        <v>343</v>
      </c>
      <c r="C352" s="43"/>
      <c r="D352" s="43"/>
      <c r="E352" s="43"/>
      <c r="F352" s="43"/>
      <c r="G352" s="23"/>
      <c r="H352" s="43"/>
      <c r="I352" s="43"/>
      <c r="J352" s="27"/>
      <c r="K352" s="44" t="str" cm="1">
        <f t="array" ref="K352">IF(F352="", "",
   IFERROR(
      INDEX('Country Level Fee'!$D$1:$D$2200,
         MATCH(1,
            (('Country Level Fee'!$B$1:$B$2200='Guidance &amp; Cover Sheet'!$F$4) *
             ('Country Level Fee'!$C$1:$C$2200=IFERROR(INDEX(LISTS!F:F, MATCH('ENTRY FORM'!F352, LISTS!E:E, 0)), ""))),
         0)
      ),
   "")
)</f>
        <v/>
      </c>
      <c r="L352" s="44" t="str">
        <f>IF(F352="","",INDEX(LISTS!G:G,MATCH('ENTRY FORM'!F352,LISTS!E:E,)))</f>
        <v/>
      </c>
      <c r="M352" s="23"/>
    </row>
    <row r="353" spans="2:13" ht="24.65" customHeight="1" x14ac:dyDescent="0.35">
      <c r="B353" s="40">
        <v>344</v>
      </c>
      <c r="C353" s="43"/>
      <c r="D353" s="43"/>
      <c r="E353" s="43"/>
      <c r="F353" s="43"/>
      <c r="G353" s="23"/>
      <c r="H353" s="43"/>
      <c r="I353" s="43"/>
      <c r="J353" s="27"/>
      <c r="K353" s="44" t="str" cm="1">
        <f t="array" ref="K353">IF(F353="", "",
   IFERROR(
      INDEX('Country Level Fee'!$D$1:$D$2200,
         MATCH(1,
            (('Country Level Fee'!$B$1:$B$2200='Guidance &amp; Cover Sheet'!$F$4) *
             ('Country Level Fee'!$C$1:$C$2200=IFERROR(INDEX(LISTS!F:F, MATCH('ENTRY FORM'!F353, LISTS!E:E, 0)), ""))),
         0)
      ),
   "")
)</f>
        <v/>
      </c>
      <c r="L353" s="44" t="str">
        <f>IF(F353="","",INDEX(LISTS!G:G,MATCH('ENTRY FORM'!F353,LISTS!E:E,)))</f>
        <v/>
      </c>
      <c r="M353" s="23"/>
    </row>
    <row r="354" spans="2:13" ht="24.65" customHeight="1" x14ac:dyDescent="0.35">
      <c r="B354" s="40">
        <v>345</v>
      </c>
      <c r="C354" s="43"/>
      <c r="D354" s="43"/>
      <c r="E354" s="43"/>
      <c r="F354" s="43"/>
      <c r="G354" s="23"/>
      <c r="H354" s="43"/>
      <c r="I354" s="43"/>
      <c r="J354" s="27"/>
      <c r="K354" s="44" t="str" cm="1">
        <f t="array" ref="K354">IF(F354="", "",
   IFERROR(
      INDEX('Country Level Fee'!$D$1:$D$2200,
         MATCH(1,
            (('Country Level Fee'!$B$1:$B$2200='Guidance &amp; Cover Sheet'!$F$4) *
             ('Country Level Fee'!$C$1:$C$2200=IFERROR(INDEX(LISTS!F:F, MATCH('ENTRY FORM'!F354, LISTS!E:E, 0)), ""))),
         0)
      ),
   "")
)</f>
        <v/>
      </c>
      <c r="L354" s="44" t="str">
        <f>IF(F354="","",INDEX(LISTS!G:G,MATCH('ENTRY FORM'!F354,LISTS!E:E,)))</f>
        <v/>
      </c>
      <c r="M354" s="23"/>
    </row>
    <row r="355" spans="2:13" ht="24.65" customHeight="1" x14ac:dyDescent="0.35">
      <c r="B355" s="40">
        <v>346</v>
      </c>
      <c r="C355" s="43"/>
      <c r="D355" s="43"/>
      <c r="E355" s="43"/>
      <c r="F355" s="43"/>
      <c r="G355" s="23"/>
      <c r="H355" s="43"/>
      <c r="I355" s="43"/>
      <c r="J355" s="27"/>
      <c r="K355" s="44" t="str" cm="1">
        <f t="array" ref="K355">IF(F355="", "",
   IFERROR(
      INDEX('Country Level Fee'!$D$1:$D$2200,
         MATCH(1,
            (('Country Level Fee'!$B$1:$B$2200='Guidance &amp; Cover Sheet'!$F$4) *
             ('Country Level Fee'!$C$1:$C$2200=IFERROR(INDEX(LISTS!F:F, MATCH('ENTRY FORM'!F355, LISTS!E:E, 0)), ""))),
         0)
      ),
   "")
)</f>
        <v/>
      </c>
      <c r="L355" s="44" t="str">
        <f>IF(F355="","",INDEX(LISTS!G:G,MATCH('ENTRY FORM'!F355,LISTS!E:E,)))</f>
        <v/>
      </c>
      <c r="M355" s="23"/>
    </row>
    <row r="356" spans="2:13" ht="24.65" customHeight="1" x14ac:dyDescent="0.35">
      <c r="B356" s="40">
        <v>347</v>
      </c>
      <c r="C356" s="43"/>
      <c r="D356" s="43"/>
      <c r="E356" s="43"/>
      <c r="F356" s="43"/>
      <c r="G356" s="23"/>
      <c r="H356" s="43"/>
      <c r="I356" s="43"/>
      <c r="J356" s="27"/>
      <c r="K356" s="44" t="str" cm="1">
        <f t="array" ref="K356">IF(F356="", "",
   IFERROR(
      INDEX('Country Level Fee'!$D$1:$D$2200,
         MATCH(1,
            (('Country Level Fee'!$B$1:$B$2200='Guidance &amp; Cover Sheet'!$F$4) *
             ('Country Level Fee'!$C$1:$C$2200=IFERROR(INDEX(LISTS!F:F, MATCH('ENTRY FORM'!F356, LISTS!E:E, 0)), ""))),
         0)
      ),
   "")
)</f>
        <v/>
      </c>
      <c r="L356" s="44" t="str">
        <f>IF(F356="","",INDEX(LISTS!G:G,MATCH('ENTRY FORM'!F356,LISTS!E:E,)))</f>
        <v/>
      </c>
      <c r="M356" s="23"/>
    </row>
    <row r="357" spans="2:13" ht="24.65" customHeight="1" x14ac:dyDescent="0.35">
      <c r="B357" s="40">
        <v>348</v>
      </c>
      <c r="C357" s="43"/>
      <c r="D357" s="43"/>
      <c r="E357" s="43"/>
      <c r="F357" s="43"/>
      <c r="G357" s="23"/>
      <c r="H357" s="43"/>
      <c r="I357" s="43"/>
      <c r="J357" s="27"/>
      <c r="K357" s="44" t="str" cm="1">
        <f t="array" ref="K357">IF(F357="", "",
   IFERROR(
      INDEX('Country Level Fee'!$D$1:$D$2200,
         MATCH(1,
            (('Country Level Fee'!$B$1:$B$2200='Guidance &amp; Cover Sheet'!$F$4) *
             ('Country Level Fee'!$C$1:$C$2200=IFERROR(INDEX(LISTS!F:F, MATCH('ENTRY FORM'!F357, LISTS!E:E, 0)), ""))),
         0)
      ),
   "")
)</f>
        <v/>
      </c>
      <c r="L357" s="44" t="str">
        <f>IF(F357="","",INDEX(LISTS!G:G,MATCH('ENTRY FORM'!F357,LISTS!E:E,)))</f>
        <v/>
      </c>
      <c r="M357" s="23"/>
    </row>
    <row r="358" spans="2:13" ht="24.65" customHeight="1" x14ac:dyDescent="0.35">
      <c r="B358" s="40">
        <v>349</v>
      </c>
      <c r="C358" s="43"/>
      <c r="D358" s="43"/>
      <c r="E358" s="43"/>
      <c r="F358" s="43"/>
      <c r="G358" s="23"/>
      <c r="H358" s="43"/>
      <c r="I358" s="43"/>
      <c r="J358" s="27"/>
      <c r="K358" s="44" t="str" cm="1">
        <f t="array" ref="K358">IF(F358="", "",
   IFERROR(
      INDEX('Country Level Fee'!$D$1:$D$2200,
         MATCH(1,
            (('Country Level Fee'!$B$1:$B$2200='Guidance &amp; Cover Sheet'!$F$4) *
             ('Country Level Fee'!$C$1:$C$2200=IFERROR(INDEX(LISTS!F:F, MATCH('ENTRY FORM'!F358, LISTS!E:E, 0)), ""))),
         0)
      ),
   "")
)</f>
        <v/>
      </c>
      <c r="L358" s="44" t="str">
        <f>IF(F358="","",INDEX(LISTS!G:G,MATCH('ENTRY FORM'!F358,LISTS!E:E,)))</f>
        <v/>
      </c>
      <c r="M358" s="23"/>
    </row>
    <row r="359" spans="2:13" ht="24.65" customHeight="1" x14ac:dyDescent="0.35">
      <c r="B359" s="40">
        <v>350</v>
      </c>
      <c r="C359" s="43"/>
      <c r="D359" s="43"/>
      <c r="E359" s="43"/>
      <c r="F359" s="43"/>
      <c r="G359" s="23"/>
      <c r="H359" s="43"/>
      <c r="I359" s="43"/>
      <c r="J359" s="27"/>
      <c r="K359" s="44" t="str" cm="1">
        <f t="array" ref="K359">IF(F359="", "",
   IFERROR(
      INDEX('Country Level Fee'!$D$1:$D$2200,
         MATCH(1,
            (('Country Level Fee'!$B$1:$B$2200='Guidance &amp; Cover Sheet'!$F$4) *
             ('Country Level Fee'!$C$1:$C$2200=IFERROR(INDEX(LISTS!F:F, MATCH('ENTRY FORM'!F359, LISTS!E:E, 0)), ""))),
         0)
      ),
   "")
)</f>
        <v/>
      </c>
      <c r="L359" s="44" t="str">
        <f>IF(F359="","",INDEX(LISTS!G:G,MATCH('ENTRY FORM'!F359,LISTS!E:E,)))</f>
        <v/>
      </c>
      <c r="M359" s="23"/>
    </row>
    <row r="360" spans="2:13" ht="24.65" customHeight="1" x14ac:dyDescent="0.35">
      <c r="B360" s="40">
        <v>351</v>
      </c>
      <c r="C360" s="43"/>
      <c r="D360" s="43"/>
      <c r="E360" s="43"/>
      <c r="F360" s="43"/>
      <c r="G360" s="23"/>
      <c r="H360" s="43"/>
      <c r="I360" s="43"/>
      <c r="J360" s="27"/>
      <c r="K360" s="44" t="str" cm="1">
        <f t="array" ref="K360">IF(F360="", "",
   IFERROR(
      INDEX('Country Level Fee'!$D$1:$D$2200,
         MATCH(1,
            (('Country Level Fee'!$B$1:$B$2200='Guidance &amp; Cover Sheet'!$F$4) *
             ('Country Level Fee'!$C$1:$C$2200=IFERROR(INDEX(LISTS!F:F, MATCH('ENTRY FORM'!F360, LISTS!E:E, 0)), ""))),
         0)
      ),
   "")
)</f>
        <v/>
      </c>
      <c r="L360" s="44" t="str">
        <f>IF(F360="","",INDEX(LISTS!G:G,MATCH('ENTRY FORM'!F360,LISTS!E:E,)))</f>
        <v/>
      </c>
      <c r="M360" s="23"/>
    </row>
    <row r="361" spans="2:13" ht="24.65" customHeight="1" x14ac:dyDescent="0.35">
      <c r="B361" s="40">
        <v>352</v>
      </c>
      <c r="C361" s="43"/>
      <c r="D361" s="43"/>
      <c r="E361" s="43"/>
      <c r="F361" s="43"/>
      <c r="G361" s="23"/>
      <c r="H361" s="43"/>
      <c r="I361" s="43"/>
      <c r="J361" s="27"/>
      <c r="K361" s="44" t="str" cm="1">
        <f t="array" ref="K361">IF(F361="", "",
   IFERROR(
      INDEX('Country Level Fee'!$D$1:$D$2200,
         MATCH(1,
            (('Country Level Fee'!$B$1:$B$2200='Guidance &amp; Cover Sheet'!$F$4) *
             ('Country Level Fee'!$C$1:$C$2200=IFERROR(INDEX(LISTS!F:F, MATCH('ENTRY FORM'!F361, LISTS!E:E, 0)), ""))),
         0)
      ),
   "")
)</f>
        <v/>
      </c>
      <c r="L361" s="44" t="str">
        <f>IF(F361="","",INDEX(LISTS!G:G,MATCH('ENTRY FORM'!F361,LISTS!E:E,)))</f>
        <v/>
      </c>
      <c r="M361" s="23"/>
    </row>
    <row r="362" spans="2:13" ht="24.65" customHeight="1" x14ac:dyDescent="0.35">
      <c r="B362" s="40">
        <v>353</v>
      </c>
      <c r="C362" s="43"/>
      <c r="D362" s="43"/>
      <c r="E362" s="43"/>
      <c r="F362" s="43"/>
      <c r="G362" s="23"/>
      <c r="H362" s="43"/>
      <c r="I362" s="43"/>
      <c r="J362" s="27"/>
      <c r="K362" s="44" t="str" cm="1">
        <f t="array" ref="K362">IF(F362="", "",
   IFERROR(
      INDEX('Country Level Fee'!$D$1:$D$2200,
         MATCH(1,
            (('Country Level Fee'!$B$1:$B$2200='Guidance &amp; Cover Sheet'!$F$4) *
             ('Country Level Fee'!$C$1:$C$2200=IFERROR(INDEX(LISTS!F:F, MATCH('ENTRY FORM'!F362, LISTS!E:E, 0)), ""))),
         0)
      ),
   "")
)</f>
        <v/>
      </c>
      <c r="L362" s="44" t="str">
        <f>IF(F362="","",INDEX(LISTS!G:G,MATCH('ENTRY FORM'!F362,LISTS!E:E,)))</f>
        <v/>
      </c>
      <c r="M362" s="23"/>
    </row>
    <row r="363" spans="2:13" ht="24.65" customHeight="1" x14ac:dyDescent="0.35">
      <c r="B363" s="40">
        <v>354</v>
      </c>
      <c r="C363" s="43"/>
      <c r="D363" s="43"/>
      <c r="E363" s="43"/>
      <c r="F363" s="43"/>
      <c r="G363" s="23"/>
      <c r="H363" s="43"/>
      <c r="I363" s="43"/>
      <c r="J363" s="27"/>
      <c r="K363" s="44" t="str" cm="1">
        <f t="array" ref="K363">IF(F363="", "",
   IFERROR(
      INDEX('Country Level Fee'!$D$1:$D$2200,
         MATCH(1,
            (('Country Level Fee'!$B$1:$B$2200='Guidance &amp; Cover Sheet'!$F$4) *
             ('Country Level Fee'!$C$1:$C$2200=IFERROR(INDEX(LISTS!F:F, MATCH('ENTRY FORM'!F363, LISTS!E:E, 0)), ""))),
         0)
      ),
   "")
)</f>
        <v/>
      </c>
      <c r="L363" s="44" t="str">
        <f>IF(F363="","",INDEX(LISTS!G:G,MATCH('ENTRY FORM'!F363,LISTS!E:E,)))</f>
        <v/>
      </c>
      <c r="M363" s="23"/>
    </row>
    <row r="364" spans="2:13" ht="24.65" customHeight="1" x14ac:dyDescent="0.35">
      <c r="B364" s="40">
        <v>355</v>
      </c>
      <c r="C364" s="43"/>
      <c r="D364" s="43"/>
      <c r="E364" s="43"/>
      <c r="F364" s="43"/>
      <c r="G364" s="23"/>
      <c r="H364" s="43"/>
      <c r="I364" s="43"/>
      <c r="J364" s="27"/>
      <c r="K364" s="44" t="str" cm="1">
        <f t="array" ref="K364">IF(F364="", "",
   IFERROR(
      INDEX('Country Level Fee'!$D$1:$D$2200,
         MATCH(1,
            (('Country Level Fee'!$B$1:$B$2200='Guidance &amp; Cover Sheet'!$F$4) *
             ('Country Level Fee'!$C$1:$C$2200=IFERROR(INDEX(LISTS!F:F, MATCH('ENTRY FORM'!F364, LISTS!E:E, 0)), ""))),
         0)
      ),
   "")
)</f>
        <v/>
      </c>
      <c r="L364" s="44" t="str">
        <f>IF(F364="","",INDEX(LISTS!G:G,MATCH('ENTRY FORM'!F364,LISTS!E:E,)))</f>
        <v/>
      </c>
      <c r="M364" s="23"/>
    </row>
    <row r="365" spans="2:13" ht="24.65" customHeight="1" x14ac:dyDescent="0.35">
      <c r="B365" s="40">
        <v>356</v>
      </c>
      <c r="C365" s="43"/>
      <c r="D365" s="43"/>
      <c r="E365" s="43"/>
      <c r="F365" s="43"/>
      <c r="G365" s="23"/>
      <c r="H365" s="43"/>
      <c r="I365" s="43"/>
      <c r="J365" s="27"/>
      <c r="K365" s="44" t="str" cm="1">
        <f t="array" ref="K365">IF(F365="", "",
   IFERROR(
      INDEX('Country Level Fee'!$D$1:$D$2200,
         MATCH(1,
            (('Country Level Fee'!$B$1:$B$2200='Guidance &amp; Cover Sheet'!$F$4) *
             ('Country Level Fee'!$C$1:$C$2200=IFERROR(INDEX(LISTS!F:F, MATCH('ENTRY FORM'!F365, LISTS!E:E, 0)), ""))),
         0)
      ),
   "")
)</f>
        <v/>
      </c>
      <c r="L365" s="44" t="str">
        <f>IF(F365="","",INDEX(LISTS!G:G,MATCH('ENTRY FORM'!F365,LISTS!E:E,)))</f>
        <v/>
      </c>
      <c r="M365" s="23"/>
    </row>
    <row r="366" spans="2:13" ht="24.65" customHeight="1" x14ac:dyDescent="0.35">
      <c r="B366" s="40">
        <v>357</v>
      </c>
      <c r="C366" s="43"/>
      <c r="D366" s="43"/>
      <c r="E366" s="43"/>
      <c r="F366" s="43"/>
      <c r="G366" s="23"/>
      <c r="H366" s="43"/>
      <c r="I366" s="43"/>
      <c r="J366" s="27"/>
      <c r="K366" s="44" t="str" cm="1">
        <f t="array" ref="K366">IF(F366="", "",
   IFERROR(
      INDEX('Country Level Fee'!$D$1:$D$2200,
         MATCH(1,
            (('Country Level Fee'!$B$1:$B$2200='Guidance &amp; Cover Sheet'!$F$4) *
             ('Country Level Fee'!$C$1:$C$2200=IFERROR(INDEX(LISTS!F:F, MATCH('ENTRY FORM'!F366, LISTS!E:E, 0)), ""))),
         0)
      ),
   "")
)</f>
        <v/>
      </c>
      <c r="L366" s="44" t="str">
        <f>IF(F366="","",INDEX(LISTS!G:G,MATCH('ENTRY FORM'!F366,LISTS!E:E,)))</f>
        <v/>
      </c>
      <c r="M366" s="23"/>
    </row>
    <row r="367" spans="2:13" ht="24.65" customHeight="1" x14ac:dyDescent="0.35">
      <c r="B367" s="40">
        <v>358</v>
      </c>
      <c r="C367" s="43"/>
      <c r="D367" s="43"/>
      <c r="E367" s="43"/>
      <c r="F367" s="43"/>
      <c r="G367" s="23"/>
      <c r="H367" s="43"/>
      <c r="I367" s="43"/>
      <c r="J367" s="27"/>
      <c r="K367" s="44" t="str" cm="1">
        <f t="array" ref="K367">IF(F367="", "",
   IFERROR(
      INDEX('Country Level Fee'!$D$1:$D$2200,
         MATCH(1,
            (('Country Level Fee'!$B$1:$B$2200='Guidance &amp; Cover Sheet'!$F$4) *
             ('Country Level Fee'!$C$1:$C$2200=IFERROR(INDEX(LISTS!F:F, MATCH('ENTRY FORM'!F367, LISTS!E:E, 0)), ""))),
         0)
      ),
   "")
)</f>
        <v/>
      </c>
      <c r="L367" s="44" t="str">
        <f>IF(F367="","",INDEX(LISTS!G:G,MATCH('ENTRY FORM'!F367,LISTS!E:E,)))</f>
        <v/>
      </c>
      <c r="M367" s="23"/>
    </row>
    <row r="368" spans="2:13" ht="24.65" customHeight="1" x14ac:dyDescent="0.35">
      <c r="B368" s="40">
        <v>359</v>
      </c>
      <c r="C368" s="43"/>
      <c r="D368" s="43"/>
      <c r="E368" s="43"/>
      <c r="F368" s="43"/>
      <c r="G368" s="23"/>
      <c r="H368" s="43"/>
      <c r="I368" s="43"/>
      <c r="J368" s="27"/>
      <c r="K368" s="44" t="str" cm="1">
        <f t="array" ref="K368">IF(F368="", "",
   IFERROR(
      INDEX('Country Level Fee'!$D$1:$D$2200,
         MATCH(1,
            (('Country Level Fee'!$B$1:$B$2200='Guidance &amp; Cover Sheet'!$F$4) *
             ('Country Level Fee'!$C$1:$C$2200=IFERROR(INDEX(LISTS!F:F, MATCH('ENTRY FORM'!F368, LISTS!E:E, 0)), ""))),
         0)
      ),
   "")
)</f>
        <v/>
      </c>
      <c r="L368" s="44" t="str">
        <f>IF(F368="","",INDEX(LISTS!G:G,MATCH('ENTRY FORM'!F368,LISTS!E:E,)))</f>
        <v/>
      </c>
      <c r="M368" s="23"/>
    </row>
    <row r="369" spans="2:13" ht="24.65" customHeight="1" x14ac:dyDescent="0.35">
      <c r="B369" s="40">
        <v>360</v>
      </c>
      <c r="C369" s="43"/>
      <c r="D369" s="43"/>
      <c r="E369" s="43"/>
      <c r="F369" s="43"/>
      <c r="G369" s="23"/>
      <c r="H369" s="43"/>
      <c r="I369" s="43"/>
      <c r="J369" s="27"/>
      <c r="K369" s="44" t="str" cm="1">
        <f t="array" ref="K369">IF(F369="", "",
   IFERROR(
      INDEX('Country Level Fee'!$D$1:$D$2200,
         MATCH(1,
            (('Country Level Fee'!$B$1:$B$2200='Guidance &amp; Cover Sheet'!$F$4) *
             ('Country Level Fee'!$C$1:$C$2200=IFERROR(INDEX(LISTS!F:F, MATCH('ENTRY FORM'!F369, LISTS!E:E, 0)), ""))),
         0)
      ),
   "")
)</f>
        <v/>
      </c>
      <c r="L369" s="44" t="str">
        <f>IF(F369="","",INDEX(LISTS!G:G,MATCH('ENTRY FORM'!F369,LISTS!E:E,)))</f>
        <v/>
      </c>
      <c r="M369" s="23"/>
    </row>
    <row r="370" spans="2:13" ht="24.65" customHeight="1" x14ac:dyDescent="0.35">
      <c r="B370" s="40">
        <v>361</v>
      </c>
      <c r="C370" s="43"/>
      <c r="D370" s="43"/>
      <c r="E370" s="43"/>
      <c r="F370" s="43"/>
      <c r="G370" s="23"/>
      <c r="H370" s="43"/>
      <c r="I370" s="43"/>
      <c r="J370" s="27"/>
      <c r="K370" s="44" t="str" cm="1">
        <f t="array" ref="K370">IF(F370="", "",
   IFERROR(
      INDEX('Country Level Fee'!$D$1:$D$2200,
         MATCH(1,
            (('Country Level Fee'!$B$1:$B$2200='Guidance &amp; Cover Sheet'!$F$4) *
             ('Country Level Fee'!$C$1:$C$2200=IFERROR(INDEX(LISTS!F:F, MATCH('ENTRY FORM'!F370, LISTS!E:E, 0)), ""))),
         0)
      ),
   "")
)</f>
        <v/>
      </c>
      <c r="L370" s="44" t="str">
        <f>IF(F370="","",INDEX(LISTS!G:G,MATCH('ENTRY FORM'!F370,LISTS!E:E,)))</f>
        <v/>
      </c>
      <c r="M370" s="23"/>
    </row>
    <row r="371" spans="2:13" ht="24.65" customHeight="1" x14ac:dyDescent="0.35">
      <c r="B371" s="40">
        <v>362</v>
      </c>
      <c r="C371" s="43"/>
      <c r="D371" s="43"/>
      <c r="E371" s="43"/>
      <c r="F371" s="43"/>
      <c r="G371" s="23"/>
      <c r="H371" s="43"/>
      <c r="I371" s="43"/>
      <c r="J371" s="27"/>
      <c r="K371" s="44" t="str" cm="1">
        <f t="array" ref="K371">IF(F371="", "",
   IFERROR(
      INDEX('Country Level Fee'!$D$1:$D$2200,
         MATCH(1,
            (('Country Level Fee'!$B$1:$B$2200='Guidance &amp; Cover Sheet'!$F$4) *
             ('Country Level Fee'!$C$1:$C$2200=IFERROR(INDEX(LISTS!F:F, MATCH('ENTRY FORM'!F371, LISTS!E:E, 0)), ""))),
         0)
      ),
   "")
)</f>
        <v/>
      </c>
      <c r="L371" s="44" t="str">
        <f>IF(F371="","",INDEX(LISTS!G:G,MATCH('ENTRY FORM'!F371,LISTS!E:E,)))</f>
        <v/>
      </c>
      <c r="M371" s="23"/>
    </row>
    <row r="372" spans="2:13" ht="24.65" customHeight="1" x14ac:dyDescent="0.35">
      <c r="B372" s="40">
        <v>363</v>
      </c>
      <c r="C372" s="43"/>
      <c r="D372" s="43"/>
      <c r="E372" s="43"/>
      <c r="F372" s="43"/>
      <c r="G372" s="23"/>
      <c r="H372" s="43"/>
      <c r="I372" s="43"/>
      <c r="J372" s="27"/>
      <c r="K372" s="44" t="str" cm="1">
        <f t="array" ref="K372">IF(F372="", "",
   IFERROR(
      INDEX('Country Level Fee'!$D$1:$D$2200,
         MATCH(1,
            (('Country Level Fee'!$B$1:$B$2200='Guidance &amp; Cover Sheet'!$F$4) *
             ('Country Level Fee'!$C$1:$C$2200=IFERROR(INDEX(LISTS!F:F, MATCH('ENTRY FORM'!F372, LISTS!E:E, 0)), ""))),
         0)
      ),
   "")
)</f>
        <v/>
      </c>
      <c r="L372" s="44" t="str">
        <f>IF(F372="","",INDEX(LISTS!G:G,MATCH('ENTRY FORM'!F372,LISTS!E:E,)))</f>
        <v/>
      </c>
      <c r="M372" s="23"/>
    </row>
    <row r="373" spans="2:13" ht="24.65" customHeight="1" x14ac:dyDescent="0.35">
      <c r="B373" s="40">
        <v>364</v>
      </c>
      <c r="C373" s="43"/>
      <c r="D373" s="43"/>
      <c r="E373" s="43"/>
      <c r="F373" s="43"/>
      <c r="G373" s="23"/>
      <c r="H373" s="43"/>
      <c r="I373" s="43"/>
      <c r="J373" s="27"/>
      <c r="K373" s="44" t="str" cm="1">
        <f t="array" ref="K373">IF(F373="", "",
   IFERROR(
      INDEX('Country Level Fee'!$D$1:$D$2200,
         MATCH(1,
            (('Country Level Fee'!$B$1:$B$2200='Guidance &amp; Cover Sheet'!$F$4) *
             ('Country Level Fee'!$C$1:$C$2200=IFERROR(INDEX(LISTS!F:F, MATCH('ENTRY FORM'!F373, LISTS!E:E, 0)), ""))),
         0)
      ),
   "")
)</f>
        <v/>
      </c>
      <c r="L373" s="44" t="str">
        <f>IF(F373="","",INDEX(LISTS!G:G,MATCH('ENTRY FORM'!F373,LISTS!E:E,)))</f>
        <v/>
      </c>
      <c r="M373" s="23"/>
    </row>
    <row r="374" spans="2:13" ht="24.65" customHeight="1" x14ac:dyDescent="0.35">
      <c r="B374" s="40">
        <v>365</v>
      </c>
      <c r="C374" s="43"/>
      <c r="D374" s="43"/>
      <c r="E374" s="43"/>
      <c r="F374" s="43"/>
      <c r="G374" s="23"/>
      <c r="H374" s="43"/>
      <c r="I374" s="43"/>
      <c r="J374" s="27"/>
      <c r="K374" s="44" t="str" cm="1">
        <f t="array" ref="K374">IF(F374="", "",
   IFERROR(
      INDEX('Country Level Fee'!$D$1:$D$2200,
         MATCH(1,
            (('Country Level Fee'!$B$1:$B$2200='Guidance &amp; Cover Sheet'!$F$4) *
             ('Country Level Fee'!$C$1:$C$2200=IFERROR(INDEX(LISTS!F:F, MATCH('ENTRY FORM'!F374, LISTS!E:E, 0)), ""))),
         0)
      ),
   "")
)</f>
        <v/>
      </c>
      <c r="L374" s="44" t="str">
        <f>IF(F374="","",INDEX(LISTS!G:G,MATCH('ENTRY FORM'!F374,LISTS!E:E,)))</f>
        <v/>
      </c>
      <c r="M374" s="23"/>
    </row>
    <row r="375" spans="2:13" ht="24.65" customHeight="1" x14ac:dyDescent="0.35">
      <c r="B375" s="40">
        <v>366</v>
      </c>
      <c r="C375" s="43"/>
      <c r="D375" s="43"/>
      <c r="E375" s="43"/>
      <c r="F375" s="43"/>
      <c r="G375" s="23"/>
      <c r="H375" s="43"/>
      <c r="I375" s="43"/>
      <c r="J375" s="27"/>
      <c r="K375" s="44" t="str" cm="1">
        <f t="array" ref="K375">IF(F375="", "",
   IFERROR(
      INDEX('Country Level Fee'!$D$1:$D$2200,
         MATCH(1,
            (('Country Level Fee'!$B$1:$B$2200='Guidance &amp; Cover Sheet'!$F$4) *
             ('Country Level Fee'!$C$1:$C$2200=IFERROR(INDEX(LISTS!F:F, MATCH('ENTRY FORM'!F375, LISTS!E:E, 0)), ""))),
         0)
      ),
   "")
)</f>
        <v/>
      </c>
      <c r="L375" s="44" t="str">
        <f>IF(F375="","",INDEX(LISTS!G:G,MATCH('ENTRY FORM'!F375,LISTS!E:E,)))</f>
        <v/>
      </c>
      <c r="M375" s="23"/>
    </row>
    <row r="376" spans="2:13" ht="24.65" customHeight="1" x14ac:dyDescent="0.35">
      <c r="B376" s="40">
        <v>367</v>
      </c>
      <c r="C376" s="43"/>
      <c r="D376" s="43"/>
      <c r="E376" s="43"/>
      <c r="F376" s="43"/>
      <c r="G376" s="23"/>
      <c r="H376" s="43"/>
      <c r="I376" s="43"/>
      <c r="J376" s="27"/>
      <c r="K376" s="44" t="str" cm="1">
        <f t="array" ref="K376">IF(F376="", "",
   IFERROR(
      INDEX('Country Level Fee'!$D$1:$D$2200,
         MATCH(1,
            (('Country Level Fee'!$B$1:$B$2200='Guidance &amp; Cover Sheet'!$F$4) *
             ('Country Level Fee'!$C$1:$C$2200=IFERROR(INDEX(LISTS!F:F, MATCH('ENTRY FORM'!F376, LISTS!E:E, 0)), ""))),
         0)
      ),
   "")
)</f>
        <v/>
      </c>
      <c r="L376" s="44" t="str">
        <f>IF(F376="","",INDEX(LISTS!G:G,MATCH('ENTRY FORM'!F376,LISTS!E:E,)))</f>
        <v/>
      </c>
      <c r="M376" s="23"/>
    </row>
    <row r="377" spans="2:13" ht="24.65" customHeight="1" x14ac:dyDescent="0.35">
      <c r="B377" s="40">
        <v>368</v>
      </c>
      <c r="C377" s="43"/>
      <c r="D377" s="43"/>
      <c r="E377" s="43"/>
      <c r="F377" s="43"/>
      <c r="G377" s="23"/>
      <c r="H377" s="43"/>
      <c r="I377" s="43"/>
      <c r="J377" s="27"/>
      <c r="K377" s="44" t="str" cm="1">
        <f t="array" ref="K377">IF(F377="", "",
   IFERROR(
      INDEX('Country Level Fee'!$D$1:$D$2200,
         MATCH(1,
            (('Country Level Fee'!$B$1:$B$2200='Guidance &amp; Cover Sheet'!$F$4) *
             ('Country Level Fee'!$C$1:$C$2200=IFERROR(INDEX(LISTS!F:F, MATCH('ENTRY FORM'!F377, LISTS!E:E, 0)), ""))),
         0)
      ),
   "")
)</f>
        <v/>
      </c>
      <c r="L377" s="44" t="str">
        <f>IF(F377="","",INDEX(LISTS!G:G,MATCH('ENTRY FORM'!F377,LISTS!E:E,)))</f>
        <v/>
      </c>
      <c r="M377" s="23"/>
    </row>
    <row r="378" spans="2:13" ht="24.65" customHeight="1" x14ac:dyDescent="0.35">
      <c r="B378" s="40">
        <v>369</v>
      </c>
      <c r="C378" s="43"/>
      <c r="D378" s="43"/>
      <c r="E378" s="43"/>
      <c r="F378" s="43"/>
      <c r="G378" s="23"/>
      <c r="H378" s="43"/>
      <c r="I378" s="43"/>
      <c r="J378" s="27"/>
      <c r="K378" s="44" t="str" cm="1">
        <f t="array" ref="K378">IF(F378="", "",
   IFERROR(
      INDEX('Country Level Fee'!$D$1:$D$2200,
         MATCH(1,
            (('Country Level Fee'!$B$1:$B$2200='Guidance &amp; Cover Sheet'!$F$4) *
             ('Country Level Fee'!$C$1:$C$2200=IFERROR(INDEX(LISTS!F:F, MATCH('ENTRY FORM'!F378, LISTS!E:E, 0)), ""))),
         0)
      ),
   "")
)</f>
        <v/>
      </c>
      <c r="L378" s="44" t="str">
        <f>IF(F378="","",INDEX(LISTS!G:G,MATCH('ENTRY FORM'!F378,LISTS!E:E,)))</f>
        <v/>
      </c>
      <c r="M378" s="23"/>
    </row>
    <row r="379" spans="2:13" ht="24.65" customHeight="1" x14ac:dyDescent="0.35">
      <c r="B379" s="40">
        <v>370</v>
      </c>
      <c r="C379" s="43"/>
      <c r="D379" s="43"/>
      <c r="E379" s="43"/>
      <c r="F379" s="43"/>
      <c r="G379" s="23"/>
      <c r="H379" s="43"/>
      <c r="I379" s="43"/>
      <c r="J379" s="27"/>
      <c r="K379" s="44" t="str" cm="1">
        <f t="array" ref="K379">IF(F379="", "",
   IFERROR(
      INDEX('Country Level Fee'!$D$1:$D$2200,
         MATCH(1,
            (('Country Level Fee'!$B$1:$B$2200='Guidance &amp; Cover Sheet'!$F$4) *
             ('Country Level Fee'!$C$1:$C$2200=IFERROR(INDEX(LISTS!F:F, MATCH('ENTRY FORM'!F379, LISTS!E:E, 0)), ""))),
         0)
      ),
   "")
)</f>
        <v/>
      </c>
      <c r="L379" s="44" t="str">
        <f>IF(F379="","",INDEX(LISTS!G:G,MATCH('ENTRY FORM'!F379,LISTS!E:E,)))</f>
        <v/>
      </c>
      <c r="M379" s="23"/>
    </row>
    <row r="380" spans="2:13" ht="24.65" customHeight="1" x14ac:dyDescent="0.35">
      <c r="B380" s="40">
        <v>371</v>
      </c>
      <c r="C380" s="43"/>
      <c r="D380" s="43"/>
      <c r="E380" s="43"/>
      <c r="F380" s="43"/>
      <c r="G380" s="23"/>
      <c r="H380" s="43"/>
      <c r="I380" s="43"/>
      <c r="J380" s="27"/>
      <c r="K380" s="44" t="str" cm="1">
        <f t="array" ref="K380">IF(F380="", "",
   IFERROR(
      INDEX('Country Level Fee'!$D$1:$D$2200,
         MATCH(1,
            (('Country Level Fee'!$B$1:$B$2200='Guidance &amp; Cover Sheet'!$F$4) *
             ('Country Level Fee'!$C$1:$C$2200=IFERROR(INDEX(LISTS!F:F, MATCH('ENTRY FORM'!F380, LISTS!E:E, 0)), ""))),
         0)
      ),
   "")
)</f>
        <v/>
      </c>
      <c r="L380" s="44" t="str">
        <f>IF(F380="","",INDEX(LISTS!G:G,MATCH('ENTRY FORM'!F380,LISTS!E:E,)))</f>
        <v/>
      </c>
      <c r="M380" s="23"/>
    </row>
    <row r="381" spans="2:13" ht="24.65" customHeight="1" x14ac:dyDescent="0.35">
      <c r="B381" s="40">
        <v>372</v>
      </c>
      <c r="C381" s="43"/>
      <c r="D381" s="43"/>
      <c r="E381" s="43"/>
      <c r="F381" s="43"/>
      <c r="G381" s="23"/>
      <c r="H381" s="43"/>
      <c r="I381" s="43"/>
      <c r="J381" s="27"/>
      <c r="K381" s="44" t="str" cm="1">
        <f t="array" ref="K381">IF(F381="", "",
   IFERROR(
      INDEX('Country Level Fee'!$D$1:$D$2200,
         MATCH(1,
            (('Country Level Fee'!$B$1:$B$2200='Guidance &amp; Cover Sheet'!$F$4) *
             ('Country Level Fee'!$C$1:$C$2200=IFERROR(INDEX(LISTS!F:F, MATCH('ENTRY FORM'!F381, LISTS!E:E, 0)), ""))),
         0)
      ),
   "")
)</f>
        <v/>
      </c>
      <c r="L381" s="44" t="str">
        <f>IF(F381="","",INDEX(LISTS!G:G,MATCH('ENTRY FORM'!F381,LISTS!E:E,)))</f>
        <v/>
      </c>
      <c r="M381" s="23"/>
    </row>
    <row r="382" spans="2:13" ht="24.65" customHeight="1" x14ac:dyDescent="0.35">
      <c r="B382" s="40">
        <v>373</v>
      </c>
      <c r="C382" s="43"/>
      <c r="D382" s="43"/>
      <c r="E382" s="43"/>
      <c r="F382" s="43"/>
      <c r="G382" s="23"/>
      <c r="H382" s="43"/>
      <c r="I382" s="43"/>
      <c r="J382" s="27"/>
      <c r="K382" s="44" t="str" cm="1">
        <f t="array" ref="K382">IF(F382="", "",
   IFERROR(
      INDEX('Country Level Fee'!$D$1:$D$2200,
         MATCH(1,
            (('Country Level Fee'!$B$1:$B$2200='Guidance &amp; Cover Sheet'!$F$4) *
             ('Country Level Fee'!$C$1:$C$2200=IFERROR(INDEX(LISTS!F:F, MATCH('ENTRY FORM'!F382, LISTS!E:E, 0)), ""))),
         0)
      ),
   "")
)</f>
        <v/>
      </c>
      <c r="L382" s="44" t="str">
        <f>IF(F382="","",INDEX(LISTS!G:G,MATCH('ENTRY FORM'!F382,LISTS!E:E,)))</f>
        <v/>
      </c>
      <c r="M382" s="23"/>
    </row>
    <row r="383" spans="2:13" ht="24.65" customHeight="1" x14ac:dyDescent="0.35">
      <c r="B383" s="40">
        <v>374</v>
      </c>
      <c r="C383" s="43"/>
      <c r="D383" s="43"/>
      <c r="E383" s="43"/>
      <c r="F383" s="43"/>
      <c r="G383" s="23"/>
      <c r="H383" s="43"/>
      <c r="I383" s="43"/>
      <c r="J383" s="27"/>
      <c r="K383" s="44" t="str" cm="1">
        <f t="array" ref="K383">IF(F383="", "",
   IFERROR(
      INDEX('Country Level Fee'!$D$1:$D$2200,
         MATCH(1,
            (('Country Level Fee'!$B$1:$B$2200='Guidance &amp; Cover Sheet'!$F$4) *
             ('Country Level Fee'!$C$1:$C$2200=IFERROR(INDEX(LISTS!F:F, MATCH('ENTRY FORM'!F383, LISTS!E:E, 0)), ""))),
         0)
      ),
   "")
)</f>
        <v/>
      </c>
      <c r="L383" s="44" t="str">
        <f>IF(F383="","",INDEX(LISTS!G:G,MATCH('ENTRY FORM'!F383,LISTS!E:E,)))</f>
        <v/>
      </c>
      <c r="M383" s="23"/>
    </row>
    <row r="384" spans="2:13" ht="24.65" customHeight="1" x14ac:dyDescent="0.35">
      <c r="B384" s="40">
        <v>375</v>
      </c>
      <c r="C384" s="43"/>
      <c r="D384" s="43"/>
      <c r="E384" s="43"/>
      <c r="F384" s="43"/>
      <c r="G384" s="23"/>
      <c r="H384" s="43"/>
      <c r="I384" s="43"/>
      <c r="J384" s="27"/>
      <c r="K384" s="44" t="str" cm="1">
        <f t="array" ref="K384">IF(F384="", "",
   IFERROR(
      INDEX('Country Level Fee'!$D$1:$D$2200,
         MATCH(1,
            (('Country Level Fee'!$B$1:$B$2200='Guidance &amp; Cover Sheet'!$F$4) *
             ('Country Level Fee'!$C$1:$C$2200=IFERROR(INDEX(LISTS!F:F, MATCH('ENTRY FORM'!F384, LISTS!E:E, 0)), ""))),
         0)
      ),
   "")
)</f>
        <v/>
      </c>
      <c r="L384" s="44" t="str">
        <f>IF(F384="","",INDEX(LISTS!G:G,MATCH('ENTRY FORM'!F384,LISTS!E:E,)))</f>
        <v/>
      </c>
      <c r="M384" s="23"/>
    </row>
    <row r="385" spans="2:13" ht="24.65" customHeight="1" x14ac:dyDescent="0.35">
      <c r="B385" s="40">
        <v>376</v>
      </c>
      <c r="C385" s="43"/>
      <c r="D385" s="43"/>
      <c r="E385" s="43"/>
      <c r="F385" s="43"/>
      <c r="G385" s="23"/>
      <c r="H385" s="43"/>
      <c r="I385" s="43"/>
      <c r="J385" s="27"/>
      <c r="K385" s="44" t="str" cm="1">
        <f t="array" ref="K385">IF(F385="", "",
   IFERROR(
      INDEX('Country Level Fee'!$D$1:$D$2200,
         MATCH(1,
            (('Country Level Fee'!$B$1:$B$2200='Guidance &amp; Cover Sheet'!$F$4) *
             ('Country Level Fee'!$C$1:$C$2200=IFERROR(INDEX(LISTS!F:F, MATCH('ENTRY FORM'!F385, LISTS!E:E, 0)), ""))),
         0)
      ),
   "")
)</f>
        <v/>
      </c>
      <c r="L385" s="44" t="str">
        <f>IF(F385="","",INDEX(LISTS!G:G,MATCH('ENTRY FORM'!F385,LISTS!E:E,)))</f>
        <v/>
      </c>
      <c r="M385" s="23"/>
    </row>
    <row r="386" spans="2:13" ht="24.65" customHeight="1" x14ac:dyDescent="0.35">
      <c r="B386" s="40">
        <v>377</v>
      </c>
      <c r="C386" s="43"/>
      <c r="D386" s="43"/>
      <c r="E386" s="43"/>
      <c r="F386" s="43"/>
      <c r="G386" s="23"/>
      <c r="H386" s="43"/>
      <c r="I386" s="43"/>
      <c r="J386" s="27"/>
      <c r="K386" s="44" t="str" cm="1">
        <f t="array" ref="K386">IF(F386="", "",
   IFERROR(
      INDEX('Country Level Fee'!$D$1:$D$2200,
         MATCH(1,
            (('Country Level Fee'!$B$1:$B$2200='Guidance &amp; Cover Sheet'!$F$4) *
             ('Country Level Fee'!$C$1:$C$2200=IFERROR(INDEX(LISTS!F:F, MATCH('ENTRY FORM'!F386, LISTS!E:E, 0)), ""))),
         0)
      ),
   "")
)</f>
        <v/>
      </c>
      <c r="L386" s="44" t="str">
        <f>IF(F386="","",INDEX(LISTS!G:G,MATCH('ENTRY FORM'!F386,LISTS!E:E,)))</f>
        <v/>
      </c>
      <c r="M386" s="23"/>
    </row>
    <row r="387" spans="2:13" ht="24.65" customHeight="1" x14ac:dyDescent="0.35">
      <c r="B387" s="40">
        <v>378</v>
      </c>
      <c r="C387" s="43"/>
      <c r="D387" s="43"/>
      <c r="E387" s="43"/>
      <c r="F387" s="43"/>
      <c r="G387" s="23"/>
      <c r="H387" s="43"/>
      <c r="I387" s="43"/>
      <c r="J387" s="27"/>
      <c r="K387" s="44" t="str" cm="1">
        <f t="array" ref="K387">IF(F387="", "",
   IFERROR(
      INDEX('Country Level Fee'!$D$1:$D$2200,
         MATCH(1,
            (('Country Level Fee'!$B$1:$B$2200='Guidance &amp; Cover Sheet'!$F$4) *
             ('Country Level Fee'!$C$1:$C$2200=IFERROR(INDEX(LISTS!F:F, MATCH('ENTRY FORM'!F387, LISTS!E:E, 0)), ""))),
         0)
      ),
   "")
)</f>
        <v/>
      </c>
      <c r="L387" s="44" t="str">
        <f>IF(F387="","",INDEX(LISTS!G:G,MATCH('ENTRY FORM'!F387,LISTS!E:E,)))</f>
        <v/>
      </c>
      <c r="M387" s="23"/>
    </row>
    <row r="388" spans="2:13" ht="24.65" customHeight="1" x14ac:dyDescent="0.35">
      <c r="B388" s="40">
        <v>379</v>
      </c>
      <c r="C388" s="43"/>
      <c r="D388" s="43"/>
      <c r="E388" s="43"/>
      <c r="F388" s="43"/>
      <c r="G388" s="23"/>
      <c r="H388" s="43"/>
      <c r="I388" s="43"/>
      <c r="J388" s="27"/>
      <c r="K388" s="44" t="str" cm="1">
        <f t="array" ref="K388">IF(F388="", "",
   IFERROR(
      INDEX('Country Level Fee'!$D$1:$D$2200,
         MATCH(1,
            (('Country Level Fee'!$B$1:$B$2200='Guidance &amp; Cover Sheet'!$F$4) *
             ('Country Level Fee'!$C$1:$C$2200=IFERROR(INDEX(LISTS!F:F, MATCH('ENTRY FORM'!F388, LISTS!E:E, 0)), ""))),
         0)
      ),
   "")
)</f>
        <v/>
      </c>
      <c r="L388" s="44" t="str">
        <f>IF(F388="","",INDEX(LISTS!G:G,MATCH('ENTRY FORM'!F388,LISTS!E:E,)))</f>
        <v/>
      </c>
      <c r="M388" s="23"/>
    </row>
    <row r="389" spans="2:13" ht="24.65" customHeight="1" x14ac:dyDescent="0.35">
      <c r="B389" s="40">
        <v>380</v>
      </c>
      <c r="C389" s="43"/>
      <c r="D389" s="43"/>
      <c r="E389" s="43"/>
      <c r="F389" s="43"/>
      <c r="G389" s="23"/>
      <c r="H389" s="43"/>
      <c r="I389" s="43"/>
      <c r="J389" s="27"/>
      <c r="K389" s="44" t="str" cm="1">
        <f t="array" ref="K389">IF(F389="", "",
   IFERROR(
      INDEX('Country Level Fee'!$D$1:$D$2200,
         MATCH(1,
            (('Country Level Fee'!$B$1:$B$2200='Guidance &amp; Cover Sheet'!$F$4) *
             ('Country Level Fee'!$C$1:$C$2200=IFERROR(INDEX(LISTS!F:F, MATCH('ENTRY FORM'!F389, LISTS!E:E, 0)), ""))),
         0)
      ),
   "")
)</f>
        <v/>
      </c>
      <c r="L389" s="44" t="str">
        <f>IF(F389="","",INDEX(LISTS!G:G,MATCH('ENTRY FORM'!F389,LISTS!E:E,)))</f>
        <v/>
      </c>
      <c r="M389" s="23"/>
    </row>
    <row r="390" spans="2:13" ht="24.65" customHeight="1" x14ac:dyDescent="0.35">
      <c r="B390" s="40">
        <v>381</v>
      </c>
      <c r="C390" s="43"/>
      <c r="D390" s="43"/>
      <c r="E390" s="43"/>
      <c r="F390" s="43"/>
      <c r="G390" s="23"/>
      <c r="H390" s="43"/>
      <c r="I390" s="43"/>
      <c r="J390" s="27"/>
      <c r="K390" s="44" t="str" cm="1">
        <f t="array" ref="K390">IF(F390="", "",
   IFERROR(
      INDEX('Country Level Fee'!$D$1:$D$2200,
         MATCH(1,
            (('Country Level Fee'!$B$1:$B$2200='Guidance &amp; Cover Sheet'!$F$4) *
             ('Country Level Fee'!$C$1:$C$2200=IFERROR(INDEX(LISTS!F:F, MATCH('ENTRY FORM'!F390, LISTS!E:E, 0)), ""))),
         0)
      ),
   "")
)</f>
        <v/>
      </c>
      <c r="L390" s="44" t="str">
        <f>IF(F390="","",INDEX(LISTS!G:G,MATCH('ENTRY FORM'!F390,LISTS!E:E,)))</f>
        <v/>
      </c>
      <c r="M390" s="23"/>
    </row>
    <row r="391" spans="2:13" ht="24.65" customHeight="1" x14ac:dyDescent="0.35">
      <c r="B391" s="40">
        <v>382</v>
      </c>
      <c r="C391" s="43"/>
      <c r="D391" s="43"/>
      <c r="E391" s="43"/>
      <c r="F391" s="43"/>
      <c r="G391" s="23"/>
      <c r="H391" s="43"/>
      <c r="I391" s="43"/>
      <c r="J391" s="27"/>
      <c r="K391" s="44" t="str" cm="1">
        <f t="array" ref="K391">IF(F391="", "",
   IFERROR(
      INDEX('Country Level Fee'!$D$1:$D$2200,
         MATCH(1,
            (('Country Level Fee'!$B$1:$B$2200='Guidance &amp; Cover Sheet'!$F$4) *
             ('Country Level Fee'!$C$1:$C$2200=IFERROR(INDEX(LISTS!F:F, MATCH('ENTRY FORM'!F391, LISTS!E:E, 0)), ""))),
         0)
      ),
   "")
)</f>
        <v/>
      </c>
      <c r="L391" s="44" t="str">
        <f>IF(F391="","",INDEX(LISTS!G:G,MATCH('ENTRY FORM'!F391,LISTS!E:E,)))</f>
        <v/>
      </c>
      <c r="M391" s="23"/>
    </row>
    <row r="392" spans="2:13" ht="24.65" customHeight="1" x14ac:dyDescent="0.35">
      <c r="B392" s="40">
        <v>383</v>
      </c>
      <c r="C392" s="43"/>
      <c r="D392" s="43"/>
      <c r="E392" s="43"/>
      <c r="F392" s="43"/>
      <c r="G392" s="23"/>
      <c r="H392" s="43"/>
      <c r="I392" s="43"/>
      <c r="J392" s="27"/>
      <c r="K392" s="44" t="str" cm="1">
        <f t="array" ref="K392">IF(F392="", "",
   IFERROR(
      INDEX('Country Level Fee'!$D$1:$D$2200,
         MATCH(1,
            (('Country Level Fee'!$B$1:$B$2200='Guidance &amp; Cover Sheet'!$F$4) *
             ('Country Level Fee'!$C$1:$C$2200=IFERROR(INDEX(LISTS!F:F, MATCH('ENTRY FORM'!F392, LISTS!E:E, 0)), ""))),
         0)
      ),
   "")
)</f>
        <v/>
      </c>
      <c r="L392" s="44" t="str">
        <f>IF(F392="","",INDEX(LISTS!G:G,MATCH('ENTRY FORM'!F392,LISTS!E:E,)))</f>
        <v/>
      </c>
      <c r="M392" s="23"/>
    </row>
    <row r="393" spans="2:13" ht="24.65" customHeight="1" x14ac:dyDescent="0.35">
      <c r="B393" s="40">
        <v>384</v>
      </c>
      <c r="C393" s="43"/>
      <c r="D393" s="43"/>
      <c r="E393" s="43"/>
      <c r="F393" s="43"/>
      <c r="G393" s="23"/>
      <c r="H393" s="43"/>
      <c r="I393" s="43"/>
      <c r="J393" s="27"/>
      <c r="K393" s="44" t="str" cm="1">
        <f t="array" ref="K393">IF(F393="", "",
   IFERROR(
      INDEX('Country Level Fee'!$D$1:$D$2200,
         MATCH(1,
            (('Country Level Fee'!$B$1:$B$2200='Guidance &amp; Cover Sheet'!$F$4) *
             ('Country Level Fee'!$C$1:$C$2200=IFERROR(INDEX(LISTS!F:F, MATCH('ENTRY FORM'!F393, LISTS!E:E, 0)), ""))),
         0)
      ),
   "")
)</f>
        <v/>
      </c>
      <c r="L393" s="44" t="str">
        <f>IF(F393="","",INDEX(LISTS!G:G,MATCH('ENTRY FORM'!F393,LISTS!E:E,)))</f>
        <v/>
      </c>
      <c r="M393" s="23"/>
    </row>
    <row r="394" spans="2:13" ht="24.65" customHeight="1" x14ac:dyDescent="0.35">
      <c r="B394" s="40">
        <v>385</v>
      </c>
      <c r="C394" s="43"/>
      <c r="D394" s="43"/>
      <c r="E394" s="43"/>
      <c r="F394" s="43"/>
      <c r="G394" s="23"/>
      <c r="H394" s="43"/>
      <c r="I394" s="43"/>
      <c r="J394" s="27"/>
      <c r="K394" s="44" t="str" cm="1">
        <f t="array" ref="K394">IF(F394="", "",
   IFERROR(
      INDEX('Country Level Fee'!$D$1:$D$2200,
         MATCH(1,
            (('Country Level Fee'!$B$1:$B$2200='Guidance &amp; Cover Sheet'!$F$4) *
             ('Country Level Fee'!$C$1:$C$2200=IFERROR(INDEX(LISTS!F:F, MATCH('ENTRY FORM'!F394, LISTS!E:E, 0)), ""))),
         0)
      ),
   "")
)</f>
        <v/>
      </c>
      <c r="L394" s="44" t="str">
        <f>IF(F394="","",INDEX(LISTS!G:G,MATCH('ENTRY FORM'!F394,LISTS!E:E,)))</f>
        <v/>
      </c>
      <c r="M394" s="23"/>
    </row>
    <row r="395" spans="2:13" ht="24.65" customHeight="1" x14ac:dyDescent="0.35">
      <c r="B395" s="40">
        <v>386</v>
      </c>
      <c r="C395" s="43"/>
      <c r="D395" s="43"/>
      <c r="E395" s="43"/>
      <c r="F395" s="43"/>
      <c r="G395" s="23"/>
      <c r="H395" s="43"/>
      <c r="I395" s="43"/>
      <c r="J395" s="27"/>
      <c r="K395" s="44" t="str" cm="1">
        <f t="array" ref="K395">IF(F395="", "",
   IFERROR(
      INDEX('Country Level Fee'!$D$1:$D$2200,
         MATCH(1,
            (('Country Level Fee'!$B$1:$B$2200='Guidance &amp; Cover Sheet'!$F$4) *
             ('Country Level Fee'!$C$1:$C$2200=IFERROR(INDEX(LISTS!F:F, MATCH('ENTRY FORM'!F395, LISTS!E:E, 0)), ""))),
         0)
      ),
   "")
)</f>
        <v/>
      </c>
      <c r="L395" s="44" t="str">
        <f>IF(F395="","",INDEX(LISTS!G:G,MATCH('ENTRY FORM'!F395,LISTS!E:E,)))</f>
        <v/>
      </c>
      <c r="M395" s="23"/>
    </row>
    <row r="396" spans="2:13" ht="24.65" customHeight="1" x14ac:dyDescent="0.35">
      <c r="B396" s="40">
        <v>387</v>
      </c>
      <c r="C396" s="43"/>
      <c r="D396" s="43"/>
      <c r="E396" s="43"/>
      <c r="F396" s="43"/>
      <c r="G396" s="23"/>
      <c r="H396" s="43"/>
      <c r="I396" s="43"/>
      <c r="J396" s="27"/>
      <c r="K396" s="44" t="str" cm="1">
        <f t="array" ref="K396">IF(F396="", "",
   IFERROR(
      INDEX('Country Level Fee'!$D$1:$D$2200,
         MATCH(1,
            (('Country Level Fee'!$B$1:$B$2200='Guidance &amp; Cover Sheet'!$F$4) *
             ('Country Level Fee'!$C$1:$C$2200=IFERROR(INDEX(LISTS!F:F, MATCH('ENTRY FORM'!F396, LISTS!E:E, 0)), ""))),
         0)
      ),
   "")
)</f>
        <v/>
      </c>
      <c r="L396" s="44" t="str">
        <f>IF(F396="","",INDEX(LISTS!G:G,MATCH('ENTRY FORM'!F396,LISTS!E:E,)))</f>
        <v/>
      </c>
      <c r="M396" s="23"/>
    </row>
    <row r="397" spans="2:13" ht="24.65" customHeight="1" x14ac:dyDescent="0.35">
      <c r="B397" s="40">
        <v>388</v>
      </c>
      <c r="C397" s="43"/>
      <c r="D397" s="43"/>
      <c r="E397" s="43"/>
      <c r="F397" s="43"/>
      <c r="G397" s="23"/>
      <c r="H397" s="43"/>
      <c r="I397" s="43"/>
      <c r="J397" s="27"/>
      <c r="K397" s="44" t="str" cm="1">
        <f t="array" ref="K397">IF(F397="", "",
   IFERROR(
      INDEX('Country Level Fee'!$D$1:$D$2200,
         MATCH(1,
            (('Country Level Fee'!$B$1:$B$2200='Guidance &amp; Cover Sheet'!$F$4) *
             ('Country Level Fee'!$C$1:$C$2200=IFERROR(INDEX(LISTS!F:F, MATCH('ENTRY FORM'!F397, LISTS!E:E, 0)), ""))),
         0)
      ),
   "")
)</f>
        <v/>
      </c>
      <c r="L397" s="44" t="str">
        <f>IF(F397="","",INDEX(LISTS!G:G,MATCH('ENTRY FORM'!F397,LISTS!E:E,)))</f>
        <v/>
      </c>
      <c r="M397" s="23"/>
    </row>
    <row r="398" spans="2:13" ht="24.65" customHeight="1" x14ac:dyDescent="0.35">
      <c r="B398" s="40">
        <v>389</v>
      </c>
      <c r="C398" s="43"/>
      <c r="D398" s="43"/>
      <c r="E398" s="43"/>
      <c r="F398" s="43"/>
      <c r="G398" s="23"/>
      <c r="H398" s="43"/>
      <c r="I398" s="43"/>
      <c r="J398" s="27"/>
      <c r="K398" s="44" t="str" cm="1">
        <f t="array" ref="K398">IF(F398="", "",
   IFERROR(
      INDEX('Country Level Fee'!$D$1:$D$2200,
         MATCH(1,
            (('Country Level Fee'!$B$1:$B$2200='Guidance &amp; Cover Sheet'!$F$4) *
             ('Country Level Fee'!$C$1:$C$2200=IFERROR(INDEX(LISTS!F:F, MATCH('ENTRY FORM'!F398, LISTS!E:E, 0)), ""))),
         0)
      ),
   "")
)</f>
        <v/>
      </c>
      <c r="L398" s="44" t="str">
        <f>IF(F398="","",INDEX(LISTS!G:G,MATCH('ENTRY FORM'!F398,LISTS!E:E,)))</f>
        <v/>
      </c>
      <c r="M398" s="23"/>
    </row>
    <row r="399" spans="2:13" ht="24.65" customHeight="1" x14ac:dyDescent="0.35">
      <c r="B399" s="40">
        <v>390</v>
      </c>
      <c r="C399" s="43"/>
      <c r="D399" s="43"/>
      <c r="E399" s="43"/>
      <c r="F399" s="43"/>
      <c r="G399" s="23"/>
      <c r="H399" s="43"/>
      <c r="I399" s="43"/>
      <c r="J399" s="27"/>
      <c r="K399" s="44" t="str" cm="1">
        <f t="array" ref="K399">IF(F399="", "",
   IFERROR(
      INDEX('Country Level Fee'!$D$1:$D$2200,
         MATCH(1,
            (('Country Level Fee'!$B$1:$B$2200='Guidance &amp; Cover Sheet'!$F$4) *
             ('Country Level Fee'!$C$1:$C$2200=IFERROR(INDEX(LISTS!F:F, MATCH('ENTRY FORM'!F399, LISTS!E:E, 0)), ""))),
         0)
      ),
   "")
)</f>
        <v/>
      </c>
      <c r="L399" s="44" t="str">
        <f>IF(F399="","",INDEX(LISTS!G:G,MATCH('ENTRY FORM'!F399,LISTS!E:E,)))</f>
        <v/>
      </c>
      <c r="M399" s="23"/>
    </row>
    <row r="400" spans="2:13" ht="24.65" customHeight="1" x14ac:dyDescent="0.35">
      <c r="B400" s="40">
        <v>391</v>
      </c>
      <c r="C400" s="43"/>
      <c r="D400" s="43"/>
      <c r="E400" s="43"/>
      <c r="F400" s="43"/>
      <c r="G400" s="23"/>
      <c r="H400" s="43"/>
      <c r="I400" s="43"/>
      <c r="J400" s="27"/>
      <c r="K400" s="44" t="str" cm="1">
        <f t="array" ref="K400">IF(F400="", "",
   IFERROR(
      INDEX('Country Level Fee'!$D$1:$D$2200,
         MATCH(1,
            (('Country Level Fee'!$B$1:$B$2200='Guidance &amp; Cover Sheet'!$F$4) *
             ('Country Level Fee'!$C$1:$C$2200=IFERROR(INDEX(LISTS!F:F, MATCH('ENTRY FORM'!F400, LISTS!E:E, 0)), ""))),
         0)
      ),
   "")
)</f>
        <v/>
      </c>
      <c r="L400" s="44" t="str">
        <f>IF(F400="","",INDEX(LISTS!G:G,MATCH('ENTRY FORM'!F400,LISTS!E:E,)))</f>
        <v/>
      </c>
      <c r="M400" s="23"/>
    </row>
    <row r="401" spans="2:13" ht="24.65" customHeight="1" x14ac:dyDescent="0.35">
      <c r="B401" s="40">
        <v>392</v>
      </c>
      <c r="C401" s="43"/>
      <c r="D401" s="43"/>
      <c r="E401" s="43"/>
      <c r="F401" s="43"/>
      <c r="G401" s="23"/>
      <c r="H401" s="43"/>
      <c r="I401" s="43"/>
      <c r="J401" s="27"/>
      <c r="K401" s="44" t="str" cm="1">
        <f t="array" ref="K401">IF(F401="", "",
   IFERROR(
      INDEX('Country Level Fee'!$D$1:$D$2200,
         MATCH(1,
            (('Country Level Fee'!$B$1:$B$2200='Guidance &amp; Cover Sheet'!$F$4) *
             ('Country Level Fee'!$C$1:$C$2200=IFERROR(INDEX(LISTS!F:F, MATCH('ENTRY FORM'!F401, LISTS!E:E, 0)), ""))),
         0)
      ),
   "")
)</f>
        <v/>
      </c>
      <c r="L401" s="44" t="str">
        <f>IF(F401="","",INDEX(LISTS!G:G,MATCH('ENTRY FORM'!F401,LISTS!E:E,)))</f>
        <v/>
      </c>
      <c r="M401" s="23"/>
    </row>
    <row r="402" spans="2:13" ht="24.65" customHeight="1" x14ac:dyDescent="0.35">
      <c r="B402" s="40">
        <v>393</v>
      </c>
      <c r="C402" s="43"/>
      <c r="D402" s="43"/>
      <c r="E402" s="43"/>
      <c r="F402" s="43"/>
      <c r="G402" s="23"/>
      <c r="H402" s="43"/>
      <c r="I402" s="43"/>
      <c r="J402" s="27"/>
      <c r="K402" s="44" t="str" cm="1">
        <f t="array" ref="K402">IF(F402="", "",
   IFERROR(
      INDEX('Country Level Fee'!$D$1:$D$2200,
         MATCH(1,
            (('Country Level Fee'!$B$1:$B$2200='Guidance &amp; Cover Sheet'!$F$4) *
             ('Country Level Fee'!$C$1:$C$2200=IFERROR(INDEX(LISTS!F:F, MATCH('ENTRY FORM'!F402, LISTS!E:E, 0)), ""))),
         0)
      ),
   "")
)</f>
        <v/>
      </c>
      <c r="L402" s="44" t="str">
        <f>IF(F402="","",INDEX(LISTS!G:G,MATCH('ENTRY FORM'!F402,LISTS!E:E,)))</f>
        <v/>
      </c>
      <c r="M402" s="23"/>
    </row>
    <row r="403" spans="2:13" ht="24.65" customHeight="1" x14ac:dyDescent="0.35">
      <c r="B403" s="40">
        <v>394</v>
      </c>
      <c r="C403" s="43"/>
      <c r="D403" s="43"/>
      <c r="E403" s="43"/>
      <c r="F403" s="43"/>
      <c r="G403" s="23"/>
      <c r="H403" s="43"/>
      <c r="I403" s="43"/>
      <c r="J403" s="27"/>
      <c r="K403" s="44" t="str" cm="1">
        <f t="array" ref="K403">IF(F403="", "",
   IFERROR(
      INDEX('Country Level Fee'!$D$1:$D$2200,
         MATCH(1,
            (('Country Level Fee'!$B$1:$B$2200='Guidance &amp; Cover Sheet'!$F$4) *
             ('Country Level Fee'!$C$1:$C$2200=IFERROR(INDEX(LISTS!F:F, MATCH('ENTRY FORM'!F403, LISTS!E:E, 0)), ""))),
         0)
      ),
   "")
)</f>
        <v/>
      </c>
      <c r="L403" s="44" t="str">
        <f>IF(F403="","",INDEX(LISTS!G:G,MATCH('ENTRY FORM'!F403,LISTS!E:E,)))</f>
        <v/>
      </c>
      <c r="M403" s="23"/>
    </row>
    <row r="404" spans="2:13" ht="24.65" customHeight="1" x14ac:dyDescent="0.35">
      <c r="B404" s="40">
        <v>395</v>
      </c>
      <c r="C404" s="43"/>
      <c r="D404" s="43"/>
      <c r="E404" s="43"/>
      <c r="F404" s="43"/>
      <c r="G404" s="23"/>
      <c r="H404" s="43"/>
      <c r="I404" s="43"/>
      <c r="J404" s="27"/>
      <c r="K404" s="44" t="str" cm="1">
        <f t="array" ref="K404">IF(F404="", "",
   IFERROR(
      INDEX('Country Level Fee'!$D$1:$D$2200,
         MATCH(1,
            (('Country Level Fee'!$B$1:$B$2200='Guidance &amp; Cover Sheet'!$F$4) *
             ('Country Level Fee'!$C$1:$C$2200=IFERROR(INDEX(LISTS!F:F, MATCH('ENTRY FORM'!F404, LISTS!E:E, 0)), ""))),
         0)
      ),
   "")
)</f>
        <v/>
      </c>
      <c r="L404" s="44" t="str">
        <f>IF(F404="","",INDEX(LISTS!G:G,MATCH('ENTRY FORM'!F404,LISTS!E:E,)))</f>
        <v/>
      </c>
      <c r="M404" s="23"/>
    </row>
    <row r="405" spans="2:13" ht="24.65" customHeight="1" x14ac:dyDescent="0.35">
      <c r="B405" s="40">
        <v>396</v>
      </c>
      <c r="C405" s="43"/>
      <c r="D405" s="43"/>
      <c r="E405" s="43"/>
      <c r="F405" s="43"/>
      <c r="G405" s="23"/>
      <c r="H405" s="43"/>
      <c r="I405" s="43"/>
      <c r="J405" s="27"/>
      <c r="K405" s="44" t="str" cm="1">
        <f t="array" ref="K405">IF(F405="", "",
   IFERROR(
      INDEX('Country Level Fee'!$D$1:$D$2200,
         MATCH(1,
            (('Country Level Fee'!$B$1:$B$2200='Guidance &amp; Cover Sheet'!$F$4) *
             ('Country Level Fee'!$C$1:$C$2200=IFERROR(INDEX(LISTS!F:F, MATCH('ENTRY FORM'!F405, LISTS!E:E, 0)), ""))),
         0)
      ),
   "")
)</f>
        <v/>
      </c>
      <c r="L405" s="44" t="str">
        <f>IF(F405="","",INDEX(LISTS!G:G,MATCH('ENTRY FORM'!F405,LISTS!E:E,)))</f>
        <v/>
      </c>
      <c r="M405" s="23"/>
    </row>
    <row r="406" spans="2:13" ht="24.65" customHeight="1" x14ac:dyDescent="0.35">
      <c r="B406" s="40">
        <v>397</v>
      </c>
      <c r="C406" s="43"/>
      <c r="D406" s="43"/>
      <c r="E406" s="43"/>
      <c r="F406" s="43"/>
      <c r="G406" s="23"/>
      <c r="H406" s="43"/>
      <c r="I406" s="43"/>
      <c r="J406" s="27"/>
      <c r="K406" s="44" t="str" cm="1">
        <f t="array" ref="K406">IF(F406="", "",
   IFERROR(
      INDEX('Country Level Fee'!$D$1:$D$2200,
         MATCH(1,
            (('Country Level Fee'!$B$1:$B$2200='Guidance &amp; Cover Sheet'!$F$4) *
             ('Country Level Fee'!$C$1:$C$2200=IFERROR(INDEX(LISTS!F:F, MATCH('ENTRY FORM'!F406, LISTS!E:E, 0)), ""))),
         0)
      ),
   "")
)</f>
        <v/>
      </c>
      <c r="L406" s="44" t="str">
        <f>IF(F406="","",INDEX(LISTS!G:G,MATCH('ENTRY FORM'!F406,LISTS!E:E,)))</f>
        <v/>
      </c>
      <c r="M406" s="23"/>
    </row>
    <row r="407" spans="2:13" ht="24.65" customHeight="1" x14ac:dyDescent="0.35">
      <c r="B407" s="40">
        <v>398</v>
      </c>
      <c r="C407" s="43"/>
      <c r="D407" s="43"/>
      <c r="E407" s="43"/>
      <c r="F407" s="43"/>
      <c r="G407" s="23"/>
      <c r="H407" s="43"/>
      <c r="I407" s="43"/>
      <c r="J407" s="27"/>
      <c r="K407" s="44" t="str" cm="1">
        <f t="array" ref="K407">IF(F407="", "",
   IFERROR(
      INDEX('Country Level Fee'!$D$1:$D$2200,
         MATCH(1,
            (('Country Level Fee'!$B$1:$B$2200='Guidance &amp; Cover Sheet'!$F$4) *
             ('Country Level Fee'!$C$1:$C$2200=IFERROR(INDEX(LISTS!F:F, MATCH('ENTRY FORM'!F407, LISTS!E:E, 0)), ""))),
         0)
      ),
   "")
)</f>
        <v/>
      </c>
      <c r="L407" s="44" t="str">
        <f>IF(F407="","",INDEX(LISTS!G:G,MATCH('ENTRY FORM'!F407,LISTS!E:E,)))</f>
        <v/>
      </c>
      <c r="M407" s="23"/>
    </row>
    <row r="408" spans="2:13" ht="24.65" customHeight="1" x14ac:dyDescent="0.35">
      <c r="B408" s="40">
        <v>399</v>
      </c>
      <c r="C408" s="43"/>
      <c r="D408" s="43"/>
      <c r="E408" s="43"/>
      <c r="F408" s="43"/>
      <c r="G408" s="23"/>
      <c r="H408" s="43"/>
      <c r="I408" s="43"/>
      <c r="J408" s="27"/>
      <c r="K408" s="44" t="str" cm="1">
        <f t="array" ref="K408">IF(F408="", "",
   IFERROR(
      INDEX('Country Level Fee'!$D$1:$D$2200,
         MATCH(1,
            (('Country Level Fee'!$B$1:$B$2200='Guidance &amp; Cover Sheet'!$F$4) *
             ('Country Level Fee'!$C$1:$C$2200=IFERROR(INDEX(LISTS!F:F, MATCH('ENTRY FORM'!F408, LISTS!E:E, 0)), ""))),
         0)
      ),
   "")
)</f>
        <v/>
      </c>
      <c r="L408" s="44" t="str">
        <f>IF(F408="","",INDEX(LISTS!G:G,MATCH('ENTRY FORM'!F408,LISTS!E:E,)))</f>
        <v/>
      </c>
      <c r="M408" s="23"/>
    </row>
    <row r="409" spans="2:13" ht="24.65" customHeight="1" x14ac:dyDescent="0.35">
      <c r="B409" s="40">
        <v>400</v>
      </c>
      <c r="C409" s="43"/>
      <c r="D409" s="43"/>
      <c r="E409" s="43"/>
      <c r="F409" s="43"/>
      <c r="G409" s="23"/>
      <c r="H409" s="43"/>
      <c r="I409" s="43"/>
      <c r="J409" s="27"/>
      <c r="K409" s="44" t="str" cm="1">
        <f t="array" ref="K409">IF(F409="", "",
   IFERROR(
      INDEX('Country Level Fee'!$D$1:$D$2200,
         MATCH(1,
            (('Country Level Fee'!$B$1:$B$2200='Guidance &amp; Cover Sheet'!$F$4) *
             ('Country Level Fee'!$C$1:$C$2200=IFERROR(INDEX(LISTS!F:F, MATCH('ENTRY FORM'!F409, LISTS!E:E, 0)), ""))),
         0)
      ),
   "")
)</f>
        <v/>
      </c>
      <c r="L409" s="44" t="str">
        <f>IF(F409="","",INDEX(LISTS!G:G,MATCH('ENTRY FORM'!F409,LISTS!E:E,)))</f>
        <v/>
      </c>
      <c r="M409" s="23"/>
    </row>
    <row r="410" spans="2:13" ht="24.65" customHeight="1" x14ac:dyDescent="0.35">
      <c r="B410" s="40">
        <v>401</v>
      </c>
      <c r="C410" s="43"/>
      <c r="D410" s="43"/>
      <c r="E410" s="43"/>
      <c r="F410" s="43"/>
      <c r="G410" s="23"/>
      <c r="H410" s="43"/>
      <c r="I410" s="43"/>
      <c r="J410" s="27"/>
      <c r="K410" s="44" t="str" cm="1">
        <f t="array" ref="K410">IF(F410="", "",
   IFERROR(
      INDEX('Country Level Fee'!$D$1:$D$2200,
         MATCH(1,
            (('Country Level Fee'!$B$1:$B$2200='Guidance &amp; Cover Sheet'!$F$4) *
             ('Country Level Fee'!$C$1:$C$2200=IFERROR(INDEX(LISTS!F:F, MATCH('ENTRY FORM'!F410, LISTS!E:E, 0)), ""))),
         0)
      ),
   "")
)</f>
        <v/>
      </c>
      <c r="L410" s="44" t="str">
        <f>IF(F410="","",INDEX(LISTS!G:G,MATCH('ENTRY FORM'!F410,LISTS!E:E,)))</f>
        <v/>
      </c>
      <c r="M410" s="23"/>
    </row>
    <row r="411" spans="2:13" ht="24.65" customHeight="1" x14ac:dyDescent="0.35">
      <c r="B411" s="40">
        <v>402</v>
      </c>
      <c r="C411" s="43"/>
      <c r="D411" s="43"/>
      <c r="E411" s="43"/>
      <c r="F411" s="43"/>
      <c r="G411" s="23"/>
      <c r="H411" s="43"/>
      <c r="I411" s="43"/>
      <c r="J411" s="27"/>
      <c r="K411" s="44" t="str" cm="1">
        <f t="array" ref="K411">IF(F411="", "",
   IFERROR(
      INDEX('Country Level Fee'!$D$1:$D$2200,
         MATCH(1,
            (('Country Level Fee'!$B$1:$B$2200='Guidance &amp; Cover Sheet'!$F$4) *
             ('Country Level Fee'!$C$1:$C$2200=IFERROR(INDEX(LISTS!F:F, MATCH('ENTRY FORM'!F411, LISTS!E:E, 0)), ""))),
         0)
      ),
   "")
)</f>
        <v/>
      </c>
      <c r="L411" s="44" t="str">
        <f>IF(F411="","",INDEX(LISTS!G:G,MATCH('ENTRY FORM'!F411,LISTS!E:E,)))</f>
        <v/>
      </c>
      <c r="M411" s="23"/>
    </row>
    <row r="412" spans="2:13" ht="24.65" customHeight="1" x14ac:dyDescent="0.35">
      <c r="B412" s="40">
        <v>403</v>
      </c>
      <c r="C412" s="43"/>
      <c r="D412" s="43"/>
      <c r="E412" s="43"/>
      <c r="F412" s="43"/>
      <c r="G412" s="23"/>
      <c r="H412" s="43"/>
      <c r="I412" s="43"/>
      <c r="J412" s="27"/>
      <c r="K412" s="44" t="str" cm="1">
        <f t="array" ref="K412">IF(F412="", "",
   IFERROR(
      INDEX('Country Level Fee'!$D$1:$D$2200,
         MATCH(1,
            (('Country Level Fee'!$B$1:$B$2200='Guidance &amp; Cover Sheet'!$F$4) *
             ('Country Level Fee'!$C$1:$C$2200=IFERROR(INDEX(LISTS!F:F, MATCH('ENTRY FORM'!F412, LISTS!E:E, 0)), ""))),
         0)
      ),
   "")
)</f>
        <v/>
      </c>
      <c r="L412" s="44" t="str">
        <f>IF(F412="","",INDEX(LISTS!G:G,MATCH('ENTRY FORM'!F412,LISTS!E:E,)))</f>
        <v/>
      </c>
      <c r="M412" s="23"/>
    </row>
    <row r="413" spans="2:13" ht="24.65" customHeight="1" x14ac:dyDescent="0.35">
      <c r="B413" s="40">
        <v>404</v>
      </c>
      <c r="C413" s="43"/>
      <c r="D413" s="43"/>
      <c r="E413" s="43"/>
      <c r="F413" s="43"/>
      <c r="G413" s="23"/>
      <c r="H413" s="43"/>
      <c r="I413" s="43"/>
      <c r="J413" s="27"/>
      <c r="K413" s="44" t="str" cm="1">
        <f t="array" ref="K413">IF(F413="", "",
   IFERROR(
      INDEX('Country Level Fee'!$D$1:$D$2200,
         MATCH(1,
            (('Country Level Fee'!$B$1:$B$2200='Guidance &amp; Cover Sheet'!$F$4) *
             ('Country Level Fee'!$C$1:$C$2200=IFERROR(INDEX(LISTS!F:F, MATCH('ENTRY FORM'!F413, LISTS!E:E, 0)), ""))),
         0)
      ),
   "")
)</f>
        <v/>
      </c>
      <c r="L413" s="44" t="str">
        <f>IF(F413="","",INDEX(LISTS!G:G,MATCH('ENTRY FORM'!F413,LISTS!E:E,)))</f>
        <v/>
      </c>
      <c r="M413" s="23"/>
    </row>
    <row r="414" spans="2:13" ht="24.65" customHeight="1" x14ac:dyDescent="0.35">
      <c r="B414" s="40">
        <v>405</v>
      </c>
      <c r="C414" s="43"/>
      <c r="D414" s="43"/>
      <c r="E414" s="43"/>
      <c r="F414" s="43"/>
      <c r="G414" s="23"/>
      <c r="H414" s="43"/>
      <c r="I414" s="43"/>
      <c r="J414" s="27"/>
      <c r="K414" s="44" t="str" cm="1">
        <f t="array" ref="K414">IF(F414="", "",
   IFERROR(
      INDEX('Country Level Fee'!$D$1:$D$2200,
         MATCH(1,
            (('Country Level Fee'!$B$1:$B$2200='Guidance &amp; Cover Sheet'!$F$4) *
             ('Country Level Fee'!$C$1:$C$2200=IFERROR(INDEX(LISTS!F:F, MATCH('ENTRY FORM'!F414, LISTS!E:E, 0)), ""))),
         0)
      ),
   "")
)</f>
        <v/>
      </c>
      <c r="L414" s="44" t="str">
        <f>IF(F414="","",INDEX(LISTS!G:G,MATCH('ENTRY FORM'!F414,LISTS!E:E,)))</f>
        <v/>
      </c>
      <c r="M414" s="23"/>
    </row>
    <row r="415" spans="2:13" ht="24.65" customHeight="1" x14ac:dyDescent="0.35">
      <c r="B415" s="40">
        <v>406</v>
      </c>
      <c r="C415" s="43"/>
      <c r="D415" s="43"/>
      <c r="E415" s="43"/>
      <c r="F415" s="43"/>
      <c r="G415" s="23"/>
      <c r="H415" s="43"/>
      <c r="I415" s="43"/>
      <c r="J415" s="27"/>
      <c r="K415" s="44" t="str" cm="1">
        <f t="array" ref="K415">IF(F415="", "",
   IFERROR(
      INDEX('Country Level Fee'!$D$1:$D$2200,
         MATCH(1,
            (('Country Level Fee'!$B$1:$B$2200='Guidance &amp; Cover Sheet'!$F$4) *
             ('Country Level Fee'!$C$1:$C$2200=IFERROR(INDEX(LISTS!F:F, MATCH('ENTRY FORM'!F415, LISTS!E:E, 0)), ""))),
         0)
      ),
   "")
)</f>
        <v/>
      </c>
      <c r="L415" s="44" t="str">
        <f>IF(F415="","",INDEX(LISTS!G:G,MATCH('ENTRY FORM'!F415,LISTS!E:E,)))</f>
        <v/>
      </c>
      <c r="M415" s="23"/>
    </row>
    <row r="416" spans="2:13" ht="24.65" customHeight="1" x14ac:dyDescent="0.35">
      <c r="B416" s="40">
        <v>407</v>
      </c>
      <c r="C416" s="43"/>
      <c r="D416" s="43"/>
      <c r="E416" s="43"/>
      <c r="F416" s="43"/>
      <c r="G416" s="23"/>
      <c r="H416" s="43"/>
      <c r="I416" s="43"/>
      <c r="J416" s="27"/>
      <c r="K416" s="44" t="str" cm="1">
        <f t="array" ref="K416">IF(F416="", "",
   IFERROR(
      INDEX('Country Level Fee'!$D$1:$D$2200,
         MATCH(1,
            (('Country Level Fee'!$B$1:$B$2200='Guidance &amp; Cover Sheet'!$F$4) *
             ('Country Level Fee'!$C$1:$C$2200=IFERROR(INDEX(LISTS!F:F, MATCH('ENTRY FORM'!F416, LISTS!E:E, 0)), ""))),
         0)
      ),
   "")
)</f>
        <v/>
      </c>
      <c r="L416" s="44" t="str">
        <f>IF(F416="","",INDEX(LISTS!G:G,MATCH('ENTRY FORM'!F416,LISTS!E:E,)))</f>
        <v/>
      </c>
      <c r="M416" s="23"/>
    </row>
    <row r="417" spans="2:13" ht="24.65" customHeight="1" x14ac:dyDescent="0.35">
      <c r="B417" s="40">
        <v>408</v>
      </c>
      <c r="C417" s="43"/>
      <c r="D417" s="43"/>
      <c r="E417" s="43"/>
      <c r="F417" s="43"/>
      <c r="G417" s="23"/>
      <c r="H417" s="43"/>
      <c r="I417" s="43"/>
      <c r="J417" s="27"/>
      <c r="K417" s="44" t="str" cm="1">
        <f t="array" ref="K417">IF(F417="", "",
   IFERROR(
      INDEX('Country Level Fee'!$D$1:$D$2200,
         MATCH(1,
            (('Country Level Fee'!$B$1:$B$2200='Guidance &amp; Cover Sheet'!$F$4) *
             ('Country Level Fee'!$C$1:$C$2200=IFERROR(INDEX(LISTS!F:F, MATCH('ENTRY FORM'!F417, LISTS!E:E, 0)), ""))),
         0)
      ),
   "")
)</f>
        <v/>
      </c>
      <c r="L417" s="44" t="str">
        <f>IF(F417="","",INDEX(LISTS!G:G,MATCH('ENTRY FORM'!F417,LISTS!E:E,)))</f>
        <v/>
      </c>
      <c r="M417" s="23"/>
    </row>
    <row r="418" spans="2:13" ht="24.65" customHeight="1" x14ac:dyDescent="0.35">
      <c r="B418" s="40">
        <v>409</v>
      </c>
      <c r="C418" s="43"/>
      <c r="D418" s="43"/>
      <c r="E418" s="43"/>
      <c r="F418" s="43"/>
      <c r="G418" s="23"/>
      <c r="H418" s="43"/>
      <c r="I418" s="43"/>
      <c r="J418" s="27"/>
      <c r="K418" s="44" t="str" cm="1">
        <f t="array" ref="K418">IF(F418="", "",
   IFERROR(
      INDEX('Country Level Fee'!$D$1:$D$2200,
         MATCH(1,
            (('Country Level Fee'!$B$1:$B$2200='Guidance &amp; Cover Sheet'!$F$4) *
             ('Country Level Fee'!$C$1:$C$2200=IFERROR(INDEX(LISTS!F:F, MATCH('ENTRY FORM'!F418, LISTS!E:E, 0)), ""))),
         0)
      ),
   "")
)</f>
        <v/>
      </c>
      <c r="L418" s="44" t="str">
        <f>IF(F418="","",INDEX(LISTS!G:G,MATCH('ENTRY FORM'!F418,LISTS!E:E,)))</f>
        <v/>
      </c>
      <c r="M418" s="23"/>
    </row>
    <row r="419" spans="2:13" ht="24.65" customHeight="1" x14ac:dyDescent="0.35">
      <c r="B419" s="40">
        <v>410</v>
      </c>
      <c r="C419" s="43"/>
      <c r="D419" s="43"/>
      <c r="E419" s="43"/>
      <c r="F419" s="43"/>
      <c r="G419" s="23"/>
      <c r="H419" s="43"/>
      <c r="I419" s="43"/>
      <c r="J419" s="27"/>
      <c r="K419" s="44" t="str" cm="1">
        <f t="array" ref="K419">IF(F419="", "",
   IFERROR(
      INDEX('Country Level Fee'!$D$1:$D$2200,
         MATCH(1,
            (('Country Level Fee'!$B$1:$B$2200='Guidance &amp; Cover Sheet'!$F$4) *
             ('Country Level Fee'!$C$1:$C$2200=IFERROR(INDEX(LISTS!F:F, MATCH('ENTRY FORM'!F419, LISTS!E:E, 0)), ""))),
         0)
      ),
   "")
)</f>
        <v/>
      </c>
      <c r="L419" s="44" t="str">
        <f>IF(F419="","",INDEX(LISTS!G:G,MATCH('ENTRY FORM'!F419,LISTS!E:E,)))</f>
        <v/>
      </c>
      <c r="M419" s="23"/>
    </row>
    <row r="420" spans="2:13" ht="24.65" customHeight="1" x14ac:dyDescent="0.35">
      <c r="B420" s="40">
        <v>411</v>
      </c>
      <c r="C420" s="43"/>
      <c r="D420" s="43"/>
      <c r="E420" s="43"/>
      <c r="F420" s="43"/>
      <c r="G420" s="23"/>
      <c r="H420" s="43"/>
      <c r="I420" s="43"/>
      <c r="J420" s="27"/>
      <c r="K420" s="44" t="str" cm="1">
        <f t="array" ref="K420">IF(F420="", "",
   IFERROR(
      INDEX('Country Level Fee'!$D$1:$D$2200,
         MATCH(1,
            (('Country Level Fee'!$B$1:$B$2200='Guidance &amp; Cover Sheet'!$F$4) *
             ('Country Level Fee'!$C$1:$C$2200=IFERROR(INDEX(LISTS!F:F, MATCH('ENTRY FORM'!F420, LISTS!E:E, 0)), ""))),
         0)
      ),
   "")
)</f>
        <v/>
      </c>
      <c r="L420" s="44" t="str">
        <f>IF(F420="","",INDEX(LISTS!G:G,MATCH('ENTRY FORM'!F420,LISTS!E:E,)))</f>
        <v/>
      </c>
      <c r="M420" s="23"/>
    </row>
    <row r="421" spans="2:13" ht="24.65" customHeight="1" x14ac:dyDescent="0.35">
      <c r="B421" s="40">
        <v>412</v>
      </c>
      <c r="C421" s="43"/>
      <c r="D421" s="43"/>
      <c r="E421" s="43"/>
      <c r="F421" s="43"/>
      <c r="G421" s="23"/>
      <c r="H421" s="43"/>
      <c r="I421" s="43"/>
      <c r="J421" s="27"/>
      <c r="K421" s="44" t="str" cm="1">
        <f t="array" ref="K421">IF(F421="", "",
   IFERROR(
      INDEX('Country Level Fee'!$D$1:$D$2200,
         MATCH(1,
            (('Country Level Fee'!$B$1:$B$2200='Guidance &amp; Cover Sheet'!$F$4) *
             ('Country Level Fee'!$C$1:$C$2200=IFERROR(INDEX(LISTS!F:F, MATCH('ENTRY FORM'!F421, LISTS!E:E, 0)), ""))),
         0)
      ),
   "")
)</f>
        <v/>
      </c>
      <c r="L421" s="44" t="str">
        <f>IF(F421="","",INDEX(LISTS!G:G,MATCH('ENTRY FORM'!F421,LISTS!E:E,)))</f>
        <v/>
      </c>
      <c r="M421" s="23"/>
    </row>
    <row r="422" spans="2:13" ht="24.65" customHeight="1" x14ac:dyDescent="0.35">
      <c r="B422" s="40">
        <v>413</v>
      </c>
      <c r="C422" s="43"/>
      <c r="D422" s="43"/>
      <c r="E422" s="43"/>
      <c r="F422" s="43"/>
      <c r="G422" s="23"/>
      <c r="H422" s="43"/>
      <c r="I422" s="43"/>
      <c r="J422" s="27"/>
      <c r="K422" s="44" t="str" cm="1">
        <f t="array" ref="K422">IF(F422="", "",
   IFERROR(
      INDEX('Country Level Fee'!$D$1:$D$2200,
         MATCH(1,
            (('Country Level Fee'!$B$1:$B$2200='Guidance &amp; Cover Sheet'!$F$4) *
             ('Country Level Fee'!$C$1:$C$2200=IFERROR(INDEX(LISTS!F:F, MATCH('ENTRY FORM'!F422, LISTS!E:E, 0)), ""))),
         0)
      ),
   "")
)</f>
        <v/>
      </c>
      <c r="L422" s="44" t="str">
        <f>IF(F422="","",INDEX(LISTS!G:G,MATCH('ENTRY FORM'!F422,LISTS!E:E,)))</f>
        <v/>
      </c>
      <c r="M422" s="23"/>
    </row>
    <row r="423" spans="2:13" ht="24.65" customHeight="1" x14ac:dyDescent="0.35">
      <c r="B423" s="40">
        <v>414</v>
      </c>
      <c r="C423" s="43"/>
      <c r="D423" s="43"/>
      <c r="E423" s="43"/>
      <c r="F423" s="43"/>
      <c r="G423" s="23"/>
      <c r="H423" s="43"/>
      <c r="I423" s="43"/>
      <c r="J423" s="27"/>
      <c r="K423" s="44" t="str" cm="1">
        <f t="array" ref="K423">IF(F423="", "",
   IFERROR(
      INDEX('Country Level Fee'!$D$1:$D$2200,
         MATCH(1,
            (('Country Level Fee'!$B$1:$B$2200='Guidance &amp; Cover Sheet'!$F$4) *
             ('Country Level Fee'!$C$1:$C$2200=IFERROR(INDEX(LISTS!F:F, MATCH('ENTRY FORM'!F423, LISTS!E:E, 0)), ""))),
         0)
      ),
   "")
)</f>
        <v/>
      </c>
      <c r="L423" s="44" t="str">
        <f>IF(F423="","",INDEX(LISTS!G:G,MATCH('ENTRY FORM'!F423,LISTS!E:E,)))</f>
        <v/>
      </c>
      <c r="M423" s="23"/>
    </row>
    <row r="424" spans="2:13" ht="24.65" customHeight="1" x14ac:dyDescent="0.35">
      <c r="B424" s="40">
        <v>415</v>
      </c>
      <c r="C424" s="43"/>
      <c r="D424" s="43"/>
      <c r="E424" s="43"/>
      <c r="F424" s="43"/>
      <c r="G424" s="23"/>
      <c r="H424" s="43"/>
      <c r="I424" s="43"/>
      <c r="J424" s="27"/>
      <c r="K424" s="44" t="str" cm="1">
        <f t="array" ref="K424">IF(F424="", "",
   IFERROR(
      INDEX('Country Level Fee'!$D$1:$D$2200,
         MATCH(1,
            (('Country Level Fee'!$B$1:$B$2200='Guidance &amp; Cover Sheet'!$F$4) *
             ('Country Level Fee'!$C$1:$C$2200=IFERROR(INDEX(LISTS!F:F, MATCH('ENTRY FORM'!F424, LISTS!E:E, 0)), ""))),
         0)
      ),
   "")
)</f>
        <v/>
      </c>
      <c r="L424" s="44" t="str">
        <f>IF(F424="","",INDEX(LISTS!G:G,MATCH('ENTRY FORM'!F424,LISTS!E:E,)))</f>
        <v/>
      </c>
      <c r="M424" s="23"/>
    </row>
    <row r="425" spans="2:13" ht="24.65" customHeight="1" x14ac:dyDescent="0.35">
      <c r="B425" s="40">
        <v>416</v>
      </c>
      <c r="C425" s="43"/>
      <c r="D425" s="43"/>
      <c r="E425" s="43"/>
      <c r="F425" s="43"/>
      <c r="G425" s="23"/>
      <c r="H425" s="43"/>
      <c r="I425" s="43"/>
      <c r="J425" s="27"/>
      <c r="K425" s="44" t="str" cm="1">
        <f t="array" ref="K425">IF(F425="", "",
   IFERROR(
      INDEX('Country Level Fee'!$D$1:$D$2200,
         MATCH(1,
            (('Country Level Fee'!$B$1:$B$2200='Guidance &amp; Cover Sheet'!$F$4) *
             ('Country Level Fee'!$C$1:$C$2200=IFERROR(INDEX(LISTS!F:F, MATCH('ENTRY FORM'!F425, LISTS!E:E, 0)), ""))),
         0)
      ),
   "")
)</f>
        <v/>
      </c>
      <c r="L425" s="44" t="str">
        <f>IF(F425="","",INDEX(LISTS!G:G,MATCH('ENTRY FORM'!F425,LISTS!E:E,)))</f>
        <v/>
      </c>
      <c r="M425" s="23"/>
    </row>
    <row r="426" spans="2:13" ht="24.65" customHeight="1" x14ac:dyDescent="0.35">
      <c r="B426" s="40">
        <v>417</v>
      </c>
      <c r="C426" s="43"/>
      <c r="D426" s="43"/>
      <c r="E426" s="43"/>
      <c r="F426" s="43"/>
      <c r="G426" s="23"/>
      <c r="H426" s="43"/>
      <c r="I426" s="43"/>
      <c r="J426" s="27"/>
      <c r="K426" s="44" t="str" cm="1">
        <f t="array" ref="K426">IF(F426="", "",
   IFERROR(
      INDEX('Country Level Fee'!$D$1:$D$2200,
         MATCH(1,
            (('Country Level Fee'!$B$1:$B$2200='Guidance &amp; Cover Sheet'!$F$4) *
             ('Country Level Fee'!$C$1:$C$2200=IFERROR(INDEX(LISTS!F:F, MATCH('ENTRY FORM'!F426, LISTS!E:E, 0)), ""))),
         0)
      ),
   "")
)</f>
        <v/>
      </c>
      <c r="L426" s="44" t="str">
        <f>IF(F426="","",INDEX(LISTS!G:G,MATCH('ENTRY FORM'!F426,LISTS!E:E,)))</f>
        <v/>
      </c>
      <c r="M426" s="23"/>
    </row>
    <row r="427" spans="2:13" ht="24.65" customHeight="1" x14ac:dyDescent="0.35">
      <c r="B427" s="40">
        <v>418</v>
      </c>
      <c r="C427" s="43"/>
      <c r="D427" s="43"/>
      <c r="E427" s="43"/>
      <c r="F427" s="43"/>
      <c r="G427" s="23"/>
      <c r="H427" s="43"/>
      <c r="I427" s="43"/>
      <c r="J427" s="27"/>
      <c r="K427" s="44" t="str" cm="1">
        <f t="array" ref="K427">IF(F427="", "",
   IFERROR(
      INDEX('Country Level Fee'!$D$1:$D$2200,
         MATCH(1,
            (('Country Level Fee'!$B$1:$B$2200='Guidance &amp; Cover Sheet'!$F$4) *
             ('Country Level Fee'!$C$1:$C$2200=IFERROR(INDEX(LISTS!F:F, MATCH('ENTRY FORM'!F427, LISTS!E:E, 0)), ""))),
         0)
      ),
   "")
)</f>
        <v/>
      </c>
      <c r="L427" s="44" t="str">
        <f>IF(F427="","",INDEX(LISTS!G:G,MATCH('ENTRY FORM'!F427,LISTS!E:E,)))</f>
        <v/>
      </c>
      <c r="M427" s="23"/>
    </row>
    <row r="428" spans="2:13" ht="24.65" customHeight="1" x14ac:dyDescent="0.35">
      <c r="B428" s="40">
        <v>419</v>
      </c>
      <c r="C428" s="43"/>
      <c r="D428" s="43"/>
      <c r="E428" s="43"/>
      <c r="F428" s="43"/>
      <c r="G428" s="23"/>
      <c r="H428" s="43"/>
      <c r="I428" s="43"/>
      <c r="J428" s="27"/>
      <c r="K428" s="44" t="str" cm="1">
        <f t="array" ref="K428">IF(F428="", "",
   IFERROR(
      INDEX('Country Level Fee'!$D$1:$D$2200,
         MATCH(1,
            (('Country Level Fee'!$B$1:$B$2200='Guidance &amp; Cover Sheet'!$F$4) *
             ('Country Level Fee'!$C$1:$C$2200=IFERROR(INDEX(LISTS!F:F, MATCH('ENTRY FORM'!F428, LISTS!E:E, 0)), ""))),
         0)
      ),
   "")
)</f>
        <v/>
      </c>
      <c r="L428" s="44" t="str">
        <f>IF(F428="","",INDEX(LISTS!G:G,MATCH('ENTRY FORM'!F428,LISTS!E:E,)))</f>
        <v/>
      </c>
      <c r="M428" s="23"/>
    </row>
    <row r="429" spans="2:13" ht="24.65" customHeight="1" x14ac:dyDescent="0.35">
      <c r="B429" s="40">
        <v>420</v>
      </c>
      <c r="C429" s="43"/>
      <c r="D429" s="43"/>
      <c r="E429" s="43"/>
      <c r="F429" s="43"/>
      <c r="G429" s="23"/>
      <c r="H429" s="43"/>
      <c r="I429" s="43"/>
      <c r="J429" s="27"/>
      <c r="K429" s="44" t="str" cm="1">
        <f t="array" ref="K429">IF(F429="", "",
   IFERROR(
      INDEX('Country Level Fee'!$D$1:$D$2200,
         MATCH(1,
            (('Country Level Fee'!$B$1:$B$2200='Guidance &amp; Cover Sheet'!$F$4) *
             ('Country Level Fee'!$C$1:$C$2200=IFERROR(INDEX(LISTS!F:F, MATCH('ENTRY FORM'!F429, LISTS!E:E, 0)), ""))),
         0)
      ),
   "")
)</f>
        <v/>
      </c>
      <c r="L429" s="44" t="str">
        <f>IF(F429="","",INDEX(LISTS!G:G,MATCH('ENTRY FORM'!F429,LISTS!E:E,)))</f>
        <v/>
      </c>
      <c r="M429" s="23"/>
    </row>
    <row r="430" spans="2:13" ht="24.65" customHeight="1" x14ac:dyDescent="0.35">
      <c r="B430" s="40">
        <v>421</v>
      </c>
      <c r="C430" s="43"/>
      <c r="D430" s="43"/>
      <c r="E430" s="43"/>
      <c r="F430" s="43"/>
      <c r="G430" s="23"/>
      <c r="H430" s="43"/>
      <c r="I430" s="43"/>
      <c r="J430" s="27"/>
      <c r="K430" s="44" t="str" cm="1">
        <f t="array" ref="K430">IF(F430="", "",
   IFERROR(
      INDEX('Country Level Fee'!$D$1:$D$2200,
         MATCH(1,
            (('Country Level Fee'!$B$1:$B$2200='Guidance &amp; Cover Sheet'!$F$4) *
             ('Country Level Fee'!$C$1:$C$2200=IFERROR(INDEX(LISTS!F:F, MATCH('ENTRY FORM'!F430, LISTS!E:E, 0)), ""))),
         0)
      ),
   "")
)</f>
        <v/>
      </c>
      <c r="L430" s="44" t="str">
        <f>IF(F430="","",INDEX(LISTS!G:G,MATCH('ENTRY FORM'!F430,LISTS!E:E,)))</f>
        <v/>
      </c>
      <c r="M430" s="23"/>
    </row>
    <row r="431" spans="2:13" ht="24.65" customHeight="1" x14ac:dyDescent="0.35">
      <c r="B431" s="40">
        <v>422</v>
      </c>
      <c r="C431" s="43"/>
      <c r="D431" s="43"/>
      <c r="E431" s="43"/>
      <c r="F431" s="43"/>
      <c r="G431" s="23"/>
      <c r="H431" s="43"/>
      <c r="I431" s="43"/>
      <c r="J431" s="27"/>
      <c r="K431" s="44" t="str" cm="1">
        <f t="array" ref="K431">IF(F431="", "",
   IFERROR(
      INDEX('Country Level Fee'!$D$1:$D$2200,
         MATCH(1,
            (('Country Level Fee'!$B$1:$B$2200='Guidance &amp; Cover Sheet'!$F$4) *
             ('Country Level Fee'!$C$1:$C$2200=IFERROR(INDEX(LISTS!F:F, MATCH('ENTRY FORM'!F431, LISTS!E:E, 0)), ""))),
         0)
      ),
   "")
)</f>
        <v/>
      </c>
      <c r="L431" s="44" t="str">
        <f>IF(F431="","",INDEX(LISTS!G:G,MATCH('ENTRY FORM'!F431,LISTS!E:E,)))</f>
        <v/>
      </c>
      <c r="M431" s="23"/>
    </row>
    <row r="432" spans="2:13" ht="24.65" customHeight="1" x14ac:dyDescent="0.35">
      <c r="B432" s="40">
        <v>423</v>
      </c>
      <c r="C432" s="43"/>
      <c r="D432" s="43"/>
      <c r="E432" s="43"/>
      <c r="F432" s="43"/>
      <c r="G432" s="23"/>
      <c r="H432" s="43"/>
      <c r="I432" s="43"/>
      <c r="J432" s="27"/>
      <c r="K432" s="44" t="str" cm="1">
        <f t="array" ref="K432">IF(F432="", "",
   IFERROR(
      INDEX('Country Level Fee'!$D$1:$D$2200,
         MATCH(1,
            (('Country Level Fee'!$B$1:$B$2200='Guidance &amp; Cover Sheet'!$F$4) *
             ('Country Level Fee'!$C$1:$C$2200=IFERROR(INDEX(LISTS!F:F, MATCH('ENTRY FORM'!F432, LISTS!E:E, 0)), ""))),
         0)
      ),
   "")
)</f>
        <v/>
      </c>
      <c r="L432" s="44" t="str">
        <f>IF(F432="","",INDEX(LISTS!G:G,MATCH('ENTRY FORM'!F432,LISTS!E:E,)))</f>
        <v/>
      </c>
      <c r="M432" s="23"/>
    </row>
    <row r="433" spans="2:13" ht="24.65" customHeight="1" x14ac:dyDescent="0.35">
      <c r="B433" s="40">
        <v>424</v>
      </c>
      <c r="C433" s="43"/>
      <c r="D433" s="43"/>
      <c r="E433" s="43"/>
      <c r="F433" s="43"/>
      <c r="G433" s="23"/>
      <c r="H433" s="43"/>
      <c r="I433" s="43"/>
      <c r="J433" s="27"/>
      <c r="K433" s="44" t="str" cm="1">
        <f t="array" ref="K433">IF(F433="", "",
   IFERROR(
      INDEX('Country Level Fee'!$D$1:$D$2200,
         MATCH(1,
            (('Country Level Fee'!$B$1:$B$2200='Guidance &amp; Cover Sheet'!$F$4) *
             ('Country Level Fee'!$C$1:$C$2200=IFERROR(INDEX(LISTS!F:F, MATCH('ENTRY FORM'!F433, LISTS!E:E, 0)), ""))),
         0)
      ),
   "")
)</f>
        <v/>
      </c>
      <c r="L433" s="44" t="str">
        <f>IF(F433="","",INDEX(LISTS!G:G,MATCH('ENTRY FORM'!F433,LISTS!E:E,)))</f>
        <v/>
      </c>
      <c r="M433" s="23"/>
    </row>
    <row r="434" spans="2:13" ht="24.65" customHeight="1" x14ac:dyDescent="0.35">
      <c r="B434" s="40">
        <v>425</v>
      </c>
      <c r="C434" s="43"/>
      <c r="D434" s="43"/>
      <c r="E434" s="43"/>
      <c r="F434" s="43"/>
      <c r="G434" s="23"/>
      <c r="H434" s="43"/>
      <c r="I434" s="43"/>
      <c r="J434" s="27"/>
      <c r="K434" s="44" t="str" cm="1">
        <f t="array" ref="K434">IF(F434="", "",
   IFERROR(
      INDEX('Country Level Fee'!$D$1:$D$2200,
         MATCH(1,
            (('Country Level Fee'!$B$1:$B$2200='Guidance &amp; Cover Sheet'!$F$4) *
             ('Country Level Fee'!$C$1:$C$2200=IFERROR(INDEX(LISTS!F:F, MATCH('ENTRY FORM'!F434, LISTS!E:E, 0)), ""))),
         0)
      ),
   "")
)</f>
        <v/>
      </c>
      <c r="L434" s="44" t="str">
        <f>IF(F434="","",INDEX(LISTS!G:G,MATCH('ENTRY FORM'!F434,LISTS!E:E,)))</f>
        <v/>
      </c>
      <c r="M434" s="23"/>
    </row>
    <row r="435" spans="2:13" ht="24.65" customHeight="1" x14ac:dyDescent="0.35">
      <c r="B435" s="40">
        <v>426</v>
      </c>
      <c r="C435" s="43"/>
      <c r="D435" s="43"/>
      <c r="E435" s="43"/>
      <c r="F435" s="43"/>
      <c r="G435" s="23"/>
      <c r="H435" s="43"/>
      <c r="I435" s="43"/>
      <c r="J435" s="27"/>
      <c r="K435" s="44" t="str" cm="1">
        <f t="array" ref="K435">IF(F435="", "",
   IFERROR(
      INDEX('Country Level Fee'!$D$1:$D$2200,
         MATCH(1,
            (('Country Level Fee'!$B$1:$B$2200='Guidance &amp; Cover Sheet'!$F$4) *
             ('Country Level Fee'!$C$1:$C$2200=IFERROR(INDEX(LISTS!F:F, MATCH('ENTRY FORM'!F435, LISTS!E:E, 0)), ""))),
         0)
      ),
   "")
)</f>
        <v/>
      </c>
      <c r="L435" s="44" t="str">
        <f>IF(F435="","",INDEX(LISTS!G:G,MATCH('ENTRY FORM'!F435,LISTS!E:E,)))</f>
        <v/>
      </c>
      <c r="M435" s="23"/>
    </row>
    <row r="436" spans="2:13" ht="24.65" customHeight="1" x14ac:dyDescent="0.35">
      <c r="B436" s="40">
        <v>427</v>
      </c>
      <c r="C436" s="43"/>
      <c r="D436" s="43"/>
      <c r="E436" s="43"/>
      <c r="F436" s="43"/>
      <c r="G436" s="23"/>
      <c r="H436" s="43"/>
      <c r="I436" s="43"/>
      <c r="J436" s="27"/>
      <c r="K436" s="44" t="str" cm="1">
        <f t="array" ref="K436">IF(F436="", "",
   IFERROR(
      INDEX('Country Level Fee'!$D$1:$D$2200,
         MATCH(1,
            (('Country Level Fee'!$B$1:$B$2200='Guidance &amp; Cover Sheet'!$F$4) *
             ('Country Level Fee'!$C$1:$C$2200=IFERROR(INDEX(LISTS!F:F, MATCH('ENTRY FORM'!F436, LISTS!E:E, 0)), ""))),
         0)
      ),
   "")
)</f>
        <v/>
      </c>
      <c r="L436" s="44" t="str">
        <f>IF(F436="","",INDEX(LISTS!G:G,MATCH('ENTRY FORM'!F436,LISTS!E:E,)))</f>
        <v/>
      </c>
      <c r="M436" s="23"/>
    </row>
    <row r="437" spans="2:13" ht="24.65" customHeight="1" x14ac:dyDescent="0.35">
      <c r="B437" s="40">
        <v>428</v>
      </c>
      <c r="C437" s="43"/>
      <c r="D437" s="43"/>
      <c r="E437" s="43"/>
      <c r="F437" s="43"/>
      <c r="G437" s="23"/>
      <c r="H437" s="43"/>
      <c r="I437" s="43"/>
      <c r="J437" s="27"/>
      <c r="K437" s="44" t="str" cm="1">
        <f t="array" ref="K437">IF(F437="", "",
   IFERROR(
      INDEX('Country Level Fee'!$D$1:$D$2200,
         MATCH(1,
            (('Country Level Fee'!$B$1:$B$2200='Guidance &amp; Cover Sheet'!$F$4) *
             ('Country Level Fee'!$C$1:$C$2200=IFERROR(INDEX(LISTS!F:F, MATCH('ENTRY FORM'!F437, LISTS!E:E, 0)), ""))),
         0)
      ),
   "")
)</f>
        <v/>
      </c>
      <c r="L437" s="44" t="str">
        <f>IF(F437="","",INDEX(LISTS!G:G,MATCH('ENTRY FORM'!F437,LISTS!E:E,)))</f>
        <v/>
      </c>
      <c r="M437" s="23"/>
    </row>
    <row r="438" spans="2:13" ht="24.65" customHeight="1" x14ac:dyDescent="0.35">
      <c r="B438" s="40">
        <v>429</v>
      </c>
      <c r="C438" s="43"/>
      <c r="D438" s="43"/>
      <c r="E438" s="43"/>
      <c r="F438" s="43"/>
      <c r="G438" s="23"/>
      <c r="H438" s="43"/>
      <c r="I438" s="43"/>
      <c r="J438" s="27"/>
      <c r="K438" s="44" t="str" cm="1">
        <f t="array" ref="K438">IF(F438="", "",
   IFERROR(
      INDEX('Country Level Fee'!$D$1:$D$2200,
         MATCH(1,
            (('Country Level Fee'!$B$1:$B$2200='Guidance &amp; Cover Sheet'!$F$4) *
             ('Country Level Fee'!$C$1:$C$2200=IFERROR(INDEX(LISTS!F:F, MATCH('ENTRY FORM'!F438, LISTS!E:E, 0)), ""))),
         0)
      ),
   "")
)</f>
        <v/>
      </c>
      <c r="L438" s="44" t="str">
        <f>IF(F438="","",INDEX(LISTS!G:G,MATCH('ENTRY FORM'!F438,LISTS!E:E,)))</f>
        <v/>
      </c>
      <c r="M438" s="23"/>
    </row>
    <row r="439" spans="2:13" ht="24.65" customHeight="1" x14ac:dyDescent="0.35">
      <c r="B439" s="40">
        <v>430</v>
      </c>
      <c r="C439" s="43"/>
      <c r="D439" s="43"/>
      <c r="E439" s="43"/>
      <c r="F439" s="43"/>
      <c r="G439" s="23"/>
      <c r="H439" s="43"/>
      <c r="I439" s="43"/>
      <c r="J439" s="27"/>
      <c r="K439" s="44" t="str" cm="1">
        <f t="array" ref="K439">IF(F439="", "",
   IFERROR(
      INDEX('Country Level Fee'!$D$1:$D$2200,
         MATCH(1,
            (('Country Level Fee'!$B$1:$B$2200='Guidance &amp; Cover Sheet'!$F$4) *
             ('Country Level Fee'!$C$1:$C$2200=IFERROR(INDEX(LISTS!F:F, MATCH('ENTRY FORM'!F439, LISTS!E:E, 0)), ""))),
         0)
      ),
   "")
)</f>
        <v/>
      </c>
      <c r="L439" s="44" t="str">
        <f>IF(F439="","",INDEX(LISTS!G:G,MATCH('ENTRY FORM'!F439,LISTS!E:E,)))</f>
        <v/>
      </c>
      <c r="M439" s="23"/>
    </row>
    <row r="440" spans="2:13" ht="24.65" customHeight="1" x14ac:dyDescent="0.35">
      <c r="B440" s="40">
        <v>431</v>
      </c>
      <c r="C440" s="43"/>
      <c r="D440" s="43"/>
      <c r="E440" s="43"/>
      <c r="F440" s="43"/>
      <c r="G440" s="23"/>
      <c r="H440" s="43"/>
      <c r="I440" s="43"/>
      <c r="J440" s="27"/>
      <c r="K440" s="44" t="str" cm="1">
        <f t="array" ref="K440">IF(F440="", "",
   IFERROR(
      INDEX('Country Level Fee'!$D$1:$D$2200,
         MATCH(1,
            (('Country Level Fee'!$B$1:$B$2200='Guidance &amp; Cover Sheet'!$F$4) *
             ('Country Level Fee'!$C$1:$C$2200=IFERROR(INDEX(LISTS!F:F, MATCH('ENTRY FORM'!F440, LISTS!E:E, 0)), ""))),
         0)
      ),
   "")
)</f>
        <v/>
      </c>
      <c r="L440" s="44" t="str">
        <f>IF(F440="","",INDEX(LISTS!G:G,MATCH('ENTRY FORM'!F440,LISTS!E:E,)))</f>
        <v/>
      </c>
      <c r="M440" s="23"/>
    </row>
    <row r="441" spans="2:13" ht="24.65" customHeight="1" x14ac:dyDescent="0.35">
      <c r="B441" s="40">
        <v>432</v>
      </c>
      <c r="C441" s="43"/>
      <c r="D441" s="43"/>
      <c r="E441" s="43"/>
      <c r="F441" s="43"/>
      <c r="G441" s="23"/>
      <c r="H441" s="43"/>
      <c r="I441" s="43"/>
      <c r="J441" s="27"/>
      <c r="K441" s="44" t="str" cm="1">
        <f t="array" ref="K441">IF(F441="", "",
   IFERROR(
      INDEX('Country Level Fee'!$D$1:$D$2200,
         MATCH(1,
            (('Country Level Fee'!$B$1:$B$2200='Guidance &amp; Cover Sheet'!$F$4) *
             ('Country Level Fee'!$C$1:$C$2200=IFERROR(INDEX(LISTS!F:F, MATCH('ENTRY FORM'!F441, LISTS!E:E, 0)), ""))),
         0)
      ),
   "")
)</f>
        <v/>
      </c>
      <c r="L441" s="44" t="str">
        <f>IF(F441="","",INDEX(LISTS!G:G,MATCH('ENTRY FORM'!F441,LISTS!E:E,)))</f>
        <v/>
      </c>
      <c r="M441" s="23"/>
    </row>
    <row r="442" spans="2:13" ht="24.65" customHeight="1" x14ac:dyDescent="0.35">
      <c r="B442" s="40">
        <v>433</v>
      </c>
      <c r="C442" s="43"/>
      <c r="D442" s="43"/>
      <c r="E442" s="43"/>
      <c r="F442" s="43"/>
      <c r="G442" s="23"/>
      <c r="H442" s="43"/>
      <c r="I442" s="43"/>
      <c r="J442" s="27"/>
      <c r="K442" s="44" t="str" cm="1">
        <f t="array" ref="K442">IF(F442="", "",
   IFERROR(
      INDEX('Country Level Fee'!$D$1:$D$2200,
         MATCH(1,
            (('Country Level Fee'!$B$1:$B$2200='Guidance &amp; Cover Sheet'!$F$4) *
             ('Country Level Fee'!$C$1:$C$2200=IFERROR(INDEX(LISTS!F:F, MATCH('ENTRY FORM'!F442, LISTS!E:E, 0)), ""))),
         0)
      ),
   "")
)</f>
        <v/>
      </c>
      <c r="L442" s="44" t="str">
        <f>IF(F442="","",INDEX(LISTS!G:G,MATCH('ENTRY FORM'!F442,LISTS!E:E,)))</f>
        <v/>
      </c>
      <c r="M442" s="23"/>
    </row>
    <row r="443" spans="2:13" ht="24.65" customHeight="1" x14ac:dyDescent="0.35">
      <c r="B443" s="40">
        <v>434</v>
      </c>
      <c r="C443" s="43"/>
      <c r="D443" s="43"/>
      <c r="E443" s="43"/>
      <c r="F443" s="43"/>
      <c r="G443" s="23"/>
      <c r="H443" s="43"/>
      <c r="I443" s="43"/>
      <c r="J443" s="27"/>
      <c r="K443" s="44" t="str" cm="1">
        <f t="array" ref="K443">IF(F443="", "",
   IFERROR(
      INDEX('Country Level Fee'!$D$1:$D$2200,
         MATCH(1,
            (('Country Level Fee'!$B$1:$B$2200='Guidance &amp; Cover Sheet'!$F$4) *
             ('Country Level Fee'!$C$1:$C$2200=IFERROR(INDEX(LISTS!F:F, MATCH('ENTRY FORM'!F443, LISTS!E:E, 0)), ""))),
         0)
      ),
   "")
)</f>
        <v/>
      </c>
      <c r="L443" s="44" t="str">
        <f>IF(F443="","",INDEX(LISTS!G:G,MATCH('ENTRY FORM'!F443,LISTS!E:E,)))</f>
        <v/>
      </c>
      <c r="M443" s="23"/>
    </row>
    <row r="444" spans="2:13" ht="24.65" customHeight="1" x14ac:dyDescent="0.35">
      <c r="B444" s="40">
        <v>435</v>
      </c>
      <c r="C444" s="43"/>
      <c r="D444" s="43"/>
      <c r="E444" s="43"/>
      <c r="F444" s="43"/>
      <c r="G444" s="23"/>
      <c r="H444" s="43"/>
      <c r="I444" s="43"/>
      <c r="J444" s="27"/>
      <c r="K444" s="44" t="str" cm="1">
        <f t="array" ref="K444">IF(F444="", "",
   IFERROR(
      INDEX('Country Level Fee'!$D$1:$D$2200,
         MATCH(1,
            (('Country Level Fee'!$B$1:$B$2200='Guidance &amp; Cover Sheet'!$F$4) *
             ('Country Level Fee'!$C$1:$C$2200=IFERROR(INDEX(LISTS!F:F, MATCH('ENTRY FORM'!F444, LISTS!E:E, 0)), ""))),
         0)
      ),
   "")
)</f>
        <v/>
      </c>
      <c r="L444" s="44" t="str">
        <f>IF(F444="","",INDEX(LISTS!G:G,MATCH('ENTRY FORM'!F444,LISTS!E:E,)))</f>
        <v/>
      </c>
      <c r="M444" s="23"/>
    </row>
    <row r="445" spans="2:13" ht="24.65" customHeight="1" x14ac:dyDescent="0.35">
      <c r="B445" s="40">
        <v>436</v>
      </c>
      <c r="C445" s="43"/>
      <c r="D445" s="43"/>
      <c r="E445" s="43"/>
      <c r="F445" s="43"/>
      <c r="G445" s="23"/>
      <c r="H445" s="43"/>
      <c r="I445" s="43"/>
      <c r="J445" s="27"/>
      <c r="K445" s="44" t="str" cm="1">
        <f t="array" ref="K445">IF(F445="", "",
   IFERROR(
      INDEX('Country Level Fee'!$D$1:$D$2200,
         MATCH(1,
            (('Country Level Fee'!$B$1:$B$2200='Guidance &amp; Cover Sheet'!$F$4) *
             ('Country Level Fee'!$C$1:$C$2200=IFERROR(INDEX(LISTS!F:F, MATCH('ENTRY FORM'!F445, LISTS!E:E, 0)), ""))),
         0)
      ),
   "")
)</f>
        <v/>
      </c>
      <c r="L445" s="44" t="str">
        <f>IF(F445="","",INDEX(LISTS!G:G,MATCH('ENTRY FORM'!F445,LISTS!E:E,)))</f>
        <v/>
      </c>
      <c r="M445" s="23"/>
    </row>
    <row r="446" spans="2:13" ht="24.65" customHeight="1" x14ac:dyDescent="0.35">
      <c r="B446" s="40">
        <v>437</v>
      </c>
      <c r="C446" s="43"/>
      <c r="D446" s="43"/>
      <c r="E446" s="43"/>
      <c r="F446" s="43"/>
      <c r="G446" s="23"/>
      <c r="H446" s="43"/>
      <c r="I446" s="43"/>
      <c r="J446" s="27"/>
      <c r="K446" s="44" t="str" cm="1">
        <f t="array" ref="K446">IF(F446="", "",
   IFERROR(
      INDEX('Country Level Fee'!$D$1:$D$2200,
         MATCH(1,
            (('Country Level Fee'!$B$1:$B$2200='Guidance &amp; Cover Sheet'!$F$4) *
             ('Country Level Fee'!$C$1:$C$2200=IFERROR(INDEX(LISTS!F:F, MATCH('ENTRY FORM'!F446, LISTS!E:E, 0)), ""))),
         0)
      ),
   "")
)</f>
        <v/>
      </c>
      <c r="L446" s="44" t="str">
        <f>IF(F446="","",INDEX(LISTS!G:G,MATCH('ENTRY FORM'!F446,LISTS!E:E,)))</f>
        <v/>
      </c>
      <c r="M446" s="23"/>
    </row>
    <row r="447" spans="2:13" ht="24.65" customHeight="1" x14ac:dyDescent="0.35">
      <c r="B447" s="40">
        <v>438</v>
      </c>
      <c r="C447" s="43"/>
      <c r="D447" s="43"/>
      <c r="E447" s="43"/>
      <c r="F447" s="43"/>
      <c r="G447" s="23"/>
      <c r="H447" s="43"/>
      <c r="I447" s="43"/>
      <c r="J447" s="27"/>
      <c r="K447" s="44" t="str" cm="1">
        <f t="array" ref="K447">IF(F447="", "",
   IFERROR(
      INDEX('Country Level Fee'!$D$1:$D$2200,
         MATCH(1,
            (('Country Level Fee'!$B$1:$B$2200='Guidance &amp; Cover Sheet'!$F$4) *
             ('Country Level Fee'!$C$1:$C$2200=IFERROR(INDEX(LISTS!F:F, MATCH('ENTRY FORM'!F447, LISTS!E:E, 0)), ""))),
         0)
      ),
   "")
)</f>
        <v/>
      </c>
      <c r="L447" s="44" t="str">
        <f>IF(F447="","",INDEX(LISTS!G:G,MATCH('ENTRY FORM'!F447,LISTS!E:E,)))</f>
        <v/>
      </c>
      <c r="M447" s="23"/>
    </row>
    <row r="448" spans="2:13" ht="24.65" customHeight="1" x14ac:dyDescent="0.35">
      <c r="B448" s="40">
        <v>439</v>
      </c>
      <c r="C448" s="43"/>
      <c r="D448" s="43"/>
      <c r="E448" s="43"/>
      <c r="F448" s="43"/>
      <c r="G448" s="23"/>
      <c r="H448" s="43"/>
      <c r="I448" s="43"/>
      <c r="J448" s="27"/>
      <c r="K448" s="44" t="str" cm="1">
        <f t="array" ref="K448">IF(F448="", "",
   IFERROR(
      INDEX('Country Level Fee'!$D$1:$D$2200,
         MATCH(1,
            (('Country Level Fee'!$B$1:$B$2200='Guidance &amp; Cover Sheet'!$F$4) *
             ('Country Level Fee'!$C$1:$C$2200=IFERROR(INDEX(LISTS!F:F, MATCH('ENTRY FORM'!F448, LISTS!E:E, 0)), ""))),
         0)
      ),
   "")
)</f>
        <v/>
      </c>
      <c r="L448" s="44" t="str">
        <f>IF(F448="","",INDEX(LISTS!G:G,MATCH('ENTRY FORM'!F448,LISTS!E:E,)))</f>
        <v/>
      </c>
      <c r="M448" s="23"/>
    </row>
    <row r="449" spans="2:13" ht="24.65" customHeight="1" x14ac:dyDescent="0.35">
      <c r="B449" s="40">
        <v>440</v>
      </c>
      <c r="C449" s="43"/>
      <c r="D449" s="43"/>
      <c r="E449" s="43"/>
      <c r="F449" s="43"/>
      <c r="G449" s="23"/>
      <c r="H449" s="43"/>
      <c r="I449" s="43"/>
      <c r="J449" s="27"/>
      <c r="K449" s="44" t="str" cm="1">
        <f t="array" ref="K449">IF(F449="", "",
   IFERROR(
      INDEX('Country Level Fee'!$D$1:$D$2200,
         MATCH(1,
            (('Country Level Fee'!$B$1:$B$2200='Guidance &amp; Cover Sheet'!$F$4) *
             ('Country Level Fee'!$C$1:$C$2200=IFERROR(INDEX(LISTS!F:F, MATCH('ENTRY FORM'!F449, LISTS!E:E, 0)), ""))),
         0)
      ),
   "")
)</f>
        <v/>
      </c>
      <c r="L449" s="44" t="str">
        <f>IF(F449="","",INDEX(LISTS!G:G,MATCH('ENTRY FORM'!F449,LISTS!E:E,)))</f>
        <v/>
      </c>
      <c r="M449" s="23"/>
    </row>
    <row r="450" spans="2:13" ht="24.65" customHeight="1" x14ac:dyDescent="0.35">
      <c r="B450" s="40">
        <v>441</v>
      </c>
      <c r="C450" s="43"/>
      <c r="D450" s="43"/>
      <c r="E450" s="43"/>
      <c r="F450" s="43"/>
      <c r="G450" s="23"/>
      <c r="H450" s="43"/>
      <c r="I450" s="43"/>
      <c r="J450" s="27"/>
      <c r="K450" s="44" t="str" cm="1">
        <f t="array" ref="K450">IF(F450="", "",
   IFERROR(
      INDEX('Country Level Fee'!$D$1:$D$2200,
         MATCH(1,
            (('Country Level Fee'!$B$1:$B$2200='Guidance &amp; Cover Sheet'!$F$4) *
             ('Country Level Fee'!$C$1:$C$2200=IFERROR(INDEX(LISTS!F:F, MATCH('ENTRY FORM'!F450, LISTS!E:E, 0)), ""))),
         0)
      ),
   "")
)</f>
        <v/>
      </c>
      <c r="L450" s="44" t="str">
        <f>IF(F450="","",INDEX(LISTS!G:G,MATCH('ENTRY FORM'!F450,LISTS!E:E,)))</f>
        <v/>
      </c>
      <c r="M450" s="23"/>
    </row>
    <row r="451" spans="2:13" ht="24.65" customHeight="1" x14ac:dyDescent="0.35">
      <c r="B451" s="40">
        <v>442</v>
      </c>
      <c r="C451" s="43"/>
      <c r="D451" s="43"/>
      <c r="E451" s="43"/>
      <c r="F451" s="43"/>
      <c r="G451" s="23"/>
      <c r="H451" s="43"/>
      <c r="I451" s="43"/>
      <c r="J451" s="27"/>
      <c r="K451" s="44" t="str" cm="1">
        <f t="array" ref="K451">IF(F451="", "",
   IFERROR(
      INDEX('Country Level Fee'!$D$1:$D$2200,
         MATCH(1,
            (('Country Level Fee'!$B$1:$B$2200='Guidance &amp; Cover Sheet'!$F$4) *
             ('Country Level Fee'!$C$1:$C$2200=IFERROR(INDEX(LISTS!F:F, MATCH('ENTRY FORM'!F451, LISTS!E:E, 0)), ""))),
         0)
      ),
   "")
)</f>
        <v/>
      </c>
      <c r="L451" s="44" t="str">
        <f>IF(F451="","",INDEX(LISTS!G:G,MATCH('ENTRY FORM'!F451,LISTS!E:E,)))</f>
        <v/>
      </c>
      <c r="M451" s="23"/>
    </row>
    <row r="452" spans="2:13" ht="24.65" customHeight="1" x14ac:dyDescent="0.35">
      <c r="B452" s="40">
        <v>443</v>
      </c>
      <c r="C452" s="43"/>
      <c r="D452" s="43"/>
      <c r="E452" s="43"/>
      <c r="F452" s="43"/>
      <c r="G452" s="23"/>
      <c r="H452" s="43"/>
      <c r="I452" s="43"/>
      <c r="J452" s="27"/>
      <c r="K452" s="44" t="str" cm="1">
        <f t="array" ref="K452">IF(F452="", "",
   IFERROR(
      INDEX('Country Level Fee'!$D$1:$D$2200,
         MATCH(1,
            (('Country Level Fee'!$B$1:$B$2200='Guidance &amp; Cover Sheet'!$F$4) *
             ('Country Level Fee'!$C$1:$C$2200=IFERROR(INDEX(LISTS!F:F, MATCH('ENTRY FORM'!F452, LISTS!E:E, 0)), ""))),
         0)
      ),
   "")
)</f>
        <v/>
      </c>
      <c r="L452" s="44" t="str">
        <f>IF(F452="","",INDEX(LISTS!G:G,MATCH('ENTRY FORM'!F452,LISTS!E:E,)))</f>
        <v/>
      </c>
      <c r="M452" s="23"/>
    </row>
    <row r="453" spans="2:13" ht="24.65" customHeight="1" x14ac:dyDescent="0.35">
      <c r="B453" s="40">
        <v>444</v>
      </c>
      <c r="C453" s="43"/>
      <c r="D453" s="43"/>
      <c r="E453" s="43"/>
      <c r="F453" s="43"/>
      <c r="G453" s="23"/>
      <c r="H453" s="43"/>
      <c r="I453" s="43"/>
      <c r="J453" s="27"/>
      <c r="K453" s="44" t="str" cm="1">
        <f t="array" ref="K453">IF(F453="", "",
   IFERROR(
      INDEX('Country Level Fee'!$D$1:$D$2200,
         MATCH(1,
            (('Country Level Fee'!$B$1:$B$2200='Guidance &amp; Cover Sheet'!$F$4) *
             ('Country Level Fee'!$C$1:$C$2200=IFERROR(INDEX(LISTS!F:F, MATCH('ENTRY FORM'!F453, LISTS!E:E, 0)), ""))),
         0)
      ),
   "")
)</f>
        <v/>
      </c>
      <c r="L453" s="44" t="str">
        <f>IF(F453="","",INDEX(LISTS!G:G,MATCH('ENTRY FORM'!F453,LISTS!E:E,)))</f>
        <v/>
      </c>
      <c r="M453" s="23"/>
    </row>
    <row r="454" spans="2:13" ht="24.65" customHeight="1" x14ac:dyDescent="0.35">
      <c r="B454" s="40">
        <v>445</v>
      </c>
      <c r="C454" s="43"/>
      <c r="D454" s="43"/>
      <c r="E454" s="43"/>
      <c r="F454" s="43"/>
      <c r="G454" s="23"/>
      <c r="H454" s="43"/>
      <c r="I454" s="43"/>
      <c r="J454" s="27"/>
      <c r="K454" s="44" t="str" cm="1">
        <f t="array" ref="K454">IF(F454="", "",
   IFERROR(
      INDEX('Country Level Fee'!$D$1:$D$2200,
         MATCH(1,
            (('Country Level Fee'!$B$1:$B$2200='Guidance &amp; Cover Sheet'!$F$4) *
             ('Country Level Fee'!$C$1:$C$2200=IFERROR(INDEX(LISTS!F:F, MATCH('ENTRY FORM'!F454, LISTS!E:E, 0)), ""))),
         0)
      ),
   "")
)</f>
        <v/>
      </c>
      <c r="L454" s="44" t="str">
        <f>IF(F454="","",INDEX(LISTS!G:G,MATCH('ENTRY FORM'!F454,LISTS!E:E,)))</f>
        <v/>
      </c>
      <c r="M454" s="23"/>
    </row>
    <row r="455" spans="2:13" ht="24.65" customHeight="1" x14ac:dyDescent="0.35">
      <c r="B455" s="40">
        <v>446</v>
      </c>
      <c r="C455" s="43"/>
      <c r="D455" s="43"/>
      <c r="E455" s="43"/>
      <c r="F455" s="43"/>
      <c r="G455" s="23"/>
      <c r="H455" s="43"/>
      <c r="I455" s="43"/>
      <c r="J455" s="27"/>
      <c r="K455" s="44" t="str" cm="1">
        <f t="array" ref="K455">IF(F455="", "",
   IFERROR(
      INDEX('Country Level Fee'!$D$1:$D$2200,
         MATCH(1,
            (('Country Level Fee'!$B$1:$B$2200='Guidance &amp; Cover Sheet'!$F$4) *
             ('Country Level Fee'!$C$1:$C$2200=IFERROR(INDEX(LISTS!F:F, MATCH('ENTRY FORM'!F455, LISTS!E:E, 0)), ""))),
         0)
      ),
   "")
)</f>
        <v/>
      </c>
      <c r="L455" s="44" t="str">
        <f>IF(F455="","",INDEX(LISTS!G:G,MATCH('ENTRY FORM'!F455,LISTS!E:E,)))</f>
        <v/>
      </c>
      <c r="M455" s="23"/>
    </row>
    <row r="456" spans="2:13" ht="24.65" customHeight="1" x14ac:dyDescent="0.35">
      <c r="B456" s="40">
        <v>447</v>
      </c>
      <c r="C456" s="43"/>
      <c r="D456" s="43"/>
      <c r="E456" s="43"/>
      <c r="F456" s="43"/>
      <c r="G456" s="23"/>
      <c r="H456" s="43"/>
      <c r="I456" s="43"/>
      <c r="J456" s="27"/>
      <c r="K456" s="44" t="str" cm="1">
        <f t="array" ref="K456">IF(F456="", "",
   IFERROR(
      INDEX('Country Level Fee'!$D$1:$D$2200,
         MATCH(1,
            (('Country Level Fee'!$B$1:$B$2200='Guidance &amp; Cover Sheet'!$F$4) *
             ('Country Level Fee'!$C$1:$C$2200=IFERROR(INDEX(LISTS!F:F, MATCH('ENTRY FORM'!F456, LISTS!E:E, 0)), ""))),
         0)
      ),
   "")
)</f>
        <v/>
      </c>
      <c r="L456" s="44" t="str">
        <f>IF(F456="","",INDEX(LISTS!G:G,MATCH('ENTRY FORM'!F456,LISTS!E:E,)))</f>
        <v/>
      </c>
      <c r="M456" s="23"/>
    </row>
    <row r="457" spans="2:13" ht="24.65" customHeight="1" x14ac:dyDescent="0.35">
      <c r="B457" s="40">
        <v>448</v>
      </c>
      <c r="C457" s="43"/>
      <c r="D457" s="43"/>
      <c r="E457" s="43"/>
      <c r="F457" s="43"/>
      <c r="G457" s="23"/>
      <c r="H457" s="43"/>
      <c r="I457" s="43"/>
      <c r="J457" s="27"/>
      <c r="K457" s="44" t="str" cm="1">
        <f t="array" ref="K457">IF(F457="", "",
   IFERROR(
      INDEX('Country Level Fee'!$D$1:$D$2200,
         MATCH(1,
            (('Country Level Fee'!$B$1:$B$2200='Guidance &amp; Cover Sheet'!$F$4) *
             ('Country Level Fee'!$C$1:$C$2200=IFERROR(INDEX(LISTS!F:F, MATCH('ENTRY FORM'!F457, LISTS!E:E, 0)), ""))),
         0)
      ),
   "")
)</f>
        <v/>
      </c>
      <c r="L457" s="44" t="str">
        <f>IF(F457="","",INDEX(LISTS!G:G,MATCH('ENTRY FORM'!F457,LISTS!E:E,)))</f>
        <v/>
      </c>
      <c r="M457" s="23"/>
    </row>
    <row r="458" spans="2:13" ht="24.65" customHeight="1" x14ac:dyDescent="0.35">
      <c r="B458" s="40">
        <v>449</v>
      </c>
      <c r="C458" s="43"/>
      <c r="D458" s="43"/>
      <c r="E458" s="43"/>
      <c r="F458" s="43"/>
      <c r="G458" s="23"/>
      <c r="H458" s="43"/>
      <c r="I458" s="43"/>
      <c r="J458" s="27"/>
      <c r="K458" s="44" t="str" cm="1">
        <f t="array" ref="K458">IF(F458="", "",
   IFERROR(
      INDEX('Country Level Fee'!$D$1:$D$2200,
         MATCH(1,
            (('Country Level Fee'!$B$1:$B$2200='Guidance &amp; Cover Sheet'!$F$4) *
             ('Country Level Fee'!$C$1:$C$2200=IFERROR(INDEX(LISTS!F:F, MATCH('ENTRY FORM'!F458, LISTS!E:E, 0)), ""))),
         0)
      ),
   "")
)</f>
        <v/>
      </c>
      <c r="L458" s="44" t="str">
        <f>IF(F458="","",INDEX(LISTS!G:G,MATCH('ENTRY FORM'!F458,LISTS!E:E,)))</f>
        <v/>
      </c>
      <c r="M458" s="23"/>
    </row>
    <row r="459" spans="2:13" ht="24.65" customHeight="1" x14ac:dyDescent="0.35">
      <c r="B459" s="40">
        <v>450</v>
      </c>
      <c r="C459" s="43"/>
      <c r="D459" s="43"/>
      <c r="E459" s="43"/>
      <c r="F459" s="43"/>
      <c r="G459" s="23"/>
      <c r="H459" s="43"/>
      <c r="I459" s="43"/>
      <c r="J459" s="27"/>
      <c r="K459" s="44" t="str" cm="1">
        <f t="array" ref="K459">IF(F459="", "",
   IFERROR(
      INDEX('Country Level Fee'!$D$1:$D$2200,
         MATCH(1,
            (('Country Level Fee'!$B$1:$B$2200='Guidance &amp; Cover Sheet'!$F$4) *
             ('Country Level Fee'!$C$1:$C$2200=IFERROR(INDEX(LISTS!F:F, MATCH('ENTRY FORM'!F459, LISTS!E:E, 0)), ""))),
         0)
      ),
   "")
)</f>
        <v/>
      </c>
      <c r="L459" s="44" t="str">
        <f>IF(F459="","",INDEX(LISTS!G:G,MATCH('ENTRY FORM'!F459,LISTS!E:E,)))</f>
        <v/>
      </c>
      <c r="M459" s="23"/>
    </row>
    <row r="460" spans="2:13" ht="24.65" customHeight="1" x14ac:dyDescent="0.35">
      <c r="B460" s="40">
        <v>451</v>
      </c>
      <c r="C460" s="43"/>
      <c r="D460" s="43"/>
      <c r="E460" s="43"/>
      <c r="F460" s="43"/>
      <c r="G460" s="23"/>
      <c r="H460" s="43"/>
      <c r="I460" s="43"/>
      <c r="J460" s="27"/>
      <c r="K460" s="44" t="str" cm="1">
        <f t="array" ref="K460">IF(F460="", "",
   IFERROR(
      INDEX('Country Level Fee'!$D$1:$D$2200,
         MATCH(1,
            (('Country Level Fee'!$B$1:$B$2200='Guidance &amp; Cover Sheet'!$F$4) *
             ('Country Level Fee'!$C$1:$C$2200=IFERROR(INDEX(LISTS!F:F, MATCH('ENTRY FORM'!F460, LISTS!E:E, 0)), ""))),
         0)
      ),
   "")
)</f>
        <v/>
      </c>
      <c r="L460" s="44" t="str">
        <f>IF(F460="","",INDEX(LISTS!G:G,MATCH('ENTRY FORM'!F460,LISTS!E:E,)))</f>
        <v/>
      </c>
      <c r="M460" s="23"/>
    </row>
    <row r="461" spans="2:13" ht="24.65" customHeight="1" x14ac:dyDescent="0.35">
      <c r="B461" s="40">
        <v>452</v>
      </c>
      <c r="C461" s="43"/>
      <c r="D461" s="43"/>
      <c r="E461" s="43"/>
      <c r="F461" s="43"/>
      <c r="G461" s="23"/>
      <c r="H461" s="43"/>
      <c r="I461" s="43"/>
      <c r="J461" s="27"/>
      <c r="K461" s="44" t="str" cm="1">
        <f t="array" ref="K461">IF(F461="", "",
   IFERROR(
      INDEX('Country Level Fee'!$D$1:$D$2200,
         MATCH(1,
            (('Country Level Fee'!$B$1:$B$2200='Guidance &amp; Cover Sheet'!$F$4) *
             ('Country Level Fee'!$C$1:$C$2200=IFERROR(INDEX(LISTS!F:F, MATCH('ENTRY FORM'!F461, LISTS!E:E, 0)), ""))),
         0)
      ),
   "")
)</f>
        <v/>
      </c>
      <c r="L461" s="44" t="str">
        <f>IF(F461="","",INDEX(LISTS!G:G,MATCH('ENTRY FORM'!F461,LISTS!E:E,)))</f>
        <v/>
      </c>
      <c r="M461" s="23"/>
    </row>
    <row r="462" spans="2:13" ht="24.65" customHeight="1" x14ac:dyDescent="0.35">
      <c r="B462" s="40">
        <v>453</v>
      </c>
      <c r="C462" s="43"/>
      <c r="D462" s="43"/>
      <c r="E462" s="43"/>
      <c r="F462" s="43"/>
      <c r="G462" s="23"/>
      <c r="H462" s="43"/>
      <c r="I462" s="43"/>
      <c r="J462" s="27"/>
      <c r="K462" s="44" t="str" cm="1">
        <f t="array" ref="K462">IF(F462="", "",
   IFERROR(
      INDEX('Country Level Fee'!$D$1:$D$2200,
         MATCH(1,
            (('Country Level Fee'!$B$1:$B$2200='Guidance &amp; Cover Sheet'!$F$4) *
             ('Country Level Fee'!$C$1:$C$2200=IFERROR(INDEX(LISTS!F:F, MATCH('ENTRY FORM'!F462, LISTS!E:E, 0)), ""))),
         0)
      ),
   "")
)</f>
        <v/>
      </c>
      <c r="L462" s="44" t="str">
        <f>IF(F462="","",INDEX(LISTS!G:G,MATCH('ENTRY FORM'!F462,LISTS!E:E,)))</f>
        <v/>
      </c>
      <c r="M462" s="23"/>
    </row>
    <row r="463" spans="2:13" ht="24.65" customHeight="1" x14ac:dyDescent="0.35">
      <c r="B463" s="40">
        <v>454</v>
      </c>
      <c r="C463" s="43"/>
      <c r="D463" s="43"/>
      <c r="E463" s="43"/>
      <c r="F463" s="43"/>
      <c r="G463" s="23"/>
      <c r="H463" s="43"/>
      <c r="I463" s="43"/>
      <c r="J463" s="27"/>
      <c r="K463" s="44" t="str" cm="1">
        <f t="array" ref="K463">IF(F463="", "",
   IFERROR(
      INDEX('Country Level Fee'!$D$1:$D$2200,
         MATCH(1,
            (('Country Level Fee'!$B$1:$B$2200='Guidance &amp; Cover Sheet'!$F$4) *
             ('Country Level Fee'!$C$1:$C$2200=IFERROR(INDEX(LISTS!F:F, MATCH('ENTRY FORM'!F463, LISTS!E:E, 0)), ""))),
         0)
      ),
   "")
)</f>
        <v/>
      </c>
      <c r="L463" s="44" t="str">
        <f>IF(F463="","",INDEX(LISTS!G:G,MATCH('ENTRY FORM'!F463,LISTS!E:E,)))</f>
        <v/>
      </c>
      <c r="M463" s="23"/>
    </row>
    <row r="464" spans="2:13" ht="24.65" customHeight="1" x14ac:dyDescent="0.35">
      <c r="B464" s="40">
        <v>455</v>
      </c>
      <c r="C464" s="43"/>
      <c r="D464" s="43"/>
      <c r="E464" s="43"/>
      <c r="F464" s="43"/>
      <c r="G464" s="23"/>
      <c r="H464" s="43"/>
      <c r="I464" s="43"/>
      <c r="J464" s="27"/>
      <c r="K464" s="44" t="str" cm="1">
        <f t="array" ref="K464">IF(F464="", "",
   IFERROR(
      INDEX('Country Level Fee'!$D$1:$D$2200,
         MATCH(1,
            (('Country Level Fee'!$B$1:$B$2200='Guidance &amp; Cover Sheet'!$F$4) *
             ('Country Level Fee'!$C$1:$C$2200=IFERROR(INDEX(LISTS!F:F, MATCH('ENTRY FORM'!F464, LISTS!E:E, 0)), ""))),
         0)
      ),
   "")
)</f>
        <v/>
      </c>
      <c r="L464" s="44" t="str">
        <f>IF(F464="","",INDEX(LISTS!G:G,MATCH('ENTRY FORM'!F464,LISTS!E:E,)))</f>
        <v/>
      </c>
      <c r="M464" s="23"/>
    </row>
    <row r="465" spans="2:13" ht="24.65" customHeight="1" x14ac:dyDescent="0.35">
      <c r="B465" s="40">
        <v>456</v>
      </c>
      <c r="C465" s="43"/>
      <c r="D465" s="43"/>
      <c r="E465" s="43"/>
      <c r="F465" s="43"/>
      <c r="G465" s="23"/>
      <c r="H465" s="43"/>
      <c r="I465" s="43"/>
      <c r="J465" s="27"/>
      <c r="K465" s="44" t="str" cm="1">
        <f t="array" ref="K465">IF(F465="", "",
   IFERROR(
      INDEX('Country Level Fee'!$D$1:$D$2200,
         MATCH(1,
            (('Country Level Fee'!$B$1:$B$2200='Guidance &amp; Cover Sheet'!$F$4) *
             ('Country Level Fee'!$C$1:$C$2200=IFERROR(INDEX(LISTS!F:F, MATCH('ENTRY FORM'!F465, LISTS!E:E, 0)), ""))),
         0)
      ),
   "")
)</f>
        <v/>
      </c>
      <c r="L465" s="44" t="str">
        <f>IF(F465="","",INDEX(LISTS!G:G,MATCH('ENTRY FORM'!F465,LISTS!E:E,)))</f>
        <v/>
      </c>
      <c r="M465" s="23"/>
    </row>
    <row r="466" spans="2:13" ht="24.65" customHeight="1" x14ac:dyDescent="0.35">
      <c r="B466" s="40">
        <v>457</v>
      </c>
      <c r="C466" s="43"/>
      <c r="D466" s="43"/>
      <c r="E466" s="43"/>
      <c r="F466" s="43"/>
      <c r="G466" s="23"/>
      <c r="H466" s="43"/>
      <c r="I466" s="43"/>
      <c r="J466" s="27"/>
      <c r="K466" s="44" t="str" cm="1">
        <f t="array" ref="K466">IF(F466="", "",
   IFERROR(
      INDEX('Country Level Fee'!$D$1:$D$2200,
         MATCH(1,
            (('Country Level Fee'!$B$1:$B$2200='Guidance &amp; Cover Sheet'!$F$4) *
             ('Country Level Fee'!$C$1:$C$2200=IFERROR(INDEX(LISTS!F:F, MATCH('ENTRY FORM'!F466, LISTS!E:E, 0)), ""))),
         0)
      ),
   "")
)</f>
        <v/>
      </c>
      <c r="L466" s="44" t="str">
        <f>IF(F466="","",INDEX(LISTS!G:G,MATCH('ENTRY FORM'!F466,LISTS!E:E,)))</f>
        <v/>
      </c>
      <c r="M466" s="23"/>
    </row>
    <row r="467" spans="2:13" ht="24.65" customHeight="1" x14ac:dyDescent="0.35">
      <c r="B467" s="40">
        <v>458</v>
      </c>
      <c r="C467" s="43"/>
      <c r="D467" s="43"/>
      <c r="E467" s="43"/>
      <c r="F467" s="43"/>
      <c r="G467" s="23"/>
      <c r="H467" s="43"/>
      <c r="I467" s="43"/>
      <c r="J467" s="27"/>
      <c r="K467" s="44" t="str" cm="1">
        <f t="array" ref="K467">IF(F467="", "",
   IFERROR(
      INDEX('Country Level Fee'!$D$1:$D$2200,
         MATCH(1,
            (('Country Level Fee'!$B$1:$B$2200='Guidance &amp; Cover Sheet'!$F$4) *
             ('Country Level Fee'!$C$1:$C$2200=IFERROR(INDEX(LISTS!F:F, MATCH('ENTRY FORM'!F467, LISTS!E:E, 0)), ""))),
         0)
      ),
   "")
)</f>
        <v/>
      </c>
      <c r="L467" s="44" t="str">
        <f>IF(F467="","",INDEX(LISTS!G:G,MATCH('ENTRY FORM'!F467,LISTS!E:E,)))</f>
        <v/>
      </c>
      <c r="M467" s="23"/>
    </row>
    <row r="468" spans="2:13" ht="24.65" customHeight="1" x14ac:dyDescent="0.35">
      <c r="B468" s="40">
        <v>459</v>
      </c>
      <c r="C468" s="43"/>
      <c r="D468" s="43"/>
      <c r="E468" s="43"/>
      <c r="F468" s="43"/>
      <c r="G468" s="23"/>
      <c r="H468" s="43"/>
      <c r="I468" s="43"/>
      <c r="J468" s="27"/>
      <c r="K468" s="44" t="str" cm="1">
        <f t="array" ref="K468">IF(F468="", "",
   IFERROR(
      INDEX('Country Level Fee'!$D$1:$D$2200,
         MATCH(1,
            (('Country Level Fee'!$B$1:$B$2200='Guidance &amp; Cover Sheet'!$F$4) *
             ('Country Level Fee'!$C$1:$C$2200=IFERROR(INDEX(LISTS!F:F, MATCH('ENTRY FORM'!F468, LISTS!E:E, 0)), ""))),
         0)
      ),
   "")
)</f>
        <v/>
      </c>
      <c r="L468" s="44" t="str">
        <f>IF(F468="","",INDEX(LISTS!G:G,MATCH('ENTRY FORM'!F468,LISTS!E:E,)))</f>
        <v/>
      </c>
      <c r="M468" s="23"/>
    </row>
    <row r="469" spans="2:13" ht="24.65" customHeight="1" x14ac:dyDescent="0.35">
      <c r="B469" s="40">
        <v>460</v>
      </c>
      <c r="C469" s="43"/>
      <c r="D469" s="43"/>
      <c r="E469" s="43"/>
      <c r="F469" s="43"/>
      <c r="G469" s="23"/>
      <c r="H469" s="43"/>
      <c r="I469" s="43"/>
      <c r="J469" s="27"/>
      <c r="K469" s="44" t="str" cm="1">
        <f t="array" ref="K469">IF(F469="", "",
   IFERROR(
      INDEX('Country Level Fee'!$D$1:$D$2200,
         MATCH(1,
            (('Country Level Fee'!$B$1:$B$2200='Guidance &amp; Cover Sheet'!$F$4) *
             ('Country Level Fee'!$C$1:$C$2200=IFERROR(INDEX(LISTS!F:F, MATCH('ENTRY FORM'!F469, LISTS!E:E, 0)), ""))),
         0)
      ),
   "")
)</f>
        <v/>
      </c>
      <c r="L469" s="44" t="str">
        <f>IF(F469="","",INDEX(LISTS!G:G,MATCH('ENTRY FORM'!F469,LISTS!E:E,)))</f>
        <v/>
      </c>
      <c r="M469" s="23"/>
    </row>
    <row r="470" spans="2:13" ht="24.65" customHeight="1" x14ac:dyDescent="0.35">
      <c r="B470" s="40">
        <v>461</v>
      </c>
      <c r="C470" s="43"/>
      <c r="D470" s="43"/>
      <c r="E470" s="43"/>
      <c r="F470" s="43"/>
      <c r="G470" s="23"/>
      <c r="H470" s="43"/>
      <c r="I470" s="43"/>
      <c r="J470" s="27"/>
      <c r="K470" s="44" t="str" cm="1">
        <f t="array" ref="K470">IF(F470="", "",
   IFERROR(
      INDEX('Country Level Fee'!$D$1:$D$2200,
         MATCH(1,
            (('Country Level Fee'!$B$1:$B$2200='Guidance &amp; Cover Sheet'!$F$4) *
             ('Country Level Fee'!$C$1:$C$2200=IFERROR(INDEX(LISTS!F:F, MATCH('ENTRY FORM'!F470, LISTS!E:E, 0)), ""))),
         0)
      ),
   "")
)</f>
        <v/>
      </c>
      <c r="L470" s="44" t="str">
        <f>IF(F470="","",INDEX(LISTS!G:G,MATCH('ENTRY FORM'!F470,LISTS!E:E,)))</f>
        <v/>
      </c>
      <c r="M470" s="23"/>
    </row>
    <row r="471" spans="2:13" ht="24.65" customHeight="1" x14ac:dyDescent="0.35">
      <c r="B471" s="40">
        <v>462</v>
      </c>
      <c r="C471" s="43"/>
      <c r="D471" s="43"/>
      <c r="E471" s="43"/>
      <c r="F471" s="43"/>
      <c r="G471" s="23"/>
      <c r="H471" s="43"/>
      <c r="I471" s="43"/>
      <c r="J471" s="27"/>
      <c r="K471" s="44" t="str" cm="1">
        <f t="array" ref="K471">IF(F471="", "",
   IFERROR(
      INDEX('Country Level Fee'!$D$1:$D$2200,
         MATCH(1,
            (('Country Level Fee'!$B$1:$B$2200='Guidance &amp; Cover Sheet'!$F$4) *
             ('Country Level Fee'!$C$1:$C$2200=IFERROR(INDEX(LISTS!F:F, MATCH('ENTRY FORM'!F471, LISTS!E:E, 0)), ""))),
         0)
      ),
   "")
)</f>
        <v/>
      </c>
      <c r="L471" s="44" t="str">
        <f>IF(F471="","",INDEX(LISTS!G:G,MATCH('ENTRY FORM'!F471,LISTS!E:E,)))</f>
        <v/>
      </c>
      <c r="M471" s="23"/>
    </row>
    <row r="472" spans="2:13" ht="24.65" customHeight="1" x14ac:dyDescent="0.35">
      <c r="B472" s="40">
        <v>463</v>
      </c>
      <c r="C472" s="43"/>
      <c r="D472" s="43"/>
      <c r="E472" s="43"/>
      <c r="F472" s="43"/>
      <c r="G472" s="23"/>
      <c r="H472" s="43"/>
      <c r="I472" s="43"/>
      <c r="J472" s="27"/>
      <c r="K472" s="44" t="str" cm="1">
        <f t="array" ref="K472">IF(F472="", "",
   IFERROR(
      INDEX('Country Level Fee'!$D$1:$D$2200,
         MATCH(1,
            (('Country Level Fee'!$B$1:$B$2200='Guidance &amp; Cover Sheet'!$F$4) *
             ('Country Level Fee'!$C$1:$C$2200=IFERROR(INDEX(LISTS!F:F, MATCH('ENTRY FORM'!F472, LISTS!E:E, 0)), ""))),
         0)
      ),
   "")
)</f>
        <v/>
      </c>
      <c r="L472" s="44" t="str">
        <f>IF(F472="","",INDEX(LISTS!G:G,MATCH('ENTRY FORM'!F472,LISTS!E:E,)))</f>
        <v/>
      </c>
      <c r="M472" s="23"/>
    </row>
    <row r="473" spans="2:13" ht="24.65" customHeight="1" x14ac:dyDescent="0.35">
      <c r="B473" s="40">
        <v>464</v>
      </c>
      <c r="C473" s="43"/>
      <c r="D473" s="43"/>
      <c r="E473" s="43"/>
      <c r="F473" s="43"/>
      <c r="G473" s="23"/>
      <c r="H473" s="43"/>
      <c r="I473" s="43"/>
      <c r="J473" s="27"/>
      <c r="K473" s="44" t="str" cm="1">
        <f t="array" ref="K473">IF(F473="", "",
   IFERROR(
      INDEX('Country Level Fee'!$D$1:$D$2200,
         MATCH(1,
            (('Country Level Fee'!$B$1:$B$2200='Guidance &amp; Cover Sheet'!$F$4) *
             ('Country Level Fee'!$C$1:$C$2200=IFERROR(INDEX(LISTS!F:F, MATCH('ENTRY FORM'!F473, LISTS!E:E, 0)), ""))),
         0)
      ),
   "")
)</f>
        <v/>
      </c>
      <c r="L473" s="44" t="str">
        <f>IF(F473="","",INDEX(LISTS!G:G,MATCH('ENTRY FORM'!F473,LISTS!E:E,)))</f>
        <v/>
      </c>
      <c r="M473" s="23"/>
    </row>
    <row r="474" spans="2:13" ht="24.65" customHeight="1" x14ac:dyDescent="0.35">
      <c r="B474" s="40">
        <v>465</v>
      </c>
      <c r="C474" s="43"/>
      <c r="D474" s="43"/>
      <c r="E474" s="43"/>
      <c r="F474" s="43"/>
      <c r="G474" s="23"/>
      <c r="H474" s="43"/>
      <c r="I474" s="43"/>
      <c r="J474" s="27"/>
      <c r="K474" s="44" t="str" cm="1">
        <f t="array" ref="K474">IF(F474="", "",
   IFERROR(
      INDEX('Country Level Fee'!$D$1:$D$2200,
         MATCH(1,
            (('Country Level Fee'!$B$1:$B$2200='Guidance &amp; Cover Sheet'!$F$4) *
             ('Country Level Fee'!$C$1:$C$2200=IFERROR(INDEX(LISTS!F:F, MATCH('ENTRY FORM'!F474, LISTS!E:E, 0)), ""))),
         0)
      ),
   "")
)</f>
        <v/>
      </c>
      <c r="L474" s="44" t="str">
        <f>IF(F474="","",INDEX(LISTS!G:G,MATCH('ENTRY FORM'!F474,LISTS!E:E,)))</f>
        <v/>
      </c>
      <c r="M474" s="23"/>
    </row>
    <row r="475" spans="2:13" ht="24.65" customHeight="1" x14ac:dyDescent="0.35">
      <c r="B475" s="40">
        <v>466</v>
      </c>
      <c r="C475" s="43"/>
      <c r="D475" s="43"/>
      <c r="E475" s="43"/>
      <c r="F475" s="43"/>
      <c r="G475" s="23"/>
      <c r="H475" s="43"/>
      <c r="I475" s="43"/>
      <c r="J475" s="27"/>
      <c r="K475" s="44" t="str" cm="1">
        <f t="array" ref="K475">IF(F475="", "",
   IFERROR(
      INDEX('Country Level Fee'!$D$1:$D$2200,
         MATCH(1,
            (('Country Level Fee'!$B$1:$B$2200='Guidance &amp; Cover Sheet'!$F$4) *
             ('Country Level Fee'!$C$1:$C$2200=IFERROR(INDEX(LISTS!F:F, MATCH('ENTRY FORM'!F475, LISTS!E:E, 0)), ""))),
         0)
      ),
   "")
)</f>
        <v/>
      </c>
      <c r="L475" s="44" t="str">
        <f>IF(F475="","",INDEX(LISTS!G:G,MATCH('ENTRY FORM'!F475,LISTS!E:E,)))</f>
        <v/>
      </c>
      <c r="M475" s="23"/>
    </row>
    <row r="476" spans="2:13" ht="24.65" customHeight="1" x14ac:dyDescent="0.35">
      <c r="B476" s="40">
        <v>467</v>
      </c>
      <c r="C476" s="43"/>
      <c r="D476" s="43"/>
      <c r="E476" s="43"/>
      <c r="F476" s="43"/>
      <c r="G476" s="23"/>
      <c r="H476" s="43"/>
      <c r="I476" s="43"/>
      <c r="J476" s="27"/>
      <c r="K476" s="44" t="str" cm="1">
        <f t="array" ref="K476">IF(F476="", "",
   IFERROR(
      INDEX('Country Level Fee'!$D$1:$D$2200,
         MATCH(1,
            (('Country Level Fee'!$B$1:$B$2200='Guidance &amp; Cover Sheet'!$F$4) *
             ('Country Level Fee'!$C$1:$C$2200=IFERROR(INDEX(LISTS!F:F, MATCH('ENTRY FORM'!F476, LISTS!E:E, 0)), ""))),
         0)
      ),
   "")
)</f>
        <v/>
      </c>
      <c r="L476" s="44" t="str">
        <f>IF(F476="","",INDEX(LISTS!G:G,MATCH('ENTRY FORM'!F476,LISTS!E:E,)))</f>
        <v/>
      </c>
      <c r="M476" s="23"/>
    </row>
    <row r="477" spans="2:13" ht="24.65" customHeight="1" x14ac:dyDescent="0.35">
      <c r="B477" s="40">
        <v>468</v>
      </c>
      <c r="C477" s="43"/>
      <c r="D477" s="43"/>
      <c r="E477" s="43"/>
      <c r="F477" s="43"/>
      <c r="G477" s="23"/>
      <c r="H477" s="43"/>
      <c r="I477" s="43"/>
      <c r="J477" s="27"/>
      <c r="K477" s="44" t="str" cm="1">
        <f t="array" ref="K477">IF(F477="", "",
   IFERROR(
      INDEX('Country Level Fee'!$D$1:$D$2200,
         MATCH(1,
            (('Country Level Fee'!$B$1:$B$2200='Guidance &amp; Cover Sheet'!$F$4) *
             ('Country Level Fee'!$C$1:$C$2200=IFERROR(INDEX(LISTS!F:F, MATCH('ENTRY FORM'!F477, LISTS!E:E, 0)), ""))),
         0)
      ),
   "")
)</f>
        <v/>
      </c>
      <c r="L477" s="44" t="str">
        <f>IF(F477="","",INDEX(LISTS!G:G,MATCH('ENTRY FORM'!F477,LISTS!E:E,)))</f>
        <v/>
      </c>
      <c r="M477" s="23"/>
    </row>
    <row r="478" spans="2:13" ht="24.65" customHeight="1" x14ac:dyDescent="0.35">
      <c r="B478" s="40">
        <v>469</v>
      </c>
      <c r="C478" s="43"/>
      <c r="D478" s="43"/>
      <c r="E478" s="43"/>
      <c r="F478" s="43"/>
      <c r="G478" s="23"/>
      <c r="H478" s="43"/>
      <c r="I478" s="43"/>
      <c r="J478" s="27"/>
      <c r="K478" s="44" t="str" cm="1">
        <f t="array" ref="K478">IF(F478="", "",
   IFERROR(
      INDEX('Country Level Fee'!$D$1:$D$2200,
         MATCH(1,
            (('Country Level Fee'!$B$1:$B$2200='Guidance &amp; Cover Sheet'!$F$4) *
             ('Country Level Fee'!$C$1:$C$2200=IFERROR(INDEX(LISTS!F:F, MATCH('ENTRY FORM'!F478, LISTS!E:E, 0)), ""))),
         0)
      ),
   "")
)</f>
        <v/>
      </c>
      <c r="L478" s="44" t="str">
        <f>IF(F478="","",INDEX(LISTS!G:G,MATCH('ENTRY FORM'!F478,LISTS!E:E,)))</f>
        <v/>
      </c>
      <c r="M478" s="23"/>
    </row>
    <row r="479" spans="2:13" ht="24.65" customHeight="1" x14ac:dyDescent="0.35">
      <c r="B479" s="40">
        <v>470</v>
      </c>
      <c r="C479" s="43"/>
      <c r="D479" s="43"/>
      <c r="E479" s="43"/>
      <c r="F479" s="43"/>
      <c r="G479" s="23"/>
      <c r="H479" s="43"/>
      <c r="I479" s="43"/>
      <c r="J479" s="27"/>
      <c r="K479" s="44" t="str" cm="1">
        <f t="array" ref="K479">IF(F479="", "",
   IFERROR(
      INDEX('Country Level Fee'!$D$1:$D$2200,
         MATCH(1,
            (('Country Level Fee'!$B$1:$B$2200='Guidance &amp; Cover Sheet'!$F$4) *
             ('Country Level Fee'!$C$1:$C$2200=IFERROR(INDEX(LISTS!F:F, MATCH('ENTRY FORM'!F479, LISTS!E:E, 0)), ""))),
         0)
      ),
   "")
)</f>
        <v/>
      </c>
      <c r="L479" s="44" t="str">
        <f>IF(F479="","",INDEX(LISTS!G:G,MATCH('ENTRY FORM'!F479,LISTS!E:E,)))</f>
        <v/>
      </c>
      <c r="M479" s="23"/>
    </row>
    <row r="480" spans="2:13" ht="24.65" customHeight="1" x14ac:dyDescent="0.35">
      <c r="B480" s="40">
        <v>471</v>
      </c>
      <c r="C480" s="43"/>
      <c r="D480" s="43"/>
      <c r="E480" s="43"/>
      <c r="F480" s="43"/>
      <c r="G480" s="23"/>
      <c r="H480" s="43"/>
      <c r="I480" s="43"/>
      <c r="J480" s="27"/>
      <c r="K480" s="44" t="str" cm="1">
        <f t="array" ref="K480">IF(F480="", "",
   IFERROR(
      INDEX('Country Level Fee'!$D$1:$D$2200,
         MATCH(1,
            (('Country Level Fee'!$B$1:$B$2200='Guidance &amp; Cover Sheet'!$F$4) *
             ('Country Level Fee'!$C$1:$C$2200=IFERROR(INDEX(LISTS!F:F, MATCH('ENTRY FORM'!F480, LISTS!E:E, 0)), ""))),
         0)
      ),
   "")
)</f>
        <v/>
      </c>
      <c r="L480" s="44" t="str">
        <f>IF(F480="","",INDEX(LISTS!G:G,MATCH('ENTRY FORM'!F480,LISTS!E:E,)))</f>
        <v/>
      </c>
      <c r="M480" s="23"/>
    </row>
    <row r="481" spans="2:13" ht="24.65" customHeight="1" x14ac:dyDescent="0.35">
      <c r="B481" s="40">
        <v>472</v>
      </c>
      <c r="C481" s="43"/>
      <c r="D481" s="43"/>
      <c r="E481" s="43"/>
      <c r="F481" s="43"/>
      <c r="G481" s="23"/>
      <c r="H481" s="43"/>
      <c r="I481" s="43"/>
      <c r="J481" s="27"/>
      <c r="K481" s="44" t="str" cm="1">
        <f t="array" ref="K481">IF(F481="", "",
   IFERROR(
      INDEX('Country Level Fee'!$D$1:$D$2200,
         MATCH(1,
            (('Country Level Fee'!$B$1:$B$2200='Guidance &amp; Cover Sheet'!$F$4) *
             ('Country Level Fee'!$C$1:$C$2200=IFERROR(INDEX(LISTS!F:F, MATCH('ENTRY FORM'!F481, LISTS!E:E, 0)), ""))),
         0)
      ),
   "")
)</f>
        <v/>
      </c>
      <c r="L481" s="44" t="str">
        <f>IF(F481="","",INDEX(LISTS!G:G,MATCH('ENTRY FORM'!F481,LISTS!E:E,)))</f>
        <v/>
      </c>
      <c r="M481" s="23"/>
    </row>
    <row r="482" spans="2:13" ht="24.65" customHeight="1" x14ac:dyDescent="0.35">
      <c r="B482" s="40">
        <v>473</v>
      </c>
      <c r="C482" s="43"/>
      <c r="D482" s="43"/>
      <c r="E482" s="43"/>
      <c r="F482" s="43"/>
      <c r="G482" s="23"/>
      <c r="H482" s="43"/>
      <c r="I482" s="43"/>
      <c r="J482" s="27"/>
      <c r="K482" s="44" t="str" cm="1">
        <f t="array" ref="K482">IF(F482="", "",
   IFERROR(
      INDEX('Country Level Fee'!$D$1:$D$2200,
         MATCH(1,
            (('Country Level Fee'!$B$1:$B$2200='Guidance &amp; Cover Sheet'!$F$4) *
             ('Country Level Fee'!$C$1:$C$2200=IFERROR(INDEX(LISTS!F:F, MATCH('ENTRY FORM'!F482, LISTS!E:E, 0)), ""))),
         0)
      ),
   "")
)</f>
        <v/>
      </c>
      <c r="L482" s="44" t="str">
        <f>IF(F482="","",INDEX(LISTS!G:G,MATCH('ENTRY FORM'!F482,LISTS!E:E,)))</f>
        <v/>
      </c>
      <c r="M482" s="23"/>
    </row>
    <row r="483" spans="2:13" ht="24.65" customHeight="1" x14ac:dyDescent="0.35">
      <c r="B483" s="40">
        <v>474</v>
      </c>
      <c r="C483" s="43"/>
      <c r="D483" s="43"/>
      <c r="E483" s="43"/>
      <c r="F483" s="43"/>
      <c r="G483" s="23"/>
      <c r="H483" s="43"/>
      <c r="I483" s="43"/>
      <c r="J483" s="27"/>
      <c r="K483" s="44" t="str" cm="1">
        <f t="array" ref="K483">IF(F483="", "",
   IFERROR(
      INDEX('Country Level Fee'!$D$1:$D$2200,
         MATCH(1,
            (('Country Level Fee'!$B$1:$B$2200='Guidance &amp; Cover Sheet'!$F$4) *
             ('Country Level Fee'!$C$1:$C$2200=IFERROR(INDEX(LISTS!F:F, MATCH('ENTRY FORM'!F483, LISTS!E:E, 0)), ""))),
         0)
      ),
   "")
)</f>
        <v/>
      </c>
      <c r="L483" s="44" t="str">
        <f>IF(F483="","",INDEX(LISTS!G:G,MATCH('ENTRY FORM'!F483,LISTS!E:E,)))</f>
        <v/>
      </c>
      <c r="M483" s="23"/>
    </row>
    <row r="484" spans="2:13" ht="24.65" customHeight="1" x14ac:dyDescent="0.35">
      <c r="B484" s="40">
        <v>475</v>
      </c>
      <c r="C484" s="43"/>
      <c r="D484" s="43"/>
      <c r="E484" s="43"/>
      <c r="F484" s="43"/>
      <c r="G484" s="23"/>
      <c r="H484" s="43"/>
      <c r="I484" s="43"/>
      <c r="J484" s="27"/>
      <c r="K484" s="44" t="str" cm="1">
        <f t="array" ref="K484">IF(F484="", "",
   IFERROR(
      INDEX('Country Level Fee'!$D$1:$D$2200,
         MATCH(1,
            (('Country Level Fee'!$B$1:$B$2200='Guidance &amp; Cover Sheet'!$F$4) *
             ('Country Level Fee'!$C$1:$C$2200=IFERROR(INDEX(LISTS!F:F, MATCH('ENTRY FORM'!F484, LISTS!E:E, 0)), ""))),
         0)
      ),
   "")
)</f>
        <v/>
      </c>
      <c r="L484" s="44" t="str">
        <f>IF(F484="","",INDEX(LISTS!G:G,MATCH('ENTRY FORM'!F484,LISTS!E:E,)))</f>
        <v/>
      </c>
      <c r="M484" s="23"/>
    </row>
    <row r="485" spans="2:13" ht="24.65" customHeight="1" x14ac:dyDescent="0.35">
      <c r="B485" s="40">
        <v>476</v>
      </c>
      <c r="C485" s="43"/>
      <c r="D485" s="43"/>
      <c r="E485" s="43"/>
      <c r="F485" s="43"/>
      <c r="G485" s="23"/>
      <c r="H485" s="43"/>
      <c r="I485" s="43"/>
      <c r="J485" s="27"/>
      <c r="K485" s="44" t="str" cm="1">
        <f t="array" ref="K485">IF(F485="", "",
   IFERROR(
      INDEX('Country Level Fee'!$D$1:$D$2200,
         MATCH(1,
            (('Country Level Fee'!$B$1:$B$2200='Guidance &amp; Cover Sheet'!$F$4) *
             ('Country Level Fee'!$C$1:$C$2200=IFERROR(INDEX(LISTS!F:F, MATCH('ENTRY FORM'!F485, LISTS!E:E, 0)), ""))),
         0)
      ),
   "")
)</f>
        <v/>
      </c>
      <c r="L485" s="44" t="str">
        <f>IF(F485="","",INDEX(LISTS!G:G,MATCH('ENTRY FORM'!F485,LISTS!E:E,)))</f>
        <v/>
      </c>
      <c r="M485" s="23"/>
    </row>
    <row r="486" spans="2:13" ht="24.65" customHeight="1" x14ac:dyDescent="0.35">
      <c r="B486" s="40">
        <v>477</v>
      </c>
      <c r="C486" s="43"/>
      <c r="D486" s="43"/>
      <c r="E486" s="43"/>
      <c r="F486" s="43"/>
      <c r="G486" s="23"/>
      <c r="H486" s="43"/>
      <c r="I486" s="43"/>
      <c r="J486" s="27"/>
      <c r="K486" s="44" t="str" cm="1">
        <f t="array" ref="K486">IF(F486="", "",
   IFERROR(
      INDEX('Country Level Fee'!$D$1:$D$2200,
         MATCH(1,
            (('Country Level Fee'!$B$1:$B$2200='Guidance &amp; Cover Sheet'!$F$4) *
             ('Country Level Fee'!$C$1:$C$2200=IFERROR(INDEX(LISTS!F:F, MATCH('ENTRY FORM'!F486, LISTS!E:E, 0)), ""))),
         0)
      ),
   "")
)</f>
        <v/>
      </c>
      <c r="L486" s="44" t="str">
        <f>IF(F486="","",INDEX(LISTS!G:G,MATCH('ENTRY FORM'!F486,LISTS!E:E,)))</f>
        <v/>
      </c>
      <c r="M486" s="23"/>
    </row>
    <row r="487" spans="2:13" ht="24.65" customHeight="1" x14ac:dyDescent="0.35">
      <c r="B487" s="40">
        <v>478</v>
      </c>
      <c r="C487" s="43"/>
      <c r="D487" s="43"/>
      <c r="E487" s="43"/>
      <c r="F487" s="43"/>
      <c r="G487" s="23"/>
      <c r="H487" s="43"/>
      <c r="I487" s="43"/>
      <c r="J487" s="27"/>
      <c r="K487" s="44" t="str" cm="1">
        <f t="array" ref="K487">IF(F487="", "",
   IFERROR(
      INDEX('Country Level Fee'!$D$1:$D$2200,
         MATCH(1,
            (('Country Level Fee'!$B$1:$B$2200='Guidance &amp; Cover Sheet'!$F$4) *
             ('Country Level Fee'!$C$1:$C$2200=IFERROR(INDEX(LISTS!F:F, MATCH('ENTRY FORM'!F487, LISTS!E:E, 0)), ""))),
         0)
      ),
   "")
)</f>
        <v/>
      </c>
      <c r="L487" s="44" t="str">
        <f>IF(F487="","",INDEX(LISTS!G:G,MATCH('ENTRY FORM'!F487,LISTS!E:E,)))</f>
        <v/>
      </c>
      <c r="M487" s="23"/>
    </row>
    <row r="488" spans="2:13" ht="24.65" customHeight="1" x14ac:dyDescent="0.35">
      <c r="B488" s="40">
        <v>479</v>
      </c>
      <c r="C488" s="43"/>
      <c r="D488" s="43"/>
      <c r="E488" s="43"/>
      <c r="F488" s="43"/>
      <c r="G488" s="23"/>
      <c r="H488" s="43"/>
      <c r="I488" s="43"/>
      <c r="J488" s="27"/>
      <c r="K488" s="44" t="str" cm="1">
        <f t="array" ref="K488">IF(F488="", "",
   IFERROR(
      INDEX('Country Level Fee'!$D$1:$D$2200,
         MATCH(1,
            (('Country Level Fee'!$B$1:$B$2200='Guidance &amp; Cover Sheet'!$F$4) *
             ('Country Level Fee'!$C$1:$C$2200=IFERROR(INDEX(LISTS!F:F, MATCH('ENTRY FORM'!F488, LISTS!E:E, 0)), ""))),
         0)
      ),
   "")
)</f>
        <v/>
      </c>
      <c r="L488" s="44" t="str">
        <f>IF(F488="","",INDEX(LISTS!G:G,MATCH('ENTRY FORM'!F488,LISTS!E:E,)))</f>
        <v/>
      </c>
      <c r="M488" s="23"/>
    </row>
    <row r="489" spans="2:13" ht="24.65" customHeight="1" x14ac:dyDescent="0.35">
      <c r="B489" s="40">
        <v>480</v>
      </c>
      <c r="C489" s="43"/>
      <c r="D489" s="43"/>
      <c r="E489" s="43"/>
      <c r="F489" s="43"/>
      <c r="G489" s="23"/>
      <c r="H489" s="43"/>
      <c r="I489" s="43"/>
      <c r="J489" s="27"/>
      <c r="K489" s="44" t="str" cm="1">
        <f t="array" ref="K489">IF(F489="", "",
   IFERROR(
      INDEX('Country Level Fee'!$D$1:$D$2200,
         MATCH(1,
            (('Country Level Fee'!$B$1:$B$2200='Guidance &amp; Cover Sheet'!$F$4) *
             ('Country Level Fee'!$C$1:$C$2200=IFERROR(INDEX(LISTS!F:F, MATCH('ENTRY FORM'!F489, LISTS!E:E, 0)), ""))),
         0)
      ),
   "")
)</f>
        <v/>
      </c>
      <c r="L489" s="44" t="str">
        <f>IF(F489="","",INDEX(LISTS!G:G,MATCH('ENTRY FORM'!F489,LISTS!E:E,)))</f>
        <v/>
      </c>
      <c r="M489" s="23"/>
    </row>
    <row r="490" spans="2:13" ht="24.65" customHeight="1" x14ac:dyDescent="0.35">
      <c r="B490" s="40">
        <v>481</v>
      </c>
      <c r="C490" s="43"/>
      <c r="D490" s="43"/>
      <c r="E490" s="43"/>
      <c r="F490" s="43"/>
      <c r="G490" s="23"/>
      <c r="H490" s="43"/>
      <c r="I490" s="43"/>
      <c r="J490" s="27"/>
      <c r="K490" s="44" t="str" cm="1">
        <f t="array" ref="K490">IF(F490="", "",
   IFERROR(
      INDEX('Country Level Fee'!$D$1:$D$2200,
         MATCH(1,
            (('Country Level Fee'!$B$1:$B$2200='Guidance &amp; Cover Sheet'!$F$4) *
             ('Country Level Fee'!$C$1:$C$2200=IFERROR(INDEX(LISTS!F:F, MATCH('ENTRY FORM'!F490, LISTS!E:E, 0)), ""))),
         0)
      ),
   "")
)</f>
        <v/>
      </c>
      <c r="L490" s="44" t="str">
        <f>IF(F490="","",INDEX(LISTS!G:G,MATCH('ENTRY FORM'!F490,LISTS!E:E,)))</f>
        <v/>
      </c>
      <c r="M490" s="23"/>
    </row>
    <row r="491" spans="2:13" ht="24.65" customHeight="1" x14ac:dyDescent="0.35">
      <c r="B491" s="40">
        <v>482</v>
      </c>
      <c r="C491" s="43"/>
      <c r="D491" s="43"/>
      <c r="E491" s="43"/>
      <c r="F491" s="43"/>
      <c r="G491" s="23"/>
      <c r="H491" s="43"/>
      <c r="I491" s="43"/>
      <c r="J491" s="27"/>
      <c r="K491" s="44" t="str" cm="1">
        <f t="array" ref="K491">IF(F491="", "",
   IFERROR(
      INDEX('Country Level Fee'!$D$1:$D$2200,
         MATCH(1,
            (('Country Level Fee'!$B$1:$B$2200='Guidance &amp; Cover Sheet'!$F$4) *
             ('Country Level Fee'!$C$1:$C$2200=IFERROR(INDEX(LISTS!F:F, MATCH('ENTRY FORM'!F491, LISTS!E:E, 0)), ""))),
         0)
      ),
   "")
)</f>
        <v/>
      </c>
      <c r="L491" s="44" t="str">
        <f>IF(F491="","",INDEX(LISTS!G:G,MATCH('ENTRY FORM'!F491,LISTS!E:E,)))</f>
        <v/>
      </c>
      <c r="M491" s="23"/>
    </row>
    <row r="492" spans="2:13" ht="24.65" customHeight="1" x14ac:dyDescent="0.35">
      <c r="B492" s="40">
        <v>483</v>
      </c>
      <c r="C492" s="43"/>
      <c r="D492" s="43"/>
      <c r="E492" s="43"/>
      <c r="F492" s="43"/>
      <c r="G492" s="23"/>
      <c r="H492" s="43"/>
      <c r="I492" s="43"/>
      <c r="J492" s="27"/>
      <c r="K492" s="44" t="str" cm="1">
        <f t="array" ref="K492">IF(F492="", "",
   IFERROR(
      INDEX('Country Level Fee'!$D$1:$D$2200,
         MATCH(1,
            (('Country Level Fee'!$B$1:$B$2200='Guidance &amp; Cover Sheet'!$F$4) *
             ('Country Level Fee'!$C$1:$C$2200=IFERROR(INDEX(LISTS!F:F, MATCH('ENTRY FORM'!F492, LISTS!E:E, 0)), ""))),
         0)
      ),
   "")
)</f>
        <v/>
      </c>
      <c r="L492" s="44" t="str">
        <f>IF(F492="","",INDEX(LISTS!G:G,MATCH('ENTRY FORM'!F492,LISTS!E:E,)))</f>
        <v/>
      </c>
      <c r="M492" s="23"/>
    </row>
    <row r="493" spans="2:13" ht="24.65" customHeight="1" x14ac:dyDescent="0.35">
      <c r="B493" s="40">
        <v>484</v>
      </c>
      <c r="C493" s="43"/>
      <c r="D493" s="43"/>
      <c r="E493" s="43"/>
      <c r="F493" s="43"/>
      <c r="G493" s="23"/>
      <c r="H493" s="43"/>
      <c r="I493" s="43"/>
      <c r="J493" s="27"/>
      <c r="K493" s="44" t="str" cm="1">
        <f t="array" ref="K493">IF(F493="", "",
   IFERROR(
      INDEX('Country Level Fee'!$D$1:$D$2200,
         MATCH(1,
            (('Country Level Fee'!$B$1:$B$2200='Guidance &amp; Cover Sheet'!$F$4) *
             ('Country Level Fee'!$C$1:$C$2200=IFERROR(INDEX(LISTS!F:F, MATCH('ENTRY FORM'!F493, LISTS!E:E, 0)), ""))),
         0)
      ),
   "")
)</f>
        <v/>
      </c>
      <c r="L493" s="44" t="str">
        <f>IF(F493="","",INDEX(LISTS!G:G,MATCH('ENTRY FORM'!F493,LISTS!E:E,)))</f>
        <v/>
      </c>
      <c r="M493" s="23"/>
    </row>
    <row r="494" spans="2:13" ht="24.65" customHeight="1" x14ac:dyDescent="0.35">
      <c r="B494" s="40">
        <v>485</v>
      </c>
      <c r="C494" s="43"/>
      <c r="D494" s="43"/>
      <c r="E494" s="43"/>
      <c r="F494" s="43"/>
      <c r="G494" s="23"/>
      <c r="H494" s="43"/>
      <c r="I494" s="43"/>
      <c r="J494" s="27"/>
      <c r="K494" s="44" t="str" cm="1">
        <f t="array" ref="K494">IF(F494="", "",
   IFERROR(
      INDEX('Country Level Fee'!$D$1:$D$2200,
         MATCH(1,
            (('Country Level Fee'!$B$1:$B$2200='Guidance &amp; Cover Sheet'!$F$4) *
             ('Country Level Fee'!$C$1:$C$2200=IFERROR(INDEX(LISTS!F:F, MATCH('ENTRY FORM'!F494, LISTS!E:E, 0)), ""))),
         0)
      ),
   "")
)</f>
        <v/>
      </c>
      <c r="L494" s="44" t="str">
        <f>IF(F494="","",INDEX(LISTS!G:G,MATCH('ENTRY FORM'!F494,LISTS!E:E,)))</f>
        <v/>
      </c>
      <c r="M494" s="23"/>
    </row>
    <row r="495" spans="2:13" ht="24.65" customHeight="1" x14ac:dyDescent="0.35">
      <c r="B495" s="40">
        <v>486</v>
      </c>
      <c r="C495" s="43"/>
      <c r="D495" s="43"/>
      <c r="E495" s="43"/>
      <c r="F495" s="44"/>
      <c r="G495" s="23"/>
      <c r="H495" s="43"/>
      <c r="I495" s="43"/>
      <c r="J495" s="27"/>
      <c r="K495" s="44" t="str" cm="1">
        <f t="array" ref="K495">IF(F495="", "",
   IFERROR(
      INDEX('Country Level Fee'!$D$1:$D$2200,
         MATCH(1,
            (('Country Level Fee'!$B$1:$B$2200='Guidance &amp; Cover Sheet'!$F$4) *
             ('Country Level Fee'!$C$1:$C$2200=IFERROR(INDEX(LISTS!F:F, MATCH('ENTRY FORM'!F495, LISTS!E:E, 0)), ""))),
         0)
      ),
   "")
)</f>
        <v/>
      </c>
      <c r="L495" s="44" t="str">
        <f>IF(F495="","",INDEX(LISTS!G:G,MATCH('ENTRY FORM'!F495,LISTS!E:E,)))</f>
        <v/>
      </c>
      <c r="M495" s="23"/>
    </row>
    <row r="496" spans="2:13" ht="24.65" customHeight="1" x14ac:dyDescent="0.35">
      <c r="B496" s="40">
        <v>487</v>
      </c>
      <c r="C496" s="43"/>
      <c r="D496" s="43"/>
      <c r="E496" s="43"/>
      <c r="F496" s="43"/>
      <c r="G496" s="23"/>
      <c r="H496" s="43"/>
      <c r="I496" s="43"/>
      <c r="J496" s="27"/>
      <c r="K496" s="44" t="str" cm="1">
        <f t="array" ref="K496">IF(F496="", "",
   IFERROR(
      INDEX('Country Level Fee'!$D$1:$D$2200,
         MATCH(1,
            (('Country Level Fee'!$B$1:$B$2200='Guidance &amp; Cover Sheet'!$F$4) *
             ('Country Level Fee'!$C$1:$C$2200=IFERROR(INDEX(LISTS!F:F, MATCH('ENTRY FORM'!F496, LISTS!E:E, 0)), ""))),
         0)
      ),
   "")
)</f>
        <v/>
      </c>
      <c r="L496" s="44" t="str">
        <f>IF(F496="","",INDEX(LISTS!G:G,MATCH('ENTRY FORM'!F496,LISTS!E:E,)))</f>
        <v/>
      </c>
      <c r="M496" s="23"/>
    </row>
    <row r="497" spans="2:14" ht="24.65" customHeight="1" x14ac:dyDescent="0.35">
      <c r="B497" s="40">
        <v>488</v>
      </c>
      <c r="C497" s="43"/>
      <c r="D497" s="43"/>
      <c r="E497" s="43"/>
      <c r="F497" s="43"/>
      <c r="G497" s="23"/>
      <c r="H497" s="43"/>
      <c r="I497" s="43"/>
      <c r="J497" s="27"/>
      <c r="K497" s="44" t="str" cm="1">
        <f t="array" ref="K497">IF(F497="", "",
   IFERROR(
      INDEX('Country Level Fee'!$D$1:$D$2200,
         MATCH(1,
            (('Country Level Fee'!$B$1:$B$2200='Guidance &amp; Cover Sheet'!$F$4) *
             ('Country Level Fee'!$C$1:$C$2200=IFERROR(INDEX(LISTS!F:F, MATCH('ENTRY FORM'!F497, LISTS!E:E, 0)), ""))),
         0)
      ),
   "")
)</f>
        <v/>
      </c>
      <c r="L497" s="44" t="str">
        <f>IF(F497="","",INDEX(LISTS!G:G,MATCH('ENTRY FORM'!F497,LISTS!E:E,)))</f>
        <v/>
      </c>
      <c r="M497" s="23"/>
    </row>
    <row r="498" spans="2:14" ht="24.65" customHeight="1" x14ac:dyDescent="0.35">
      <c r="B498" s="40">
        <v>489</v>
      </c>
      <c r="C498" s="43"/>
      <c r="D498" s="43"/>
      <c r="E498" s="43"/>
      <c r="F498" s="43"/>
      <c r="G498" s="23"/>
      <c r="H498" s="43"/>
      <c r="I498" s="43"/>
      <c r="J498" s="27"/>
      <c r="K498" s="44" t="str" cm="1">
        <f t="array" ref="K498">IF(F498="", "",
   IFERROR(
      INDEX('Country Level Fee'!$D$1:$D$2200,
         MATCH(1,
            (('Country Level Fee'!$B$1:$B$2200='Guidance &amp; Cover Sheet'!$F$4) *
             ('Country Level Fee'!$C$1:$C$2200=IFERROR(INDEX(LISTS!F:F, MATCH('ENTRY FORM'!F498, LISTS!E:E, 0)), ""))),
         0)
      ),
   "")
)</f>
        <v/>
      </c>
      <c r="L498" s="44" t="str">
        <f>IF(F498="","",INDEX(LISTS!G:G,MATCH('ENTRY FORM'!F498,LISTS!E:E,)))</f>
        <v/>
      </c>
      <c r="M498" s="23"/>
    </row>
    <row r="499" spans="2:14" ht="24.65" customHeight="1" x14ac:dyDescent="0.35">
      <c r="B499" s="40">
        <v>490</v>
      </c>
      <c r="C499" s="43"/>
      <c r="D499" s="43"/>
      <c r="E499" s="43"/>
      <c r="F499" s="43"/>
      <c r="G499" s="23"/>
      <c r="H499" s="43"/>
      <c r="I499" s="43"/>
      <c r="J499" s="27"/>
      <c r="K499" s="44" t="str" cm="1">
        <f t="array" ref="K499">IF(F499="", "",
   IFERROR(
      INDEX('Country Level Fee'!$D$1:$D$2200,
         MATCH(1,
            (('Country Level Fee'!$B$1:$B$2200='Guidance &amp; Cover Sheet'!$F$4) *
             ('Country Level Fee'!$C$1:$C$2200=IFERROR(INDEX(LISTS!F:F, MATCH('ENTRY FORM'!F499, LISTS!E:E, 0)), ""))),
         0)
      ),
   "")
)</f>
        <v/>
      </c>
      <c r="L499" s="44" t="str">
        <f>IF(F499="","",INDEX(LISTS!G:G,MATCH('ENTRY FORM'!F499,LISTS!E:E,)))</f>
        <v/>
      </c>
      <c r="M499" s="23"/>
    </row>
    <row r="500" spans="2:14" ht="24.65" customHeight="1" x14ac:dyDescent="0.35">
      <c r="B500" s="40">
        <v>491</v>
      </c>
      <c r="C500" s="43"/>
      <c r="D500" s="43"/>
      <c r="E500" s="43"/>
      <c r="F500" s="43"/>
      <c r="G500" s="23"/>
      <c r="H500" s="43"/>
      <c r="I500" s="43"/>
      <c r="J500" s="27"/>
      <c r="K500" s="44" t="str" cm="1">
        <f t="array" ref="K500">IF(F500="", "",
   IFERROR(
      INDEX('Country Level Fee'!$D$1:$D$2200,
         MATCH(1,
            (('Country Level Fee'!$B$1:$B$2200='Guidance &amp; Cover Sheet'!$F$4) *
             ('Country Level Fee'!$C$1:$C$2200=IFERROR(INDEX(LISTS!F:F, MATCH('ENTRY FORM'!F500, LISTS!E:E, 0)), ""))),
         0)
      ),
   "")
)</f>
        <v/>
      </c>
      <c r="L500" s="44" t="str">
        <f>IF(F500="","",INDEX(LISTS!G:G,MATCH('ENTRY FORM'!F500,LISTS!E:E,)))</f>
        <v/>
      </c>
      <c r="M500" s="23"/>
    </row>
    <row r="501" spans="2:14" ht="24.65" customHeight="1" x14ac:dyDescent="0.35">
      <c r="B501" s="40">
        <v>492</v>
      </c>
      <c r="C501" s="43"/>
      <c r="D501" s="43"/>
      <c r="E501" s="43"/>
      <c r="F501" s="43"/>
      <c r="G501" s="23"/>
      <c r="H501" s="43"/>
      <c r="I501" s="43"/>
      <c r="J501" s="27"/>
      <c r="K501" s="44" t="str" cm="1">
        <f t="array" ref="K501">IF(F501="", "",
   IFERROR(
      INDEX('Country Level Fee'!$D$1:$D$2200,
         MATCH(1,
            (('Country Level Fee'!$B$1:$B$2200='Guidance &amp; Cover Sheet'!$F$4) *
             ('Country Level Fee'!$C$1:$C$2200=IFERROR(INDEX(LISTS!F:F, MATCH('ENTRY FORM'!F501, LISTS!E:E, 0)), ""))),
         0)
      ),
   "")
)</f>
        <v/>
      </c>
      <c r="L501" s="44" t="str">
        <f>IF(F501="","",INDEX(LISTS!G:G,MATCH('ENTRY FORM'!F501,LISTS!E:E,)))</f>
        <v/>
      </c>
      <c r="M501" s="23"/>
    </row>
    <row r="502" spans="2:14" ht="24.65" customHeight="1" x14ac:dyDescent="0.35">
      <c r="B502" s="40">
        <v>493</v>
      </c>
      <c r="C502" s="43"/>
      <c r="D502" s="43"/>
      <c r="E502" s="43"/>
      <c r="F502" s="43"/>
      <c r="G502" s="23"/>
      <c r="H502" s="43"/>
      <c r="I502" s="43"/>
      <c r="J502" s="27"/>
      <c r="K502" s="44" t="str" cm="1">
        <f t="array" ref="K502">IF(F502="", "",
   IFERROR(
      INDEX('Country Level Fee'!$D$1:$D$2200,
         MATCH(1,
            (('Country Level Fee'!$B$1:$B$2200='Guidance &amp; Cover Sheet'!$F$4) *
             ('Country Level Fee'!$C$1:$C$2200=IFERROR(INDEX(LISTS!F:F, MATCH('ENTRY FORM'!F502, LISTS!E:E, 0)), ""))),
         0)
      ),
   "")
)</f>
        <v/>
      </c>
      <c r="L502" s="44" t="str">
        <f>IF(F502="","",INDEX(LISTS!G:G,MATCH('ENTRY FORM'!F502,LISTS!E:E,)))</f>
        <v/>
      </c>
      <c r="M502" s="23"/>
    </row>
    <row r="503" spans="2:14" ht="24.65" customHeight="1" x14ac:dyDescent="0.35">
      <c r="B503" s="40">
        <v>494</v>
      </c>
      <c r="C503" s="43"/>
      <c r="D503" s="43"/>
      <c r="E503" s="43"/>
      <c r="F503" s="43"/>
      <c r="G503" s="23"/>
      <c r="H503" s="43"/>
      <c r="I503" s="43"/>
      <c r="J503" s="27"/>
      <c r="K503" s="44" t="str" cm="1">
        <f t="array" ref="K503">IF(F503="", "",
   IFERROR(
      INDEX('Country Level Fee'!$D$1:$D$2200,
         MATCH(1,
            (('Country Level Fee'!$B$1:$B$2200='Guidance &amp; Cover Sheet'!$F$4) *
             ('Country Level Fee'!$C$1:$C$2200=IFERROR(INDEX(LISTS!F:F, MATCH('ENTRY FORM'!F503, LISTS!E:E, 0)), ""))),
         0)
      ),
   "")
)</f>
        <v/>
      </c>
      <c r="L503" s="44" t="str">
        <f>IF(F503="","",INDEX(LISTS!G:G,MATCH('ENTRY FORM'!F503,LISTS!E:E,)))</f>
        <v/>
      </c>
      <c r="M503" s="23"/>
    </row>
    <row r="504" spans="2:14" ht="24.65" customHeight="1" x14ac:dyDescent="0.35">
      <c r="B504" s="40">
        <v>495</v>
      </c>
      <c r="C504" s="43"/>
      <c r="D504" s="43"/>
      <c r="E504" s="43"/>
      <c r="F504" s="43"/>
      <c r="G504" s="23"/>
      <c r="H504" s="43"/>
      <c r="I504" s="43"/>
      <c r="J504" s="27"/>
      <c r="K504" s="44" t="str" cm="1">
        <f t="array" ref="K504">IF(F504="", "",
   IFERROR(
      INDEX('Country Level Fee'!$D$1:$D$2200,
         MATCH(1,
            (('Country Level Fee'!$B$1:$B$2200='Guidance &amp; Cover Sheet'!$F$4) *
             ('Country Level Fee'!$C$1:$C$2200=IFERROR(INDEX(LISTS!F:F, MATCH('ENTRY FORM'!F504, LISTS!E:E, 0)), ""))),
         0)
      ),
   "")
)</f>
        <v/>
      </c>
      <c r="L504" s="44" t="str">
        <f>IF(F504="","",INDEX(LISTS!G:G,MATCH('ENTRY FORM'!F504,LISTS!E:E,)))</f>
        <v/>
      </c>
      <c r="M504" s="23"/>
    </row>
    <row r="505" spans="2:14" ht="24.65" customHeight="1" x14ac:dyDescent="0.35">
      <c r="B505" s="40">
        <v>496</v>
      </c>
      <c r="C505" s="43"/>
      <c r="D505" s="43"/>
      <c r="E505" s="43"/>
      <c r="F505" s="43"/>
      <c r="G505" s="23"/>
      <c r="H505" s="43"/>
      <c r="I505" s="43"/>
      <c r="J505" s="27"/>
      <c r="K505" s="44" t="str" cm="1">
        <f t="array" ref="K505">IF(F505="", "",
   IFERROR(
      INDEX('Country Level Fee'!$D$1:$D$2200,
         MATCH(1,
            (('Country Level Fee'!$B$1:$B$2200='Guidance &amp; Cover Sheet'!$F$4) *
             ('Country Level Fee'!$C$1:$C$2200=IFERROR(INDEX(LISTS!F:F, MATCH('ENTRY FORM'!F505, LISTS!E:E, 0)), ""))),
         0)
      ),
   "")
)</f>
        <v/>
      </c>
      <c r="L505" s="44" t="str">
        <f>IF(F505="","",INDEX(LISTS!G:G,MATCH('ENTRY FORM'!F505,LISTS!E:E,)))</f>
        <v/>
      </c>
      <c r="M505" s="23"/>
    </row>
    <row r="506" spans="2:14" ht="24.65" customHeight="1" x14ac:dyDescent="0.35">
      <c r="B506" s="40">
        <v>497</v>
      </c>
      <c r="C506" s="43"/>
      <c r="D506" s="43"/>
      <c r="E506" s="43"/>
      <c r="F506" s="43"/>
      <c r="G506" s="23"/>
      <c r="H506" s="43"/>
      <c r="I506" s="43"/>
      <c r="J506" s="27"/>
      <c r="K506" s="44" t="str" cm="1">
        <f t="array" ref="K506">IF(F506="", "",
   IFERROR(
      INDEX('Country Level Fee'!$D$1:$D$2200,
         MATCH(1,
            (('Country Level Fee'!$B$1:$B$2200='Guidance &amp; Cover Sheet'!$F$4) *
             ('Country Level Fee'!$C$1:$C$2200=IFERROR(INDEX(LISTS!F:F, MATCH('ENTRY FORM'!F506, LISTS!E:E, 0)), ""))),
         0)
      ),
   "")
)</f>
        <v/>
      </c>
      <c r="L506" s="44" t="str">
        <f>IF(F506="","",INDEX(LISTS!G:G,MATCH('ENTRY FORM'!F506,LISTS!E:E,)))</f>
        <v/>
      </c>
      <c r="M506" s="23"/>
    </row>
    <row r="507" spans="2:14" ht="24.65" customHeight="1" x14ac:dyDescent="0.35">
      <c r="B507" s="40">
        <v>498</v>
      </c>
      <c r="C507" s="43"/>
      <c r="D507" s="43"/>
      <c r="E507" s="43"/>
      <c r="F507" s="43"/>
      <c r="G507" s="23"/>
      <c r="H507" s="43"/>
      <c r="I507" s="43"/>
      <c r="J507" s="27"/>
      <c r="K507" s="44" t="str" cm="1">
        <f t="array" ref="K507">IF(F507="", "",
   IFERROR(
      INDEX('Country Level Fee'!$D$1:$D$2200,
         MATCH(1,
            (('Country Level Fee'!$B$1:$B$2200='Guidance &amp; Cover Sheet'!$F$4) *
             ('Country Level Fee'!$C$1:$C$2200=IFERROR(INDEX(LISTS!F:F, MATCH('ENTRY FORM'!F507, LISTS!E:E, 0)), ""))),
         0)
      ),
   "")
)</f>
        <v/>
      </c>
      <c r="L507" s="44" t="str">
        <f>IF(F507="","",INDEX(LISTS!G:G,MATCH('ENTRY FORM'!F507,LISTS!E:E,)))</f>
        <v/>
      </c>
      <c r="M507" s="23"/>
    </row>
    <row r="508" spans="2:14" ht="24.65" customHeight="1" x14ac:dyDescent="0.35">
      <c r="B508" s="40">
        <v>499</v>
      </c>
      <c r="C508" s="43"/>
      <c r="D508" s="43"/>
      <c r="E508" s="43"/>
      <c r="F508" s="43"/>
      <c r="G508" s="23"/>
      <c r="H508" s="43"/>
      <c r="I508" s="43"/>
      <c r="J508" s="27"/>
      <c r="K508" s="44" t="str" cm="1">
        <f t="array" ref="K508">IF(F508="", "",
   IFERROR(
      INDEX('Country Level Fee'!$D$1:$D$2200,
         MATCH(1,
            (('Country Level Fee'!$B$1:$B$2200='Guidance &amp; Cover Sheet'!$F$4) *
             ('Country Level Fee'!$C$1:$C$2200=IFERROR(INDEX(LISTS!F:F, MATCH('ENTRY FORM'!F508, LISTS!E:E, 0)), ""))),
         0)
      ),
   "")
)</f>
        <v/>
      </c>
      <c r="L508" s="44" t="str">
        <f>IF(F508="","",INDEX(LISTS!G:G,MATCH('ENTRY FORM'!F508,LISTS!E:E,)))</f>
        <v/>
      </c>
      <c r="M508" s="23"/>
    </row>
    <row r="509" spans="2:14" ht="24.65" customHeight="1" x14ac:dyDescent="0.35">
      <c r="B509" s="40">
        <v>500</v>
      </c>
      <c r="C509" s="43"/>
      <c r="D509" s="43"/>
      <c r="E509" s="43"/>
      <c r="F509" s="43"/>
      <c r="G509" s="23"/>
      <c r="H509" s="43"/>
      <c r="I509" s="43"/>
      <c r="J509" s="27"/>
      <c r="K509" s="44" t="str" cm="1">
        <f t="array" ref="K509">IF(F509="", "",
   IFERROR(
      INDEX('Country Level Fee'!$D$1:$D$2200,
         MATCH(1,
            (('Country Level Fee'!$B$1:$B$2200='Guidance &amp; Cover Sheet'!$F$4) *
             ('Country Level Fee'!$C$1:$C$2200=IFERROR(INDEX(LISTS!F:F, MATCH('ENTRY FORM'!F509, LISTS!E:E, 0)), ""))),
         0)
      ),
   "")
)</f>
        <v/>
      </c>
      <c r="L509" s="44" t="str">
        <f>IF(F509="","",INDEX(LISTS!G:G,MATCH('ENTRY FORM'!F509,LISTS!E:E,)))</f>
        <v/>
      </c>
      <c r="M509" s="23"/>
    </row>
    <row r="510" spans="2:14" s="23" customFormat="1" ht="14" hidden="1" x14ac:dyDescent="0.35">
      <c r="B510" s="21"/>
      <c r="C510" s="46"/>
      <c r="D510" s="46"/>
      <c r="E510" s="46"/>
      <c r="F510" s="22"/>
      <c r="H510" s="47"/>
      <c r="J510" s="27"/>
      <c r="K510" s="44" t="str" cm="1">
        <f t="array" ref="K510">IF(F510="", "",
   IFERROR(
      INDEX('Country Level Fee'!$D$1:$D$2200,
         MATCH(1,
            (('Country Level Fee'!$B$1:$B$2200='Guidance &amp; Cover Sheet'!$F$4) *
             ('Country Level Fee'!$C$1:$C$2200=IFERROR(INDEX(LISTS!F:F, MATCH('ENTRY FORM'!F510, LISTS!E:E, 0)), ""))),
         0)
      ),
   "")
)</f>
        <v/>
      </c>
      <c r="L510" s="47" t="str">
        <f>IF(F510="","",INDEX(LISTS!G:G,MATCH('ENTRY FORM'!F510,LISTS!E:E,)))</f>
        <v/>
      </c>
      <c r="N510" s="24"/>
    </row>
  </sheetData>
  <sheetProtection algorithmName="SHA-512" hashValue="JxY/8KhXCMR2snpyIDNr0YSZ7U76YguvT0PAeQ5hPZL7Ixj/NDO4a4Tv0gzjdze9tiYlUlQJBFvdkF4twrzT8w==" saltValue="5sh8icQViHm34fzQ6BxEdA==" spinCount="100000" sheet="1" objects="1" scenarios="1" selectLockedCells="1"/>
  <mergeCells count="3">
    <mergeCell ref="D7:E7"/>
    <mergeCell ref="B7:C7"/>
    <mergeCell ref="H4:I7"/>
  </mergeCells>
  <phoneticPr fontId="37" type="noConversion"/>
  <conditionalFormatting sqref="B7">
    <cfRule type="notContainsBlanks" dxfId="16" priority="2">
      <formula>LEN(TRIM(B7))&gt;0</formula>
    </cfRule>
  </conditionalFormatting>
  <conditionalFormatting sqref="C206:C229">
    <cfRule type="notContainsBlanks" dxfId="15" priority="98">
      <formula>LEN(TRIM(C206))&gt;0</formula>
    </cfRule>
  </conditionalFormatting>
  <conditionalFormatting sqref="C83:D90">
    <cfRule type="notContainsBlanks" dxfId="14" priority="205">
      <formula>LEN(TRIM(C83))&gt;0</formula>
    </cfRule>
  </conditionalFormatting>
  <conditionalFormatting sqref="C100:D118">
    <cfRule type="notContainsBlanks" dxfId="13" priority="201">
      <formula>LEN(TRIM(C100))&gt;0</formula>
    </cfRule>
  </conditionalFormatting>
  <conditionalFormatting sqref="C159:D205">
    <cfRule type="notContainsBlanks" dxfId="12" priority="113">
      <formula>LEN(TRIM(C159))&gt;0</formula>
    </cfRule>
  </conditionalFormatting>
  <conditionalFormatting sqref="C10:E100 C119:C149 C256:F261">
    <cfRule type="notContainsBlanks" dxfId="11" priority="190">
      <formula>LEN(TRIM(C10))&gt;0</formula>
    </cfRule>
  </conditionalFormatting>
  <conditionalFormatting sqref="C150:E158">
    <cfRule type="notContainsBlanks" dxfId="10" priority="159">
      <formula>LEN(TRIM(C150))&gt;0</formula>
    </cfRule>
  </conditionalFormatting>
  <conditionalFormatting sqref="C230:E255">
    <cfRule type="notContainsBlanks" dxfId="9" priority="74">
      <formula>LEN(TRIM(C230))&gt;0</formula>
    </cfRule>
  </conditionalFormatting>
  <conditionalFormatting sqref="C262:F509">
    <cfRule type="containsBlanks" dxfId="8" priority="225">
      <formula>LEN(TRIM(C262))=0</formula>
    </cfRule>
  </conditionalFormatting>
  <conditionalFormatting sqref="D7">
    <cfRule type="notContainsBlanks" dxfId="7" priority="1">
      <formula>LEN(TRIM(D7))&gt;0</formula>
    </cfRule>
  </conditionalFormatting>
  <conditionalFormatting sqref="D119:D130 D131:E149">
    <cfRule type="notContainsBlanks" dxfId="6" priority="197">
      <formula>LEN(TRIM(D119))&gt;0</formula>
    </cfRule>
  </conditionalFormatting>
  <conditionalFormatting sqref="D206:D219">
    <cfRule type="notContainsBlanks" dxfId="5" priority="120">
      <formula>LEN(TRIM(D206))&gt;0</formula>
    </cfRule>
  </conditionalFormatting>
  <conditionalFormatting sqref="D220:E229">
    <cfRule type="notContainsBlanks" dxfId="4" priority="103">
      <formula>LEN(TRIM(D220))&gt;0</formula>
    </cfRule>
  </conditionalFormatting>
  <conditionalFormatting sqref="E83:E130">
    <cfRule type="notContainsBlanks" dxfId="3" priority="195">
      <formula>LEN(TRIM(E83))&gt;0</formula>
    </cfRule>
  </conditionalFormatting>
  <conditionalFormatting sqref="E159:E219">
    <cfRule type="notContainsBlanks" dxfId="2" priority="109">
      <formula>LEN(TRIM(E159))&gt;0</formula>
    </cfRule>
  </conditionalFormatting>
  <conditionalFormatting sqref="F10:F255">
    <cfRule type="notContainsBlanks" dxfId="1" priority="5">
      <formula>LEN(TRIM(F10))&gt;0</formula>
    </cfRule>
  </conditionalFormatting>
  <conditionalFormatting sqref="H10:I509 K10:L509 K10:K510">
    <cfRule type="containsBlanks" dxfId="0" priority="8">
      <formula>LEN(TRIM(H10))=0</formula>
    </cfRule>
  </conditionalFormatting>
  <dataValidations count="6">
    <dataValidation type="date" allowBlank="1" showInputMessage="1" showErrorMessage="1" errorTitle="Date of Birth" error="Please enter in this format: DD/MM/YYYY" promptTitle="DATE FORMAT" prompt="please enter DOB in DD/MM/YYYY format" sqref="E10:E509" xr:uid="{00000000-0002-0000-0100-000000000000}">
      <formula1>5480</formula1>
      <formula2>45657</formula2>
    </dataValidation>
    <dataValidation type="custom" allowBlank="1" showInputMessage="1" showErrorMessage="1" error="Please kindly put in candidate surname in text, with no empty cell or 0" prompt="Required field" sqref="D10:D509" xr:uid="{9583FA54-2018-43C6-99E9-188B69F2A717}">
      <formula1>D10&lt;&gt;0</formula1>
    </dataValidation>
    <dataValidation allowBlank="1" showInputMessage="1" showErrorMessage="1" prompt="Mandatory Field" sqref="D7:E7" xr:uid="{BC27BA7B-5A20-4DD3-A3B1-5385A0D165D5}"/>
    <dataValidation type="list" allowBlank="1" showInputMessage="1" showErrorMessage="1" prompt="Please pick an exam using the dropdown (Excel/WPS supported)" sqref="F10:F509" xr:uid="{5FF8268D-50EA-45CF-9E05-9C76F3EB59AA}">
      <formula1>ExamList</formula1>
    </dataValidation>
    <dataValidation allowBlank="1" showInputMessage="1" showErrorMessage="1" prompt="Required field" sqref="C10:C509" xr:uid="{4A9A6063-CDC1-4E1A-A20C-9AFD3607DBEA}"/>
    <dataValidation allowBlank="1" showInputMessage="1" showErrorMessage="1" prompt="Eric registered Surname Only" sqref="I10:I509" xr:uid="{AF8F20D2-D7E7-46FD-9806-1D71519EF922}"/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D2B9A-5D0C-4761-A942-9F908C5389E0}">
  <sheetPr codeName="Sheet4"/>
  <dimension ref="A1:O507"/>
  <sheetViews>
    <sheetView workbookViewId="0">
      <selection activeCell="A2" sqref="A2"/>
    </sheetView>
  </sheetViews>
  <sheetFormatPr defaultColWidth="8.90625" defaultRowHeight="14.5" x14ac:dyDescent="0.35"/>
  <cols>
    <col min="1" max="1" width="9.453125" bestFit="1" customWidth="1"/>
    <col min="2" max="2" width="21.453125" customWidth="1"/>
    <col min="3" max="3" width="22.36328125" customWidth="1"/>
    <col min="4" max="4" width="19.6328125" bestFit="1" customWidth="1"/>
    <col min="5" max="5" width="18.453125" bestFit="1" customWidth="1"/>
    <col min="6" max="6" width="10.6328125" style="4" bestFit="1" customWidth="1"/>
    <col min="7" max="7" width="7.453125" bestFit="1" customWidth="1"/>
    <col min="8" max="8" width="18.453125" bestFit="1" customWidth="1"/>
    <col min="9" max="9" width="8.453125" bestFit="1" customWidth="1"/>
    <col min="10" max="10" width="6.453125" customWidth="1"/>
    <col min="11" max="11" width="20.453125" bestFit="1" customWidth="1"/>
    <col min="12" max="12" width="24" bestFit="1" customWidth="1"/>
    <col min="13" max="13" width="22.453125" customWidth="1"/>
    <col min="14" max="14" width="15.36328125" customWidth="1"/>
    <col min="15" max="15" width="14.453125" bestFit="1" customWidth="1"/>
  </cols>
  <sheetData>
    <row r="1" spans="1:15" x14ac:dyDescent="0.35">
      <c r="A1" t="s">
        <v>47</v>
      </c>
      <c r="B1" t="s">
        <v>48</v>
      </c>
      <c r="C1" t="s">
        <v>49</v>
      </c>
      <c r="D1" t="s">
        <v>50</v>
      </c>
      <c r="E1" t="s">
        <v>51</v>
      </c>
      <c r="F1" s="4" t="s">
        <v>41</v>
      </c>
      <c r="G1" t="s">
        <v>52</v>
      </c>
      <c r="H1" t="s">
        <v>53</v>
      </c>
      <c r="I1" t="s">
        <v>42</v>
      </c>
      <c r="J1" t="s">
        <v>54</v>
      </c>
      <c r="K1" t="s">
        <v>55</v>
      </c>
      <c r="L1" t="s">
        <v>56</v>
      </c>
      <c r="M1" t="s">
        <v>57</v>
      </c>
      <c r="N1" t="s">
        <v>58</v>
      </c>
      <c r="O1" t="s">
        <v>59</v>
      </c>
    </row>
    <row r="2" spans="1:15" x14ac:dyDescent="0.35">
      <c r="A2">
        <f>'Guidance &amp; Cover Sheet'!$F$8</f>
        <v>0</v>
      </c>
      <c r="B2" s="3"/>
      <c r="C2" s="3"/>
      <c r="D2" t="str">
        <f>TRIM('ENTRY FORM'!C10)</f>
        <v/>
      </c>
      <c r="E2" t="str">
        <f>TRIM('ENTRY FORM'!D10)</f>
        <v/>
      </c>
      <c r="F2" s="4">
        <f>'ENTRY FORM'!E10</f>
        <v>0</v>
      </c>
      <c r="G2" t="s">
        <v>60</v>
      </c>
      <c r="H2" t="e">
        <f xml:space="preserve"> LEFT( 'ENTRY FORM'!F10, FIND( "-", 'ENTRY FORM'!F10, 1) - 1 )</f>
        <v>#VALUE!</v>
      </c>
      <c r="I2" t="e">
        <f xml:space="preserve"> MID( 'ENTRY FORM'!F10, FIND( "-", 'ENTRY FORM'!F10, 1 ) + 1, 99 )</f>
        <v>#VALUE!</v>
      </c>
      <c r="J2" s="3"/>
      <c r="K2">
        <f>'ENTRY FORM'!H10</f>
        <v>0</v>
      </c>
      <c r="L2" t="str">
        <f>TRIM('ENTRY FORM'!I10)</f>
        <v/>
      </c>
      <c r="M2" s="3"/>
      <c r="N2" s="3"/>
      <c r="O2" s="2"/>
    </row>
    <row r="3" spans="1:15" x14ac:dyDescent="0.35">
      <c r="A3">
        <f>'Guidance &amp; Cover Sheet'!$F$8</f>
        <v>0</v>
      </c>
      <c r="B3" s="3"/>
      <c r="C3" s="3"/>
      <c r="D3" t="str">
        <f>TRIM('ENTRY FORM'!C11)</f>
        <v/>
      </c>
      <c r="E3" t="str">
        <f>TRIM('ENTRY FORM'!D11)</f>
        <v/>
      </c>
      <c r="F3" s="4">
        <f>'ENTRY FORM'!E11</f>
        <v>0</v>
      </c>
      <c r="G3" t="s">
        <v>60</v>
      </c>
      <c r="H3" t="e">
        <f xml:space="preserve"> LEFT( 'ENTRY FORM'!F11, FIND( "-", 'ENTRY FORM'!F11, 1) - 1 )</f>
        <v>#VALUE!</v>
      </c>
      <c r="I3" t="e">
        <f xml:space="preserve"> MID( 'ENTRY FORM'!F11, FIND( "-", 'ENTRY FORM'!F11, 1 ) + 1, 99 )</f>
        <v>#VALUE!</v>
      </c>
      <c r="J3" s="3"/>
      <c r="K3">
        <f>'ENTRY FORM'!H11</f>
        <v>0</v>
      </c>
      <c r="L3" t="str">
        <f>TRIM('ENTRY FORM'!I11)</f>
        <v/>
      </c>
      <c r="M3" s="3"/>
      <c r="N3" s="3"/>
      <c r="O3">
        <f>$O$2</f>
        <v>0</v>
      </c>
    </row>
    <row r="4" spans="1:15" x14ac:dyDescent="0.35">
      <c r="A4">
        <f>'Guidance &amp; Cover Sheet'!$F$8</f>
        <v>0</v>
      </c>
      <c r="B4" s="3"/>
      <c r="C4" s="3"/>
      <c r="D4" t="str">
        <f>TRIM('ENTRY FORM'!C12)</f>
        <v/>
      </c>
      <c r="E4" t="str">
        <f>TRIM('ENTRY FORM'!D12)</f>
        <v/>
      </c>
      <c r="F4" s="4">
        <f>'ENTRY FORM'!E12</f>
        <v>0</v>
      </c>
      <c r="G4" t="s">
        <v>60</v>
      </c>
      <c r="H4" t="e">
        <f xml:space="preserve"> LEFT( 'ENTRY FORM'!F12, FIND( "-", 'ENTRY FORM'!F12, 1) - 1 )</f>
        <v>#VALUE!</v>
      </c>
      <c r="I4" t="e">
        <f xml:space="preserve"> MID( 'ENTRY FORM'!F12, FIND( "-", 'ENTRY FORM'!F12, 1 ) + 1, 99 )</f>
        <v>#VALUE!</v>
      </c>
      <c r="J4" s="3"/>
      <c r="K4">
        <f>'ENTRY FORM'!H12</f>
        <v>0</v>
      </c>
      <c r="L4" t="str">
        <f>TRIM('ENTRY FORM'!I12)</f>
        <v/>
      </c>
      <c r="M4" s="3"/>
      <c r="N4" s="3"/>
      <c r="O4">
        <f t="shared" ref="O4:O67" si="0">$O$2</f>
        <v>0</v>
      </c>
    </row>
    <row r="5" spans="1:15" x14ac:dyDescent="0.35">
      <c r="A5">
        <f>'Guidance &amp; Cover Sheet'!$F$8</f>
        <v>0</v>
      </c>
      <c r="B5" s="3"/>
      <c r="C5" s="3"/>
      <c r="D5" t="str">
        <f>TRIM('ENTRY FORM'!C13)</f>
        <v/>
      </c>
      <c r="E5" t="str">
        <f>TRIM('ENTRY FORM'!D13)</f>
        <v/>
      </c>
      <c r="F5" s="4">
        <f>'ENTRY FORM'!E13</f>
        <v>0</v>
      </c>
      <c r="G5" t="s">
        <v>60</v>
      </c>
      <c r="H5" t="e">
        <f xml:space="preserve"> LEFT( 'ENTRY FORM'!F13, FIND( "-", 'ENTRY FORM'!F13, 1) - 1 )</f>
        <v>#VALUE!</v>
      </c>
      <c r="I5" t="e">
        <f xml:space="preserve"> MID( 'ENTRY FORM'!F13, FIND( "-", 'ENTRY FORM'!F13, 1 ) + 1, 99 )</f>
        <v>#VALUE!</v>
      </c>
      <c r="J5" s="3"/>
      <c r="K5">
        <f>'ENTRY FORM'!H13</f>
        <v>0</v>
      </c>
      <c r="L5" t="str">
        <f>TRIM('ENTRY FORM'!I13)</f>
        <v/>
      </c>
      <c r="M5" s="3"/>
      <c r="N5" s="3"/>
      <c r="O5">
        <f t="shared" si="0"/>
        <v>0</v>
      </c>
    </row>
    <row r="6" spans="1:15" x14ac:dyDescent="0.35">
      <c r="A6">
        <f>'Guidance &amp; Cover Sheet'!$F$8</f>
        <v>0</v>
      </c>
      <c r="B6" s="3"/>
      <c r="C6" s="3"/>
      <c r="D6" t="str">
        <f>TRIM('ENTRY FORM'!C14)</f>
        <v/>
      </c>
      <c r="E6" t="str">
        <f>TRIM('ENTRY FORM'!D14)</f>
        <v/>
      </c>
      <c r="F6" s="4">
        <f>'ENTRY FORM'!E14</f>
        <v>0</v>
      </c>
      <c r="G6" t="s">
        <v>60</v>
      </c>
      <c r="H6" t="e">
        <f xml:space="preserve"> LEFT( 'ENTRY FORM'!F14, FIND( "-", 'ENTRY FORM'!F14, 1) - 1 )</f>
        <v>#VALUE!</v>
      </c>
      <c r="I6" t="e">
        <f xml:space="preserve"> MID( 'ENTRY FORM'!F14, FIND( "-", 'ENTRY FORM'!F14, 1 ) + 1, 99 )</f>
        <v>#VALUE!</v>
      </c>
      <c r="J6" s="3"/>
      <c r="K6">
        <f>'ENTRY FORM'!H14</f>
        <v>0</v>
      </c>
      <c r="L6" t="str">
        <f>TRIM('ENTRY FORM'!I14)</f>
        <v/>
      </c>
      <c r="M6" s="3"/>
      <c r="N6" s="3"/>
      <c r="O6">
        <f t="shared" si="0"/>
        <v>0</v>
      </c>
    </row>
    <row r="7" spans="1:15" x14ac:dyDescent="0.35">
      <c r="A7">
        <f>'Guidance &amp; Cover Sheet'!$F$8</f>
        <v>0</v>
      </c>
      <c r="B7" s="3"/>
      <c r="C7" s="3"/>
      <c r="D7" t="str">
        <f>TRIM('ENTRY FORM'!C15)</f>
        <v/>
      </c>
      <c r="E7" t="str">
        <f>TRIM('ENTRY FORM'!D15)</f>
        <v/>
      </c>
      <c r="F7" s="4">
        <f>'ENTRY FORM'!E15</f>
        <v>0</v>
      </c>
      <c r="G7" t="s">
        <v>60</v>
      </c>
      <c r="H7" t="e">
        <f xml:space="preserve"> LEFT( 'ENTRY FORM'!F15, FIND( "-", 'ENTRY FORM'!F15, 1) - 1 )</f>
        <v>#VALUE!</v>
      </c>
      <c r="I7" t="e">
        <f xml:space="preserve"> MID( 'ENTRY FORM'!F15, FIND( "-", 'ENTRY FORM'!F15, 1 ) + 1, 99 )</f>
        <v>#VALUE!</v>
      </c>
      <c r="J7" s="3"/>
      <c r="K7">
        <f>'ENTRY FORM'!H15</f>
        <v>0</v>
      </c>
      <c r="L7" t="str">
        <f>TRIM('ENTRY FORM'!I15)</f>
        <v/>
      </c>
      <c r="M7" s="3"/>
      <c r="N7" s="3"/>
      <c r="O7">
        <f t="shared" si="0"/>
        <v>0</v>
      </c>
    </row>
    <row r="8" spans="1:15" x14ac:dyDescent="0.35">
      <c r="A8">
        <f>'Guidance &amp; Cover Sheet'!$F$8</f>
        <v>0</v>
      </c>
      <c r="B8" s="3"/>
      <c r="C8" s="3"/>
      <c r="D8" t="str">
        <f>TRIM('ENTRY FORM'!C16)</f>
        <v/>
      </c>
      <c r="E8" t="str">
        <f>TRIM('ENTRY FORM'!D16)</f>
        <v/>
      </c>
      <c r="F8" s="4">
        <f>'ENTRY FORM'!E16</f>
        <v>0</v>
      </c>
      <c r="G8" t="s">
        <v>60</v>
      </c>
      <c r="H8" t="e">
        <f xml:space="preserve"> LEFT( 'ENTRY FORM'!F16, FIND( "-", 'ENTRY FORM'!F16, 1) - 1 )</f>
        <v>#VALUE!</v>
      </c>
      <c r="I8" t="e">
        <f xml:space="preserve"> MID( 'ENTRY FORM'!F16, FIND( "-", 'ENTRY FORM'!F16, 1 ) + 1, 99 )</f>
        <v>#VALUE!</v>
      </c>
      <c r="J8" s="3"/>
      <c r="K8">
        <f>'ENTRY FORM'!H16</f>
        <v>0</v>
      </c>
      <c r="L8" t="str">
        <f>TRIM('ENTRY FORM'!I16)</f>
        <v/>
      </c>
      <c r="M8" s="3"/>
      <c r="N8" s="3"/>
      <c r="O8">
        <f t="shared" si="0"/>
        <v>0</v>
      </c>
    </row>
    <row r="9" spans="1:15" x14ac:dyDescent="0.35">
      <c r="A9">
        <f>'Guidance &amp; Cover Sheet'!$F$8</f>
        <v>0</v>
      </c>
      <c r="B9" s="3"/>
      <c r="C9" s="3"/>
      <c r="D9" t="str">
        <f>TRIM('ENTRY FORM'!C17)</f>
        <v/>
      </c>
      <c r="E9" t="str">
        <f>TRIM('ENTRY FORM'!D17)</f>
        <v/>
      </c>
      <c r="F9" s="4">
        <f>'ENTRY FORM'!E17</f>
        <v>0</v>
      </c>
      <c r="G9" t="s">
        <v>60</v>
      </c>
      <c r="H9" t="e">
        <f xml:space="preserve"> LEFT( 'ENTRY FORM'!F17, FIND( "-", 'ENTRY FORM'!F17, 1) - 1 )</f>
        <v>#VALUE!</v>
      </c>
      <c r="I9" t="e">
        <f xml:space="preserve"> MID( 'ENTRY FORM'!F17, FIND( "-", 'ENTRY FORM'!F17, 1 ) + 1, 99 )</f>
        <v>#VALUE!</v>
      </c>
      <c r="J9" s="3"/>
      <c r="K9">
        <f>'ENTRY FORM'!H17</f>
        <v>0</v>
      </c>
      <c r="L9" t="str">
        <f>TRIM('ENTRY FORM'!I17)</f>
        <v/>
      </c>
      <c r="M9" s="3"/>
      <c r="N9" s="3"/>
      <c r="O9">
        <f t="shared" si="0"/>
        <v>0</v>
      </c>
    </row>
    <row r="10" spans="1:15" x14ac:dyDescent="0.35">
      <c r="A10">
        <f>'Guidance &amp; Cover Sheet'!$F$8</f>
        <v>0</v>
      </c>
      <c r="B10" s="3"/>
      <c r="C10" s="3"/>
      <c r="D10" t="str">
        <f>TRIM('ENTRY FORM'!C18)</f>
        <v/>
      </c>
      <c r="E10" t="str">
        <f>TRIM('ENTRY FORM'!D18)</f>
        <v/>
      </c>
      <c r="F10" s="4">
        <f>'ENTRY FORM'!E18</f>
        <v>0</v>
      </c>
      <c r="G10" t="s">
        <v>60</v>
      </c>
      <c r="H10" t="e">
        <f xml:space="preserve"> LEFT( 'ENTRY FORM'!F18, FIND( "-", 'ENTRY FORM'!F18, 1) - 1 )</f>
        <v>#VALUE!</v>
      </c>
      <c r="I10" t="e">
        <f xml:space="preserve"> MID( 'ENTRY FORM'!F18, FIND( "-", 'ENTRY FORM'!F18, 1 ) + 1, 99 )</f>
        <v>#VALUE!</v>
      </c>
      <c r="J10" s="3"/>
      <c r="K10">
        <f>'ENTRY FORM'!H18</f>
        <v>0</v>
      </c>
      <c r="L10" t="str">
        <f>TRIM('ENTRY FORM'!I18)</f>
        <v/>
      </c>
      <c r="M10" s="3"/>
      <c r="N10" s="3"/>
      <c r="O10">
        <f t="shared" si="0"/>
        <v>0</v>
      </c>
    </row>
    <row r="11" spans="1:15" x14ac:dyDescent="0.35">
      <c r="A11">
        <f>'Guidance &amp; Cover Sheet'!$F$8</f>
        <v>0</v>
      </c>
      <c r="B11" s="3"/>
      <c r="C11" s="3"/>
      <c r="D11" t="str">
        <f>TRIM('ENTRY FORM'!C19)</f>
        <v/>
      </c>
      <c r="E11" t="str">
        <f>TRIM('ENTRY FORM'!D19)</f>
        <v/>
      </c>
      <c r="F11" s="4">
        <f>'ENTRY FORM'!E19</f>
        <v>0</v>
      </c>
      <c r="G11" t="s">
        <v>60</v>
      </c>
      <c r="H11" t="e">
        <f xml:space="preserve"> LEFT( 'ENTRY FORM'!F19, FIND( "-", 'ENTRY FORM'!F19, 1) - 1 )</f>
        <v>#VALUE!</v>
      </c>
      <c r="I11" t="e">
        <f xml:space="preserve"> MID( 'ENTRY FORM'!F19, FIND( "-", 'ENTRY FORM'!F19, 1 ) + 1, 99 )</f>
        <v>#VALUE!</v>
      </c>
      <c r="J11" s="3"/>
      <c r="K11">
        <f>'ENTRY FORM'!H19</f>
        <v>0</v>
      </c>
      <c r="L11" t="str">
        <f>TRIM('ENTRY FORM'!I19)</f>
        <v/>
      </c>
      <c r="M11" s="3"/>
      <c r="N11" s="3"/>
      <c r="O11">
        <f t="shared" si="0"/>
        <v>0</v>
      </c>
    </row>
    <row r="12" spans="1:15" x14ac:dyDescent="0.35">
      <c r="A12">
        <f>'Guidance &amp; Cover Sheet'!$F$8</f>
        <v>0</v>
      </c>
      <c r="B12" s="3"/>
      <c r="C12" s="3"/>
      <c r="D12" t="str">
        <f>TRIM('ENTRY FORM'!C20)</f>
        <v/>
      </c>
      <c r="E12" t="str">
        <f>TRIM('ENTRY FORM'!D20)</f>
        <v/>
      </c>
      <c r="F12" s="4">
        <f>'ENTRY FORM'!E20</f>
        <v>0</v>
      </c>
      <c r="G12" t="s">
        <v>60</v>
      </c>
      <c r="H12" t="e">
        <f xml:space="preserve"> LEFT( 'ENTRY FORM'!F20, FIND( "-", 'ENTRY FORM'!F20, 1) - 1 )</f>
        <v>#VALUE!</v>
      </c>
      <c r="I12" t="e">
        <f xml:space="preserve"> MID( 'ENTRY FORM'!F20, FIND( "-", 'ENTRY FORM'!F20, 1 ) + 1, 99 )</f>
        <v>#VALUE!</v>
      </c>
      <c r="J12" s="3"/>
      <c r="K12">
        <f>'ENTRY FORM'!H20</f>
        <v>0</v>
      </c>
      <c r="L12" t="str">
        <f>TRIM('ENTRY FORM'!I20)</f>
        <v/>
      </c>
      <c r="M12" s="3"/>
      <c r="N12" s="3"/>
      <c r="O12">
        <f t="shared" si="0"/>
        <v>0</v>
      </c>
    </row>
    <row r="13" spans="1:15" x14ac:dyDescent="0.35">
      <c r="A13">
        <f>'Guidance &amp; Cover Sheet'!$F$8</f>
        <v>0</v>
      </c>
      <c r="B13" s="3"/>
      <c r="C13" s="3"/>
      <c r="D13" t="str">
        <f>TRIM('ENTRY FORM'!C21)</f>
        <v/>
      </c>
      <c r="E13" t="str">
        <f>TRIM('ENTRY FORM'!D21)</f>
        <v/>
      </c>
      <c r="F13" s="4">
        <f>'ENTRY FORM'!E21</f>
        <v>0</v>
      </c>
      <c r="G13" t="s">
        <v>60</v>
      </c>
      <c r="H13" t="e">
        <f xml:space="preserve"> LEFT( 'ENTRY FORM'!F21, FIND( "-", 'ENTRY FORM'!F21, 1) - 1 )</f>
        <v>#VALUE!</v>
      </c>
      <c r="I13" t="e">
        <f xml:space="preserve"> MID( 'ENTRY FORM'!F21, FIND( "-", 'ENTRY FORM'!F21, 1 ) + 1, 99 )</f>
        <v>#VALUE!</v>
      </c>
      <c r="J13" s="3"/>
      <c r="K13">
        <f>'ENTRY FORM'!H21</f>
        <v>0</v>
      </c>
      <c r="L13" t="str">
        <f>TRIM('ENTRY FORM'!I21)</f>
        <v/>
      </c>
      <c r="M13" s="3"/>
      <c r="N13" s="3"/>
      <c r="O13">
        <f t="shared" si="0"/>
        <v>0</v>
      </c>
    </row>
    <row r="14" spans="1:15" x14ac:dyDescent="0.35">
      <c r="A14">
        <f>'Guidance &amp; Cover Sheet'!$F$8</f>
        <v>0</v>
      </c>
      <c r="B14" s="3"/>
      <c r="C14" s="3"/>
      <c r="D14" t="str">
        <f>TRIM('ENTRY FORM'!C22)</f>
        <v/>
      </c>
      <c r="E14" t="str">
        <f>TRIM('ENTRY FORM'!D22)</f>
        <v/>
      </c>
      <c r="F14" s="4">
        <f>'ENTRY FORM'!E22</f>
        <v>0</v>
      </c>
      <c r="G14" t="s">
        <v>60</v>
      </c>
      <c r="H14" t="e">
        <f xml:space="preserve"> LEFT( 'ENTRY FORM'!F22, FIND( "-", 'ENTRY FORM'!F22, 1) - 1 )</f>
        <v>#VALUE!</v>
      </c>
      <c r="I14" t="e">
        <f xml:space="preserve"> MID( 'ENTRY FORM'!F22, FIND( "-", 'ENTRY FORM'!F22, 1 ) + 1, 99 )</f>
        <v>#VALUE!</v>
      </c>
      <c r="J14" s="3"/>
      <c r="K14">
        <f>'ENTRY FORM'!H22</f>
        <v>0</v>
      </c>
      <c r="L14" t="str">
        <f>TRIM('ENTRY FORM'!I22)</f>
        <v/>
      </c>
      <c r="M14" s="3"/>
      <c r="N14" s="3"/>
      <c r="O14">
        <f t="shared" si="0"/>
        <v>0</v>
      </c>
    </row>
    <row r="15" spans="1:15" x14ac:dyDescent="0.35">
      <c r="A15">
        <f>'Guidance &amp; Cover Sheet'!$F$8</f>
        <v>0</v>
      </c>
      <c r="B15" s="3"/>
      <c r="C15" s="3"/>
      <c r="D15" t="str">
        <f>TRIM('ENTRY FORM'!C23)</f>
        <v/>
      </c>
      <c r="E15" t="str">
        <f>TRIM('ENTRY FORM'!D23)</f>
        <v/>
      </c>
      <c r="F15" s="4">
        <f>'ENTRY FORM'!E23</f>
        <v>0</v>
      </c>
      <c r="G15" t="s">
        <v>60</v>
      </c>
      <c r="H15" t="e">
        <f xml:space="preserve"> LEFT( 'ENTRY FORM'!F23, FIND( "-", 'ENTRY FORM'!F23, 1) - 1 )</f>
        <v>#VALUE!</v>
      </c>
      <c r="I15" t="e">
        <f xml:space="preserve"> MID( 'ENTRY FORM'!F23, FIND( "-", 'ENTRY FORM'!F23, 1 ) + 1, 99 )</f>
        <v>#VALUE!</v>
      </c>
      <c r="J15" s="3"/>
      <c r="K15">
        <f>'ENTRY FORM'!H23</f>
        <v>0</v>
      </c>
      <c r="L15" t="str">
        <f>TRIM('ENTRY FORM'!I23)</f>
        <v/>
      </c>
      <c r="M15" s="3"/>
      <c r="N15" s="3"/>
      <c r="O15">
        <f t="shared" si="0"/>
        <v>0</v>
      </c>
    </row>
    <row r="16" spans="1:15" x14ac:dyDescent="0.35">
      <c r="A16">
        <f>'Guidance &amp; Cover Sheet'!$F$8</f>
        <v>0</v>
      </c>
      <c r="B16" s="3"/>
      <c r="C16" s="3"/>
      <c r="D16" t="str">
        <f>TRIM('ENTRY FORM'!C24)</f>
        <v/>
      </c>
      <c r="E16" t="str">
        <f>TRIM('ENTRY FORM'!D24)</f>
        <v/>
      </c>
      <c r="F16" s="4">
        <f>'ENTRY FORM'!E24</f>
        <v>0</v>
      </c>
      <c r="G16" t="s">
        <v>60</v>
      </c>
      <c r="H16" t="e">
        <f xml:space="preserve"> LEFT( 'ENTRY FORM'!F24, FIND( "-", 'ENTRY FORM'!F24, 1) - 1 )</f>
        <v>#VALUE!</v>
      </c>
      <c r="I16" t="e">
        <f xml:space="preserve"> MID( 'ENTRY FORM'!F24, FIND( "-", 'ENTRY FORM'!F24, 1 ) + 1, 99 )</f>
        <v>#VALUE!</v>
      </c>
      <c r="J16" s="3"/>
      <c r="K16">
        <f>'ENTRY FORM'!H24</f>
        <v>0</v>
      </c>
      <c r="L16" t="str">
        <f>TRIM('ENTRY FORM'!I24)</f>
        <v/>
      </c>
      <c r="M16" s="3"/>
      <c r="N16" s="3"/>
      <c r="O16">
        <f t="shared" si="0"/>
        <v>0</v>
      </c>
    </row>
    <row r="17" spans="1:15" x14ac:dyDescent="0.35">
      <c r="A17">
        <f>'Guidance &amp; Cover Sheet'!$F$8</f>
        <v>0</v>
      </c>
      <c r="B17" s="3"/>
      <c r="C17" s="3"/>
      <c r="D17" t="str">
        <f>TRIM('ENTRY FORM'!C25)</f>
        <v/>
      </c>
      <c r="E17" t="str">
        <f>TRIM('ENTRY FORM'!D25)</f>
        <v/>
      </c>
      <c r="F17" s="4">
        <f>'ENTRY FORM'!E25</f>
        <v>0</v>
      </c>
      <c r="G17" t="s">
        <v>60</v>
      </c>
      <c r="H17" t="e">
        <f xml:space="preserve"> LEFT( 'ENTRY FORM'!F25, FIND( "-", 'ENTRY FORM'!F25, 1) - 1 )</f>
        <v>#VALUE!</v>
      </c>
      <c r="I17" t="e">
        <f xml:space="preserve"> MID( 'ENTRY FORM'!F25, FIND( "-", 'ENTRY FORM'!F25, 1 ) + 1, 99 )</f>
        <v>#VALUE!</v>
      </c>
      <c r="J17" s="3"/>
      <c r="K17">
        <f>'ENTRY FORM'!H25</f>
        <v>0</v>
      </c>
      <c r="L17" t="str">
        <f>TRIM('ENTRY FORM'!I25)</f>
        <v/>
      </c>
      <c r="M17" s="3"/>
      <c r="N17" s="3"/>
      <c r="O17">
        <f t="shared" si="0"/>
        <v>0</v>
      </c>
    </row>
    <row r="18" spans="1:15" x14ac:dyDescent="0.35">
      <c r="A18">
        <f>'Guidance &amp; Cover Sheet'!$F$8</f>
        <v>0</v>
      </c>
      <c r="B18" s="3"/>
      <c r="C18" s="3"/>
      <c r="D18" t="str">
        <f>TRIM('ENTRY FORM'!C26)</f>
        <v/>
      </c>
      <c r="E18" t="str">
        <f>TRIM('ENTRY FORM'!D26)</f>
        <v/>
      </c>
      <c r="F18" s="4">
        <f>'ENTRY FORM'!E26</f>
        <v>0</v>
      </c>
      <c r="G18" t="s">
        <v>60</v>
      </c>
      <c r="H18" t="e">
        <f xml:space="preserve"> LEFT( 'ENTRY FORM'!F26, FIND( "-", 'ENTRY FORM'!F26, 1) - 1 )</f>
        <v>#VALUE!</v>
      </c>
      <c r="I18" t="e">
        <f xml:space="preserve"> MID( 'ENTRY FORM'!F26, FIND( "-", 'ENTRY FORM'!F26, 1 ) + 1, 99 )</f>
        <v>#VALUE!</v>
      </c>
      <c r="J18" s="3"/>
      <c r="K18">
        <f>'ENTRY FORM'!H26</f>
        <v>0</v>
      </c>
      <c r="L18" t="str">
        <f>TRIM('ENTRY FORM'!I26)</f>
        <v/>
      </c>
      <c r="M18" s="3"/>
      <c r="N18" s="3"/>
      <c r="O18">
        <f t="shared" si="0"/>
        <v>0</v>
      </c>
    </row>
    <row r="19" spans="1:15" x14ac:dyDescent="0.35">
      <c r="A19">
        <f>'Guidance &amp; Cover Sheet'!$F$8</f>
        <v>0</v>
      </c>
      <c r="B19" s="3"/>
      <c r="C19" s="3"/>
      <c r="D19" t="str">
        <f>TRIM('ENTRY FORM'!C27)</f>
        <v/>
      </c>
      <c r="E19" t="str">
        <f>TRIM('ENTRY FORM'!D27)</f>
        <v/>
      </c>
      <c r="F19" s="4">
        <f>'ENTRY FORM'!E27</f>
        <v>0</v>
      </c>
      <c r="G19" t="s">
        <v>60</v>
      </c>
      <c r="H19" t="e">
        <f xml:space="preserve"> LEFT( 'ENTRY FORM'!F27, FIND( "-", 'ENTRY FORM'!F27, 1) - 1 )</f>
        <v>#VALUE!</v>
      </c>
      <c r="I19" t="e">
        <f xml:space="preserve"> MID( 'ENTRY FORM'!F27, FIND( "-", 'ENTRY FORM'!F27, 1 ) + 1, 99 )</f>
        <v>#VALUE!</v>
      </c>
      <c r="J19" s="3"/>
      <c r="K19">
        <f>'ENTRY FORM'!H27</f>
        <v>0</v>
      </c>
      <c r="L19" t="str">
        <f>TRIM('ENTRY FORM'!I27)</f>
        <v/>
      </c>
      <c r="M19" s="3"/>
      <c r="N19" s="3"/>
      <c r="O19">
        <f t="shared" si="0"/>
        <v>0</v>
      </c>
    </row>
    <row r="20" spans="1:15" x14ac:dyDescent="0.35">
      <c r="A20">
        <f>'Guidance &amp; Cover Sheet'!$F$8</f>
        <v>0</v>
      </c>
      <c r="B20" s="3"/>
      <c r="C20" s="3"/>
      <c r="D20" t="str">
        <f>TRIM('ENTRY FORM'!C28)</f>
        <v/>
      </c>
      <c r="E20" t="str">
        <f>TRIM('ENTRY FORM'!D28)</f>
        <v/>
      </c>
      <c r="F20" s="4">
        <f>'ENTRY FORM'!E28</f>
        <v>0</v>
      </c>
      <c r="G20" t="s">
        <v>60</v>
      </c>
      <c r="H20" t="e">
        <f xml:space="preserve"> LEFT( 'ENTRY FORM'!F28, FIND( "-", 'ENTRY FORM'!F28, 1) - 1 )</f>
        <v>#VALUE!</v>
      </c>
      <c r="I20" t="e">
        <f xml:space="preserve"> MID( 'ENTRY FORM'!F28, FIND( "-", 'ENTRY FORM'!F28, 1 ) + 1, 99 )</f>
        <v>#VALUE!</v>
      </c>
      <c r="J20" s="3"/>
      <c r="K20">
        <f>'ENTRY FORM'!H28</f>
        <v>0</v>
      </c>
      <c r="L20" t="str">
        <f>TRIM('ENTRY FORM'!I28)</f>
        <v/>
      </c>
      <c r="M20" s="3"/>
      <c r="N20" s="3"/>
      <c r="O20">
        <f t="shared" si="0"/>
        <v>0</v>
      </c>
    </row>
    <row r="21" spans="1:15" x14ac:dyDescent="0.35">
      <c r="A21">
        <f>'Guidance &amp; Cover Sheet'!$F$8</f>
        <v>0</v>
      </c>
      <c r="B21" s="3"/>
      <c r="C21" s="3"/>
      <c r="D21" t="str">
        <f>TRIM('ENTRY FORM'!C29)</f>
        <v/>
      </c>
      <c r="E21" t="str">
        <f>TRIM('ENTRY FORM'!D29)</f>
        <v/>
      </c>
      <c r="F21" s="4">
        <f>'ENTRY FORM'!E29</f>
        <v>0</v>
      </c>
      <c r="G21" t="s">
        <v>60</v>
      </c>
      <c r="H21" t="e">
        <f xml:space="preserve"> LEFT( 'ENTRY FORM'!F29, FIND( "-", 'ENTRY FORM'!F29, 1) - 1 )</f>
        <v>#VALUE!</v>
      </c>
      <c r="I21" t="e">
        <f xml:space="preserve"> MID( 'ENTRY FORM'!F29, FIND( "-", 'ENTRY FORM'!F29, 1 ) + 1, 99 )</f>
        <v>#VALUE!</v>
      </c>
      <c r="J21" s="3"/>
      <c r="K21">
        <f>'ENTRY FORM'!H29</f>
        <v>0</v>
      </c>
      <c r="L21" t="str">
        <f>TRIM('ENTRY FORM'!I29)</f>
        <v/>
      </c>
      <c r="M21" s="3"/>
      <c r="N21" s="3"/>
      <c r="O21">
        <f t="shared" si="0"/>
        <v>0</v>
      </c>
    </row>
    <row r="22" spans="1:15" x14ac:dyDescent="0.35">
      <c r="A22">
        <f>'Guidance &amp; Cover Sheet'!$F$8</f>
        <v>0</v>
      </c>
      <c r="B22" s="3"/>
      <c r="C22" s="3"/>
      <c r="D22" t="str">
        <f>TRIM('ENTRY FORM'!C30)</f>
        <v/>
      </c>
      <c r="E22" t="str">
        <f>TRIM('ENTRY FORM'!D30)</f>
        <v/>
      </c>
      <c r="F22" s="4">
        <f>'ENTRY FORM'!E30</f>
        <v>0</v>
      </c>
      <c r="G22" t="s">
        <v>60</v>
      </c>
      <c r="H22" t="e">
        <f xml:space="preserve"> LEFT( 'ENTRY FORM'!F30, FIND( "-", 'ENTRY FORM'!F30, 1) - 1 )</f>
        <v>#VALUE!</v>
      </c>
      <c r="I22" t="e">
        <f xml:space="preserve"> MID( 'ENTRY FORM'!F30, FIND( "-", 'ENTRY FORM'!F30, 1 ) + 1, 99 )</f>
        <v>#VALUE!</v>
      </c>
      <c r="J22" s="3"/>
      <c r="K22">
        <f>'ENTRY FORM'!H30</f>
        <v>0</v>
      </c>
      <c r="L22" t="str">
        <f>TRIM('ENTRY FORM'!I30)</f>
        <v/>
      </c>
      <c r="M22" s="3"/>
      <c r="N22" s="3"/>
      <c r="O22">
        <f t="shared" si="0"/>
        <v>0</v>
      </c>
    </row>
    <row r="23" spans="1:15" x14ac:dyDescent="0.35">
      <c r="A23">
        <f>'Guidance &amp; Cover Sheet'!$F$8</f>
        <v>0</v>
      </c>
      <c r="B23" s="3"/>
      <c r="C23" s="3"/>
      <c r="D23" t="str">
        <f>TRIM('ENTRY FORM'!C31)</f>
        <v/>
      </c>
      <c r="E23" t="str">
        <f>TRIM('ENTRY FORM'!D31)</f>
        <v/>
      </c>
      <c r="F23" s="4">
        <f>'ENTRY FORM'!E31</f>
        <v>0</v>
      </c>
      <c r="G23" t="s">
        <v>60</v>
      </c>
      <c r="H23" t="e">
        <f xml:space="preserve"> LEFT( 'ENTRY FORM'!F31, FIND( "-", 'ENTRY FORM'!F31, 1) - 1 )</f>
        <v>#VALUE!</v>
      </c>
      <c r="I23" t="e">
        <f xml:space="preserve"> MID( 'ENTRY FORM'!F31, FIND( "-", 'ENTRY FORM'!F31, 1 ) + 1, 99 )</f>
        <v>#VALUE!</v>
      </c>
      <c r="J23" s="3"/>
      <c r="K23">
        <f>'ENTRY FORM'!H31</f>
        <v>0</v>
      </c>
      <c r="L23" t="str">
        <f>TRIM('ENTRY FORM'!I31)</f>
        <v/>
      </c>
      <c r="M23" s="3"/>
      <c r="N23" s="3"/>
      <c r="O23">
        <f t="shared" si="0"/>
        <v>0</v>
      </c>
    </row>
    <row r="24" spans="1:15" x14ac:dyDescent="0.35">
      <c r="A24">
        <f>'Guidance &amp; Cover Sheet'!$F$8</f>
        <v>0</v>
      </c>
      <c r="B24" s="3"/>
      <c r="C24" s="3"/>
      <c r="D24" t="str">
        <f>TRIM('ENTRY FORM'!C32)</f>
        <v/>
      </c>
      <c r="E24" t="str">
        <f>TRIM('ENTRY FORM'!D32)</f>
        <v/>
      </c>
      <c r="F24" s="4">
        <f>'ENTRY FORM'!E32</f>
        <v>0</v>
      </c>
      <c r="G24" t="s">
        <v>60</v>
      </c>
      <c r="H24" t="e">
        <f xml:space="preserve"> LEFT( 'ENTRY FORM'!F32, FIND( "-", 'ENTRY FORM'!F32, 1) - 1 )</f>
        <v>#VALUE!</v>
      </c>
      <c r="I24" t="e">
        <f xml:space="preserve"> MID( 'ENTRY FORM'!F32, FIND( "-", 'ENTRY FORM'!F32, 1 ) + 1, 99 )</f>
        <v>#VALUE!</v>
      </c>
      <c r="J24" s="3"/>
      <c r="K24">
        <f>'ENTRY FORM'!H32</f>
        <v>0</v>
      </c>
      <c r="L24" t="str">
        <f>TRIM('ENTRY FORM'!I32)</f>
        <v/>
      </c>
      <c r="M24" s="3"/>
      <c r="N24" s="3"/>
      <c r="O24">
        <f t="shared" si="0"/>
        <v>0</v>
      </c>
    </row>
    <row r="25" spans="1:15" x14ac:dyDescent="0.35">
      <c r="A25">
        <f>'Guidance &amp; Cover Sheet'!$F$8</f>
        <v>0</v>
      </c>
      <c r="B25" s="3"/>
      <c r="C25" s="3"/>
      <c r="D25" t="str">
        <f>TRIM('ENTRY FORM'!C33)</f>
        <v/>
      </c>
      <c r="E25" t="str">
        <f>TRIM('ENTRY FORM'!D33)</f>
        <v/>
      </c>
      <c r="F25" s="4">
        <f>'ENTRY FORM'!E33</f>
        <v>0</v>
      </c>
      <c r="G25" t="s">
        <v>60</v>
      </c>
      <c r="H25" t="e">
        <f xml:space="preserve"> LEFT( 'ENTRY FORM'!F33, FIND( "-", 'ENTRY FORM'!F33, 1) - 1 )</f>
        <v>#VALUE!</v>
      </c>
      <c r="I25" t="e">
        <f xml:space="preserve"> MID( 'ENTRY FORM'!F33, FIND( "-", 'ENTRY FORM'!F33, 1 ) + 1, 99 )</f>
        <v>#VALUE!</v>
      </c>
      <c r="J25" s="3"/>
      <c r="K25">
        <f>'ENTRY FORM'!H33</f>
        <v>0</v>
      </c>
      <c r="L25" t="str">
        <f>TRIM('ENTRY FORM'!I33)</f>
        <v/>
      </c>
      <c r="M25" s="3"/>
      <c r="N25" s="3"/>
      <c r="O25">
        <f t="shared" si="0"/>
        <v>0</v>
      </c>
    </row>
    <row r="26" spans="1:15" x14ac:dyDescent="0.35">
      <c r="A26">
        <f>'Guidance &amp; Cover Sheet'!$F$8</f>
        <v>0</v>
      </c>
      <c r="B26" s="3"/>
      <c r="C26" s="3"/>
      <c r="D26" t="str">
        <f>TRIM('ENTRY FORM'!C34)</f>
        <v/>
      </c>
      <c r="E26" t="str">
        <f>TRIM('ENTRY FORM'!D34)</f>
        <v/>
      </c>
      <c r="F26" s="4">
        <f>'ENTRY FORM'!E34</f>
        <v>0</v>
      </c>
      <c r="G26" t="s">
        <v>60</v>
      </c>
      <c r="H26" t="e">
        <f xml:space="preserve"> LEFT( 'ENTRY FORM'!F34, FIND( "-", 'ENTRY FORM'!F34, 1) - 1 )</f>
        <v>#VALUE!</v>
      </c>
      <c r="I26" t="e">
        <f xml:space="preserve"> MID( 'ENTRY FORM'!F34, FIND( "-", 'ENTRY FORM'!F34, 1 ) + 1, 99 )</f>
        <v>#VALUE!</v>
      </c>
      <c r="J26" s="3"/>
      <c r="K26">
        <f>'ENTRY FORM'!H34</f>
        <v>0</v>
      </c>
      <c r="L26" t="str">
        <f>TRIM('ENTRY FORM'!I34)</f>
        <v/>
      </c>
      <c r="M26" s="3"/>
      <c r="N26" s="3"/>
      <c r="O26">
        <f t="shared" si="0"/>
        <v>0</v>
      </c>
    </row>
    <row r="27" spans="1:15" x14ac:dyDescent="0.35">
      <c r="A27">
        <f>'Guidance &amp; Cover Sheet'!$F$8</f>
        <v>0</v>
      </c>
      <c r="B27" s="3"/>
      <c r="C27" s="3"/>
      <c r="D27" t="str">
        <f>TRIM('ENTRY FORM'!C35)</f>
        <v/>
      </c>
      <c r="E27" t="str">
        <f>TRIM('ENTRY FORM'!D35)</f>
        <v/>
      </c>
      <c r="F27" s="4">
        <f>'ENTRY FORM'!E35</f>
        <v>0</v>
      </c>
      <c r="G27" t="s">
        <v>60</v>
      </c>
      <c r="H27" t="e">
        <f xml:space="preserve"> LEFT( 'ENTRY FORM'!F35, FIND( "-", 'ENTRY FORM'!F35, 1) - 1 )</f>
        <v>#VALUE!</v>
      </c>
      <c r="I27" t="e">
        <f xml:space="preserve"> MID( 'ENTRY FORM'!F35, FIND( "-", 'ENTRY FORM'!F35, 1 ) + 1, 99 )</f>
        <v>#VALUE!</v>
      </c>
      <c r="J27" s="3"/>
      <c r="K27">
        <f>'ENTRY FORM'!H35</f>
        <v>0</v>
      </c>
      <c r="L27" t="str">
        <f>TRIM('ENTRY FORM'!I35)</f>
        <v/>
      </c>
      <c r="M27" s="3"/>
      <c r="N27" s="3"/>
      <c r="O27">
        <f t="shared" si="0"/>
        <v>0</v>
      </c>
    </row>
    <row r="28" spans="1:15" x14ac:dyDescent="0.35">
      <c r="A28">
        <f>'Guidance &amp; Cover Sheet'!$F$8</f>
        <v>0</v>
      </c>
      <c r="B28" s="3"/>
      <c r="C28" s="3"/>
      <c r="D28" t="str">
        <f>TRIM('ENTRY FORM'!C36)</f>
        <v/>
      </c>
      <c r="E28" t="str">
        <f>TRIM('ENTRY FORM'!D36)</f>
        <v/>
      </c>
      <c r="F28" s="4">
        <f>'ENTRY FORM'!E36</f>
        <v>0</v>
      </c>
      <c r="G28" t="s">
        <v>60</v>
      </c>
      <c r="H28" t="e">
        <f xml:space="preserve"> LEFT( 'ENTRY FORM'!F36, FIND( "-", 'ENTRY FORM'!F36, 1) - 1 )</f>
        <v>#VALUE!</v>
      </c>
      <c r="I28" t="e">
        <f xml:space="preserve"> MID( 'ENTRY FORM'!F36, FIND( "-", 'ENTRY FORM'!F36, 1 ) + 1, 99 )</f>
        <v>#VALUE!</v>
      </c>
      <c r="J28" s="3"/>
      <c r="K28">
        <f>'ENTRY FORM'!H36</f>
        <v>0</v>
      </c>
      <c r="L28" t="str">
        <f>TRIM('ENTRY FORM'!I36)</f>
        <v/>
      </c>
      <c r="M28" s="3"/>
      <c r="N28" s="3"/>
      <c r="O28">
        <f t="shared" si="0"/>
        <v>0</v>
      </c>
    </row>
    <row r="29" spans="1:15" x14ac:dyDescent="0.35">
      <c r="A29">
        <f>'Guidance &amp; Cover Sheet'!$F$8</f>
        <v>0</v>
      </c>
      <c r="B29" s="3"/>
      <c r="C29" s="3"/>
      <c r="D29" t="str">
        <f>TRIM('ENTRY FORM'!C37)</f>
        <v/>
      </c>
      <c r="E29" t="str">
        <f>TRIM('ENTRY FORM'!D37)</f>
        <v/>
      </c>
      <c r="F29" s="4">
        <f>'ENTRY FORM'!E37</f>
        <v>0</v>
      </c>
      <c r="G29" t="s">
        <v>60</v>
      </c>
      <c r="H29" t="e">
        <f xml:space="preserve"> LEFT( 'ENTRY FORM'!F37, FIND( "-", 'ENTRY FORM'!F37, 1) - 1 )</f>
        <v>#VALUE!</v>
      </c>
      <c r="I29" t="e">
        <f xml:space="preserve"> MID( 'ENTRY FORM'!F37, FIND( "-", 'ENTRY FORM'!F37, 1 ) + 1, 99 )</f>
        <v>#VALUE!</v>
      </c>
      <c r="J29" s="3"/>
      <c r="K29">
        <f>'ENTRY FORM'!H37</f>
        <v>0</v>
      </c>
      <c r="L29" t="str">
        <f>TRIM('ENTRY FORM'!I37)</f>
        <v/>
      </c>
      <c r="M29" s="3"/>
      <c r="N29" s="3"/>
      <c r="O29">
        <f t="shared" si="0"/>
        <v>0</v>
      </c>
    </row>
    <row r="30" spans="1:15" x14ac:dyDescent="0.35">
      <c r="A30">
        <f>'Guidance &amp; Cover Sheet'!$F$8</f>
        <v>0</v>
      </c>
      <c r="B30" s="3"/>
      <c r="C30" s="3"/>
      <c r="D30" t="str">
        <f>TRIM('ENTRY FORM'!C38)</f>
        <v/>
      </c>
      <c r="E30" t="str">
        <f>TRIM('ENTRY FORM'!D38)</f>
        <v/>
      </c>
      <c r="F30" s="4">
        <f>'ENTRY FORM'!E38</f>
        <v>0</v>
      </c>
      <c r="G30" t="s">
        <v>60</v>
      </c>
      <c r="H30" t="e">
        <f xml:space="preserve"> LEFT( 'ENTRY FORM'!F38, FIND( "-", 'ENTRY FORM'!F38, 1) - 1 )</f>
        <v>#VALUE!</v>
      </c>
      <c r="I30" t="e">
        <f xml:space="preserve"> MID( 'ENTRY FORM'!F38, FIND( "-", 'ENTRY FORM'!F38, 1 ) + 1, 99 )</f>
        <v>#VALUE!</v>
      </c>
      <c r="J30" s="3"/>
      <c r="K30">
        <f>'ENTRY FORM'!H38</f>
        <v>0</v>
      </c>
      <c r="L30" t="str">
        <f>TRIM('ENTRY FORM'!I38)</f>
        <v/>
      </c>
      <c r="M30" s="3"/>
      <c r="N30" s="3"/>
      <c r="O30">
        <f t="shared" si="0"/>
        <v>0</v>
      </c>
    </row>
    <row r="31" spans="1:15" x14ac:dyDescent="0.35">
      <c r="A31">
        <f>'Guidance &amp; Cover Sheet'!$F$8</f>
        <v>0</v>
      </c>
      <c r="B31" s="3"/>
      <c r="C31" s="3"/>
      <c r="D31" t="str">
        <f>TRIM('ENTRY FORM'!C39)</f>
        <v/>
      </c>
      <c r="E31" t="str">
        <f>TRIM('ENTRY FORM'!D39)</f>
        <v/>
      </c>
      <c r="F31" s="4">
        <f>'ENTRY FORM'!E39</f>
        <v>0</v>
      </c>
      <c r="G31" t="s">
        <v>60</v>
      </c>
      <c r="H31" t="e">
        <f xml:space="preserve"> LEFT( 'ENTRY FORM'!F39, FIND( "-", 'ENTRY FORM'!F39, 1) - 1 )</f>
        <v>#VALUE!</v>
      </c>
      <c r="I31" t="e">
        <f xml:space="preserve"> MID( 'ENTRY FORM'!F39, FIND( "-", 'ENTRY FORM'!F39, 1 ) + 1, 99 )</f>
        <v>#VALUE!</v>
      </c>
      <c r="J31" s="3"/>
      <c r="K31">
        <f>'ENTRY FORM'!H39</f>
        <v>0</v>
      </c>
      <c r="L31" t="str">
        <f>TRIM('ENTRY FORM'!I39)</f>
        <v/>
      </c>
      <c r="M31" s="3"/>
      <c r="N31" s="3"/>
      <c r="O31">
        <f t="shared" si="0"/>
        <v>0</v>
      </c>
    </row>
    <row r="32" spans="1:15" x14ac:dyDescent="0.35">
      <c r="A32">
        <f>'Guidance &amp; Cover Sheet'!$F$8</f>
        <v>0</v>
      </c>
      <c r="B32" s="3"/>
      <c r="C32" s="3"/>
      <c r="D32" t="str">
        <f>TRIM('ENTRY FORM'!C40)</f>
        <v/>
      </c>
      <c r="E32" t="str">
        <f>TRIM('ENTRY FORM'!D40)</f>
        <v/>
      </c>
      <c r="F32" s="4">
        <f>'ENTRY FORM'!E40</f>
        <v>0</v>
      </c>
      <c r="G32" t="s">
        <v>60</v>
      </c>
      <c r="H32" t="e">
        <f xml:space="preserve"> LEFT( 'ENTRY FORM'!F40, FIND( "-", 'ENTRY FORM'!F40, 1) - 1 )</f>
        <v>#VALUE!</v>
      </c>
      <c r="I32" t="e">
        <f xml:space="preserve"> MID( 'ENTRY FORM'!F40, FIND( "-", 'ENTRY FORM'!F40, 1 ) + 1, 99 )</f>
        <v>#VALUE!</v>
      </c>
      <c r="J32" s="3"/>
      <c r="K32">
        <f>'ENTRY FORM'!H40</f>
        <v>0</v>
      </c>
      <c r="L32" t="str">
        <f>TRIM('ENTRY FORM'!I40)</f>
        <v/>
      </c>
      <c r="M32" s="3"/>
      <c r="N32" s="3"/>
      <c r="O32">
        <f t="shared" si="0"/>
        <v>0</v>
      </c>
    </row>
    <row r="33" spans="1:15" x14ac:dyDescent="0.35">
      <c r="A33">
        <f>'Guidance &amp; Cover Sheet'!$F$8</f>
        <v>0</v>
      </c>
      <c r="B33" s="3"/>
      <c r="C33" s="3"/>
      <c r="D33" t="str">
        <f>TRIM('ENTRY FORM'!C41)</f>
        <v/>
      </c>
      <c r="E33" t="str">
        <f>TRIM('ENTRY FORM'!D41)</f>
        <v/>
      </c>
      <c r="F33" s="4">
        <f>'ENTRY FORM'!E41</f>
        <v>0</v>
      </c>
      <c r="G33" t="s">
        <v>60</v>
      </c>
      <c r="H33" t="e">
        <f xml:space="preserve"> LEFT( 'ENTRY FORM'!F41, FIND( "-", 'ENTRY FORM'!F41, 1) - 1 )</f>
        <v>#VALUE!</v>
      </c>
      <c r="I33" t="e">
        <f xml:space="preserve"> MID( 'ENTRY FORM'!F41, FIND( "-", 'ENTRY FORM'!F41, 1 ) + 1, 99 )</f>
        <v>#VALUE!</v>
      </c>
      <c r="J33" s="3"/>
      <c r="K33">
        <f>'ENTRY FORM'!H41</f>
        <v>0</v>
      </c>
      <c r="L33" t="str">
        <f>TRIM('ENTRY FORM'!I41)</f>
        <v/>
      </c>
      <c r="M33" s="3"/>
      <c r="N33" s="3"/>
      <c r="O33">
        <f t="shared" si="0"/>
        <v>0</v>
      </c>
    </row>
    <row r="34" spans="1:15" x14ac:dyDescent="0.35">
      <c r="A34">
        <f>'Guidance &amp; Cover Sheet'!$F$8</f>
        <v>0</v>
      </c>
      <c r="B34" s="3"/>
      <c r="C34" s="3"/>
      <c r="D34" t="str">
        <f>TRIM('ENTRY FORM'!C42)</f>
        <v/>
      </c>
      <c r="E34" t="str">
        <f>TRIM('ENTRY FORM'!D42)</f>
        <v/>
      </c>
      <c r="F34" s="4">
        <f>'ENTRY FORM'!E42</f>
        <v>0</v>
      </c>
      <c r="G34" t="s">
        <v>60</v>
      </c>
      <c r="H34" t="e">
        <f xml:space="preserve"> LEFT( 'ENTRY FORM'!F42, FIND( "-", 'ENTRY FORM'!F42, 1) - 1 )</f>
        <v>#VALUE!</v>
      </c>
      <c r="I34" t="e">
        <f xml:space="preserve"> MID( 'ENTRY FORM'!F42, FIND( "-", 'ENTRY FORM'!F42, 1 ) + 1, 99 )</f>
        <v>#VALUE!</v>
      </c>
      <c r="J34" s="3"/>
      <c r="K34">
        <f>'ENTRY FORM'!H42</f>
        <v>0</v>
      </c>
      <c r="L34" t="str">
        <f>TRIM('ENTRY FORM'!I42)</f>
        <v/>
      </c>
      <c r="M34" s="3"/>
      <c r="N34" s="3"/>
      <c r="O34">
        <f t="shared" si="0"/>
        <v>0</v>
      </c>
    </row>
    <row r="35" spans="1:15" x14ac:dyDescent="0.35">
      <c r="A35">
        <f>'Guidance &amp; Cover Sheet'!$F$8</f>
        <v>0</v>
      </c>
      <c r="B35" s="3"/>
      <c r="C35" s="3"/>
      <c r="D35" t="str">
        <f>TRIM('ENTRY FORM'!C43)</f>
        <v/>
      </c>
      <c r="E35" t="str">
        <f>TRIM('ENTRY FORM'!D43)</f>
        <v/>
      </c>
      <c r="F35" s="4">
        <f>'ENTRY FORM'!E43</f>
        <v>0</v>
      </c>
      <c r="G35" t="s">
        <v>60</v>
      </c>
      <c r="H35" t="e">
        <f xml:space="preserve"> LEFT( 'ENTRY FORM'!F43, FIND( "-", 'ENTRY FORM'!F43, 1) - 1 )</f>
        <v>#VALUE!</v>
      </c>
      <c r="I35" t="e">
        <f xml:space="preserve"> MID( 'ENTRY FORM'!F43, FIND( "-", 'ENTRY FORM'!F43, 1 ) + 1, 99 )</f>
        <v>#VALUE!</v>
      </c>
      <c r="J35" s="3"/>
      <c r="K35">
        <f>'ENTRY FORM'!H43</f>
        <v>0</v>
      </c>
      <c r="L35" t="str">
        <f>TRIM('ENTRY FORM'!I43)</f>
        <v/>
      </c>
      <c r="M35" s="3"/>
      <c r="N35" s="3"/>
      <c r="O35">
        <f t="shared" si="0"/>
        <v>0</v>
      </c>
    </row>
    <row r="36" spans="1:15" x14ac:dyDescent="0.35">
      <c r="A36">
        <f>'Guidance &amp; Cover Sheet'!$F$8</f>
        <v>0</v>
      </c>
      <c r="B36" s="3"/>
      <c r="C36" s="3"/>
      <c r="D36" t="str">
        <f>TRIM('ENTRY FORM'!C44)</f>
        <v/>
      </c>
      <c r="E36" t="str">
        <f>TRIM('ENTRY FORM'!D44)</f>
        <v/>
      </c>
      <c r="F36" s="4">
        <f>'ENTRY FORM'!E44</f>
        <v>0</v>
      </c>
      <c r="G36" t="s">
        <v>60</v>
      </c>
      <c r="H36" t="e">
        <f xml:space="preserve"> LEFT( 'ENTRY FORM'!F44, FIND( "-", 'ENTRY FORM'!F44, 1) - 1 )</f>
        <v>#VALUE!</v>
      </c>
      <c r="I36" t="e">
        <f xml:space="preserve"> MID( 'ENTRY FORM'!F44, FIND( "-", 'ENTRY FORM'!F44, 1 ) + 1, 99 )</f>
        <v>#VALUE!</v>
      </c>
      <c r="J36" s="3"/>
      <c r="K36">
        <f>'ENTRY FORM'!H44</f>
        <v>0</v>
      </c>
      <c r="L36" t="str">
        <f>TRIM('ENTRY FORM'!I44)</f>
        <v/>
      </c>
      <c r="M36" s="3"/>
      <c r="N36" s="3"/>
      <c r="O36">
        <f t="shared" si="0"/>
        <v>0</v>
      </c>
    </row>
    <row r="37" spans="1:15" x14ac:dyDescent="0.35">
      <c r="A37">
        <f>'Guidance &amp; Cover Sheet'!$F$8</f>
        <v>0</v>
      </c>
      <c r="B37" s="3"/>
      <c r="C37" s="3"/>
      <c r="D37" t="str">
        <f>TRIM('ENTRY FORM'!C45)</f>
        <v/>
      </c>
      <c r="E37" t="str">
        <f>TRIM('ENTRY FORM'!D45)</f>
        <v/>
      </c>
      <c r="F37" s="4">
        <f>'ENTRY FORM'!E45</f>
        <v>0</v>
      </c>
      <c r="G37" t="s">
        <v>60</v>
      </c>
      <c r="H37" t="e">
        <f xml:space="preserve"> LEFT( 'ENTRY FORM'!F45, FIND( "-", 'ENTRY FORM'!F45, 1) - 1 )</f>
        <v>#VALUE!</v>
      </c>
      <c r="I37" t="e">
        <f xml:space="preserve"> MID( 'ENTRY FORM'!F45, FIND( "-", 'ENTRY FORM'!F45, 1 ) + 1, 99 )</f>
        <v>#VALUE!</v>
      </c>
      <c r="J37" s="3"/>
      <c r="K37">
        <f>'ENTRY FORM'!H45</f>
        <v>0</v>
      </c>
      <c r="L37" t="str">
        <f>TRIM('ENTRY FORM'!I45)</f>
        <v/>
      </c>
      <c r="M37" s="3"/>
      <c r="N37" s="3"/>
      <c r="O37">
        <f t="shared" si="0"/>
        <v>0</v>
      </c>
    </row>
    <row r="38" spans="1:15" x14ac:dyDescent="0.35">
      <c r="A38">
        <f>'Guidance &amp; Cover Sheet'!$F$8</f>
        <v>0</v>
      </c>
      <c r="B38" s="3"/>
      <c r="C38" s="3"/>
      <c r="D38" t="str">
        <f>TRIM('ENTRY FORM'!C46)</f>
        <v/>
      </c>
      <c r="E38" t="str">
        <f>TRIM('ENTRY FORM'!D46)</f>
        <v/>
      </c>
      <c r="F38" s="4">
        <f>'ENTRY FORM'!E46</f>
        <v>0</v>
      </c>
      <c r="G38" t="s">
        <v>60</v>
      </c>
      <c r="H38" t="e">
        <f xml:space="preserve"> LEFT( 'ENTRY FORM'!F46, FIND( "-", 'ENTRY FORM'!F46, 1) - 1 )</f>
        <v>#VALUE!</v>
      </c>
      <c r="I38" t="e">
        <f xml:space="preserve"> MID( 'ENTRY FORM'!F46, FIND( "-", 'ENTRY FORM'!F46, 1 ) + 1, 99 )</f>
        <v>#VALUE!</v>
      </c>
      <c r="J38" s="3"/>
      <c r="K38">
        <f>'ENTRY FORM'!H46</f>
        <v>0</v>
      </c>
      <c r="L38" t="str">
        <f>TRIM('ENTRY FORM'!I46)</f>
        <v/>
      </c>
      <c r="M38" s="3"/>
      <c r="N38" s="3"/>
      <c r="O38">
        <f t="shared" si="0"/>
        <v>0</v>
      </c>
    </row>
    <row r="39" spans="1:15" x14ac:dyDescent="0.35">
      <c r="A39">
        <f>'Guidance &amp; Cover Sheet'!$F$8</f>
        <v>0</v>
      </c>
      <c r="B39" s="3"/>
      <c r="C39" s="3"/>
      <c r="D39" t="str">
        <f>TRIM('ENTRY FORM'!C47)</f>
        <v/>
      </c>
      <c r="E39" t="str">
        <f>TRIM('ENTRY FORM'!D47)</f>
        <v/>
      </c>
      <c r="F39" s="4">
        <f>'ENTRY FORM'!E47</f>
        <v>0</v>
      </c>
      <c r="G39" t="s">
        <v>60</v>
      </c>
      <c r="H39" t="e">
        <f xml:space="preserve"> LEFT( 'ENTRY FORM'!F47, FIND( "-", 'ENTRY FORM'!F47, 1) - 1 )</f>
        <v>#VALUE!</v>
      </c>
      <c r="I39" t="e">
        <f xml:space="preserve"> MID( 'ENTRY FORM'!F47, FIND( "-", 'ENTRY FORM'!F47, 1 ) + 1, 99 )</f>
        <v>#VALUE!</v>
      </c>
      <c r="J39" s="3"/>
      <c r="K39">
        <f>'ENTRY FORM'!H47</f>
        <v>0</v>
      </c>
      <c r="L39" t="str">
        <f>TRIM('ENTRY FORM'!I47)</f>
        <v/>
      </c>
      <c r="M39" s="3"/>
      <c r="N39" s="3"/>
      <c r="O39">
        <f t="shared" si="0"/>
        <v>0</v>
      </c>
    </row>
    <row r="40" spans="1:15" x14ac:dyDescent="0.35">
      <c r="A40">
        <f>'Guidance &amp; Cover Sheet'!$F$8</f>
        <v>0</v>
      </c>
      <c r="B40" s="3"/>
      <c r="C40" s="3"/>
      <c r="D40" t="str">
        <f>TRIM('ENTRY FORM'!C48)</f>
        <v/>
      </c>
      <c r="E40" t="str">
        <f>TRIM('ENTRY FORM'!D48)</f>
        <v/>
      </c>
      <c r="F40" s="4">
        <f>'ENTRY FORM'!E48</f>
        <v>0</v>
      </c>
      <c r="G40" t="s">
        <v>60</v>
      </c>
      <c r="H40" t="e">
        <f xml:space="preserve"> LEFT( 'ENTRY FORM'!F48, FIND( "-", 'ENTRY FORM'!F48, 1) - 1 )</f>
        <v>#VALUE!</v>
      </c>
      <c r="I40" t="e">
        <f xml:space="preserve"> MID( 'ENTRY FORM'!F48, FIND( "-", 'ENTRY FORM'!F48, 1 ) + 1, 99 )</f>
        <v>#VALUE!</v>
      </c>
      <c r="J40" s="3"/>
      <c r="K40">
        <f>'ENTRY FORM'!H48</f>
        <v>0</v>
      </c>
      <c r="L40" t="str">
        <f>TRIM('ENTRY FORM'!I48)</f>
        <v/>
      </c>
      <c r="M40" s="3"/>
      <c r="N40" s="3"/>
      <c r="O40">
        <f t="shared" si="0"/>
        <v>0</v>
      </c>
    </row>
    <row r="41" spans="1:15" x14ac:dyDescent="0.35">
      <c r="A41">
        <f>'Guidance &amp; Cover Sheet'!$F$8</f>
        <v>0</v>
      </c>
      <c r="B41" s="3"/>
      <c r="C41" s="3"/>
      <c r="D41" t="str">
        <f>TRIM('ENTRY FORM'!C49)</f>
        <v/>
      </c>
      <c r="E41" t="str">
        <f>TRIM('ENTRY FORM'!D49)</f>
        <v/>
      </c>
      <c r="F41" s="4">
        <f>'ENTRY FORM'!E49</f>
        <v>0</v>
      </c>
      <c r="G41" t="s">
        <v>60</v>
      </c>
      <c r="H41" t="e">
        <f xml:space="preserve"> LEFT( 'ENTRY FORM'!F49, FIND( "-", 'ENTRY FORM'!F49, 1) - 1 )</f>
        <v>#VALUE!</v>
      </c>
      <c r="I41" t="e">
        <f xml:space="preserve"> MID( 'ENTRY FORM'!F49, FIND( "-", 'ENTRY FORM'!F49, 1 ) + 1, 99 )</f>
        <v>#VALUE!</v>
      </c>
      <c r="J41" s="3"/>
      <c r="K41">
        <f>'ENTRY FORM'!H49</f>
        <v>0</v>
      </c>
      <c r="L41" t="str">
        <f>TRIM('ENTRY FORM'!I49)</f>
        <v/>
      </c>
      <c r="M41" s="3"/>
      <c r="N41" s="3"/>
      <c r="O41">
        <f t="shared" si="0"/>
        <v>0</v>
      </c>
    </row>
    <row r="42" spans="1:15" x14ac:dyDescent="0.35">
      <c r="A42">
        <f>'Guidance &amp; Cover Sheet'!$F$8</f>
        <v>0</v>
      </c>
      <c r="B42" s="3"/>
      <c r="C42" s="3"/>
      <c r="D42" t="str">
        <f>TRIM('ENTRY FORM'!C50)</f>
        <v/>
      </c>
      <c r="E42" t="str">
        <f>TRIM('ENTRY FORM'!D50)</f>
        <v/>
      </c>
      <c r="F42" s="4">
        <f>'ENTRY FORM'!E50</f>
        <v>0</v>
      </c>
      <c r="G42" t="s">
        <v>60</v>
      </c>
      <c r="H42" t="e">
        <f xml:space="preserve"> LEFT( 'ENTRY FORM'!F50, FIND( "-", 'ENTRY FORM'!F50, 1) - 1 )</f>
        <v>#VALUE!</v>
      </c>
      <c r="I42" t="e">
        <f xml:space="preserve"> MID( 'ENTRY FORM'!F50, FIND( "-", 'ENTRY FORM'!F50, 1 ) + 1, 99 )</f>
        <v>#VALUE!</v>
      </c>
      <c r="J42" s="3"/>
      <c r="K42">
        <f>'ENTRY FORM'!H50</f>
        <v>0</v>
      </c>
      <c r="L42" t="str">
        <f>TRIM('ENTRY FORM'!I50)</f>
        <v/>
      </c>
      <c r="M42" s="3"/>
      <c r="N42" s="3"/>
      <c r="O42">
        <f t="shared" si="0"/>
        <v>0</v>
      </c>
    </row>
    <row r="43" spans="1:15" x14ac:dyDescent="0.35">
      <c r="A43">
        <f>'Guidance &amp; Cover Sheet'!$F$8</f>
        <v>0</v>
      </c>
      <c r="B43" s="3"/>
      <c r="C43" s="3"/>
      <c r="D43" t="str">
        <f>TRIM('ENTRY FORM'!C51)</f>
        <v/>
      </c>
      <c r="E43" t="str">
        <f>TRIM('ENTRY FORM'!D51)</f>
        <v/>
      </c>
      <c r="F43" s="4">
        <f>'ENTRY FORM'!E51</f>
        <v>0</v>
      </c>
      <c r="G43" t="s">
        <v>60</v>
      </c>
      <c r="H43" t="e">
        <f xml:space="preserve"> LEFT( 'ENTRY FORM'!F51, FIND( "-", 'ENTRY FORM'!F51, 1) - 1 )</f>
        <v>#VALUE!</v>
      </c>
      <c r="I43" t="e">
        <f xml:space="preserve"> MID( 'ENTRY FORM'!F51, FIND( "-", 'ENTRY FORM'!F51, 1 ) + 1, 99 )</f>
        <v>#VALUE!</v>
      </c>
      <c r="J43" s="3"/>
      <c r="K43">
        <f>'ENTRY FORM'!H51</f>
        <v>0</v>
      </c>
      <c r="L43" t="str">
        <f>TRIM('ENTRY FORM'!I51)</f>
        <v/>
      </c>
      <c r="M43" s="3"/>
      <c r="N43" s="3"/>
      <c r="O43">
        <f t="shared" si="0"/>
        <v>0</v>
      </c>
    </row>
    <row r="44" spans="1:15" x14ac:dyDescent="0.35">
      <c r="A44">
        <f>'Guidance &amp; Cover Sheet'!$F$8</f>
        <v>0</v>
      </c>
      <c r="B44" s="3"/>
      <c r="C44" s="3"/>
      <c r="D44" t="str">
        <f>TRIM('ENTRY FORM'!C52)</f>
        <v/>
      </c>
      <c r="E44" t="str">
        <f>TRIM('ENTRY FORM'!D52)</f>
        <v/>
      </c>
      <c r="F44" s="4">
        <f>'ENTRY FORM'!E52</f>
        <v>0</v>
      </c>
      <c r="G44" t="s">
        <v>60</v>
      </c>
      <c r="H44" t="e">
        <f xml:space="preserve"> LEFT( 'ENTRY FORM'!F52, FIND( "-", 'ENTRY FORM'!F52, 1) - 1 )</f>
        <v>#VALUE!</v>
      </c>
      <c r="I44" t="e">
        <f xml:space="preserve"> MID( 'ENTRY FORM'!F52, FIND( "-", 'ENTRY FORM'!F52, 1 ) + 1, 99 )</f>
        <v>#VALUE!</v>
      </c>
      <c r="J44" s="3"/>
      <c r="K44">
        <f>'ENTRY FORM'!H52</f>
        <v>0</v>
      </c>
      <c r="L44" t="str">
        <f>TRIM('ENTRY FORM'!I52)</f>
        <v/>
      </c>
      <c r="M44" s="3"/>
      <c r="N44" s="3"/>
      <c r="O44">
        <f t="shared" si="0"/>
        <v>0</v>
      </c>
    </row>
    <row r="45" spans="1:15" x14ac:dyDescent="0.35">
      <c r="A45">
        <f>'Guidance &amp; Cover Sheet'!$F$8</f>
        <v>0</v>
      </c>
      <c r="B45" s="3"/>
      <c r="C45" s="3"/>
      <c r="D45" t="str">
        <f>TRIM('ENTRY FORM'!C53)</f>
        <v/>
      </c>
      <c r="E45" t="str">
        <f>TRIM('ENTRY FORM'!D53)</f>
        <v/>
      </c>
      <c r="F45" s="4">
        <f>'ENTRY FORM'!E53</f>
        <v>0</v>
      </c>
      <c r="G45" t="s">
        <v>60</v>
      </c>
      <c r="H45" t="e">
        <f xml:space="preserve"> LEFT( 'ENTRY FORM'!F53, FIND( "-", 'ENTRY FORM'!F53, 1) - 1 )</f>
        <v>#VALUE!</v>
      </c>
      <c r="I45" t="e">
        <f xml:space="preserve"> MID( 'ENTRY FORM'!F53, FIND( "-", 'ENTRY FORM'!F53, 1 ) + 1, 99 )</f>
        <v>#VALUE!</v>
      </c>
      <c r="J45" s="3"/>
      <c r="K45">
        <f>'ENTRY FORM'!H53</f>
        <v>0</v>
      </c>
      <c r="L45" t="str">
        <f>TRIM('ENTRY FORM'!I53)</f>
        <v/>
      </c>
      <c r="M45" s="3"/>
      <c r="N45" s="3"/>
      <c r="O45">
        <f t="shared" si="0"/>
        <v>0</v>
      </c>
    </row>
    <row r="46" spans="1:15" x14ac:dyDescent="0.35">
      <c r="A46">
        <f>'Guidance &amp; Cover Sheet'!$F$8</f>
        <v>0</v>
      </c>
      <c r="B46" s="3"/>
      <c r="C46" s="3"/>
      <c r="D46" t="str">
        <f>TRIM('ENTRY FORM'!C54)</f>
        <v/>
      </c>
      <c r="E46" t="str">
        <f>TRIM('ENTRY FORM'!D54)</f>
        <v/>
      </c>
      <c r="F46" s="4">
        <f>'ENTRY FORM'!E54</f>
        <v>0</v>
      </c>
      <c r="G46" t="s">
        <v>60</v>
      </c>
      <c r="H46" t="e">
        <f xml:space="preserve"> LEFT( 'ENTRY FORM'!F54, FIND( "-", 'ENTRY FORM'!F54, 1) - 1 )</f>
        <v>#VALUE!</v>
      </c>
      <c r="I46" t="e">
        <f xml:space="preserve"> MID( 'ENTRY FORM'!F54, FIND( "-", 'ENTRY FORM'!F54, 1 ) + 1, 99 )</f>
        <v>#VALUE!</v>
      </c>
      <c r="J46" s="3"/>
      <c r="K46">
        <f>'ENTRY FORM'!H54</f>
        <v>0</v>
      </c>
      <c r="L46" t="str">
        <f>TRIM('ENTRY FORM'!I54)</f>
        <v/>
      </c>
      <c r="M46" s="3"/>
      <c r="N46" s="3"/>
      <c r="O46">
        <f t="shared" si="0"/>
        <v>0</v>
      </c>
    </row>
    <row r="47" spans="1:15" x14ac:dyDescent="0.35">
      <c r="A47">
        <f>'Guidance &amp; Cover Sheet'!$F$8</f>
        <v>0</v>
      </c>
      <c r="B47" s="3"/>
      <c r="C47" s="3"/>
      <c r="D47" t="str">
        <f>TRIM('ENTRY FORM'!C55)</f>
        <v/>
      </c>
      <c r="E47" t="str">
        <f>TRIM('ENTRY FORM'!D55)</f>
        <v/>
      </c>
      <c r="F47" s="4">
        <f>'ENTRY FORM'!E55</f>
        <v>0</v>
      </c>
      <c r="G47" t="s">
        <v>60</v>
      </c>
      <c r="H47" t="e">
        <f xml:space="preserve"> LEFT( 'ENTRY FORM'!F55, FIND( "-", 'ENTRY FORM'!F55, 1) - 1 )</f>
        <v>#VALUE!</v>
      </c>
      <c r="I47" t="e">
        <f xml:space="preserve"> MID( 'ENTRY FORM'!F55, FIND( "-", 'ENTRY FORM'!F55, 1 ) + 1, 99 )</f>
        <v>#VALUE!</v>
      </c>
      <c r="J47" s="3"/>
      <c r="K47">
        <f>'ENTRY FORM'!H55</f>
        <v>0</v>
      </c>
      <c r="L47" t="str">
        <f>TRIM('ENTRY FORM'!I55)</f>
        <v/>
      </c>
      <c r="M47" s="3"/>
      <c r="N47" s="3"/>
      <c r="O47">
        <f t="shared" si="0"/>
        <v>0</v>
      </c>
    </row>
    <row r="48" spans="1:15" x14ac:dyDescent="0.35">
      <c r="A48">
        <f>'Guidance &amp; Cover Sheet'!$F$8</f>
        <v>0</v>
      </c>
      <c r="B48" s="3"/>
      <c r="C48" s="3"/>
      <c r="D48" t="str">
        <f>TRIM('ENTRY FORM'!C56)</f>
        <v/>
      </c>
      <c r="E48" t="str">
        <f>TRIM('ENTRY FORM'!D56)</f>
        <v/>
      </c>
      <c r="F48" s="4">
        <f>'ENTRY FORM'!E56</f>
        <v>0</v>
      </c>
      <c r="G48" t="s">
        <v>60</v>
      </c>
      <c r="H48" t="e">
        <f xml:space="preserve"> LEFT( 'ENTRY FORM'!F56, FIND( "-", 'ENTRY FORM'!F56, 1) - 1 )</f>
        <v>#VALUE!</v>
      </c>
      <c r="I48" t="e">
        <f xml:space="preserve"> MID( 'ENTRY FORM'!F56, FIND( "-", 'ENTRY FORM'!F56, 1 ) + 1, 99 )</f>
        <v>#VALUE!</v>
      </c>
      <c r="J48" s="3"/>
      <c r="K48">
        <f>'ENTRY FORM'!H56</f>
        <v>0</v>
      </c>
      <c r="L48" t="str">
        <f>TRIM('ENTRY FORM'!I56)</f>
        <v/>
      </c>
      <c r="M48" s="3"/>
      <c r="N48" s="3"/>
      <c r="O48">
        <f t="shared" si="0"/>
        <v>0</v>
      </c>
    </row>
    <row r="49" spans="1:15" x14ac:dyDescent="0.35">
      <c r="A49">
        <f>'Guidance &amp; Cover Sheet'!$F$8</f>
        <v>0</v>
      </c>
      <c r="B49" s="3"/>
      <c r="C49" s="3"/>
      <c r="D49" t="str">
        <f>TRIM('ENTRY FORM'!C57)</f>
        <v/>
      </c>
      <c r="E49" t="str">
        <f>TRIM('ENTRY FORM'!D57)</f>
        <v/>
      </c>
      <c r="F49" s="4">
        <f>'ENTRY FORM'!E57</f>
        <v>0</v>
      </c>
      <c r="G49" t="s">
        <v>60</v>
      </c>
      <c r="H49" t="e">
        <f xml:space="preserve"> LEFT( 'ENTRY FORM'!F57, FIND( "-", 'ENTRY FORM'!F57, 1) - 1 )</f>
        <v>#VALUE!</v>
      </c>
      <c r="I49" t="e">
        <f xml:space="preserve"> MID( 'ENTRY FORM'!F57, FIND( "-", 'ENTRY FORM'!F57, 1 ) + 1, 99 )</f>
        <v>#VALUE!</v>
      </c>
      <c r="J49" s="3"/>
      <c r="K49">
        <f>'ENTRY FORM'!H57</f>
        <v>0</v>
      </c>
      <c r="L49" t="str">
        <f>TRIM('ENTRY FORM'!I57)</f>
        <v/>
      </c>
      <c r="M49" s="3"/>
      <c r="N49" s="3"/>
      <c r="O49">
        <f t="shared" si="0"/>
        <v>0</v>
      </c>
    </row>
    <row r="50" spans="1:15" x14ac:dyDescent="0.35">
      <c r="A50">
        <f>'Guidance &amp; Cover Sheet'!$F$8</f>
        <v>0</v>
      </c>
      <c r="B50" s="3"/>
      <c r="C50" s="3"/>
      <c r="D50" t="str">
        <f>TRIM('ENTRY FORM'!C58)</f>
        <v/>
      </c>
      <c r="E50" t="str">
        <f>TRIM('ENTRY FORM'!D58)</f>
        <v/>
      </c>
      <c r="F50" s="4">
        <f>'ENTRY FORM'!E58</f>
        <v>0</v>
      </c>
      <c r="G50" t="s">
        <v>60</v>
      </c>
      <c r="H50" t="e">
        <f xml:space="preserve"> LEFT( 'ENTRY FORM'!F58, FIND( "-", 'ENTRY FORM'!F58, 1) - 1 )</f>
        <v>#VALUE!</v>
      </c>
      <c r="I50" t="e">
        <f xml:space="preserve"> MID( 'ENTRY FORM'!F58, FIND( "-", 'ENTRY FORM'!F58, 1 ) + 1, 99 )</f>
        <v>#VALUE!</v>
      </c>
      <c r="J50" s="3"/>
      <c r="K50">
        <f>'ENTRY FORM'!H58</f>
        <v>0</v>
      </c>
      <c r="L50" t="str">
        <f>TRIM('ENTRY FORM'!I58)</f>
        <v/>
      </c>
      <c r="M50" s="3"/>
      <c r="N50" s="3"/>
      <c r="O50">
        <f t="shared" si="0"/>
        <v>0</v>
      </c>
    </row>
    <row r="51" spans="1:15" x14ac:dyDescent="0.35">
      <c r="A51">
        <f>'Guidance &amp; Cover Sheet'!$F$8</f>
        <v>0</v>
      </c>
      <c r="B51" s="3"/>
      <c r="C51" s="3"/>
      <c r="D51" t="str">
        <f>TRIM('ENTRY FORM'!C59)</f>
        <v/>
      </c>
      <c r="E51" t="str">
        <f>TRIM('ENTRY FORM'!D59)</f>
        <v/>
      </c>
      <c r="F51" s="4">
        <f>'ENTRY FORM'!E59</f>
        <v>0</v>
      </c>
      <c r="G51" t="s">
        <v>60</v>
      </c>
      <c r="H51" t="e">
        <f xml:space="preserve"> LEFT( 'ENTRY FORM'!F59, FIND( "-", 'ENTRY FORM'!F59, 1) - 1 )</f>
        <v>#VALUE!</v>
      </c>
      <c r="I51" t="e">
        <f xml:space="preserve"> MID( 'ENTRY FORM'!F59, FIND( "-", 'ENTRY FORM'!F59, 1 ) + 1, 99 )</f>
        <v>#VALUE!</v>
      </c>
      <c r="J51" s="3"/>
      <c r="K51">
        <f>'ENTRY FORM'!H59</f>
        <v>0</v>
      </c>
      <c r="L51" t="str">
        <f>TRIM('ENTRY FORM'!I59)</f>
        <v/>
      </c>
      <c r="M51" s="3"/>
      <c r="N51" s="3"/>
      <c r="O51">
        <f t="shared" si="0"/>
        <v>0</v>
      </c>
    </row>
    <row r="52" spans="1:15" x14ac:dyDescent="0.35">
      <c r="A52">
        <f>'Guidance &amp; Cover Sheet'!$F$8</f>
        <v>0</v>
      </c>
      <c r="B52" s="3"/>
      <c r="C52" s="3"/>
      <c r="D52" t="str">
        <f>TRIM('ENTRY FORM'!C60)</f>
        <v/>
      </c>
      <c r="E52" t="str">
        <f>TRIM('ENTRY FORM'!D60)</f>
        <v/>
      </c>
      <c r="F52" s="4">
        <f>'ENTRY FORM'!E60</f>
        <v>0</v>
      </c>
      <c r="G52" t="s">
        <v>60</v>
      </c>
      <c r="H52" t="e">
        <f xml:space="preserve"> LEFT( 'ENTRY FORM'!F60, FIND( "-", 'ENTRY FORM'!F60, 1) - 1 )</f>
        <v>#VALUE!</v>
      </c>
      <c r="I52" t="e">
        <f xml:space="preserve"> MID( 'ENTRY FORM'!F60, FIND( "-", 'ENTRY FORM'!F60, 1 ) + 1, 99 )</f>
        <v>#VALUE!</v>
      </c>
      <c r="J52" s="3"/>
      <c r="K52">
        <f>'ENTRY FORM'!H60</f>
        <v>0</v>
      </c>
      <c r="L52" t="str">
        <f>TRIM('ENTRY FORM'!I60)</f>
        <v/>
      </c>
      <c r="M52" s="3"/>
      <c r="N52" s="3"/>
      <c r="O52">
        <f t="shared" si="0"/>
        <v>0</v>
      </c>
    </row>
    <row r="53" spans="1:15" x14ac:dyDescent="0.35">
      <c r="A53">
        <f>'Guidance &amp; Cover Sheet'!$F$8</f>
        <v>0</v>
      </c>
      <c r="B53" s="3"/>
      <c r="C53" s="3"/>
      <c r="D53" t="str">
        <f>TRIM('ENTRY FORM'!C61)</f>
        <v/>
      </c>
      <c r="E53" t="str">
        <f>TRIM('ENTRY FORM'!D61)</f>
        <v/>
      </c>
      <c r="F53" s="4">
        <f>'ENTRY FORM'!E61</f>
        <v>0</v>
      </c>
      <c r="G53" t="s">
        <v>60</v>
      </c>
      <c r="H53" t="e">
        <f xml:space="preserve"> LEFT( 'ENTRY FORM'!F61, FIND( "-", 'ENTRY FORM'!F61, 1) - 1 )</f>
        <v>#VALUE!</v>
      </c>
      <c r="I53" t="e">
        <f xml:space="preserve"> MID( 'ENTRY FORM'!F61, FIND( "-", 'ENTRY FORM'!F61, 1 ) + 1, 99 )</f>
        <v>#VALUE!</v>
      </c>
      <c r="J53" s="3"/>
      <c r="K53">
        <f>'ENTRY FORM'!H61</f>
        <v>0</v>
      </c>
      <c r="L53" t="str">
        <f>TRIM('ENTRY FORM'!I61)</f>
        <v/>
      </c>
      <c r="M53" s="3"/>
      <c r="N53" s="3"/>
      <c r="O53">
        <f t="shared" si="0"/>
        <v>0</v>
      </c>
    </row>
    <row r="54" spans="1:15" x14ac:dyDescent="0.35">
      <c r="A54">
        <f>'Guidance &amp; Cover Sheet'!$F$8</f>
        <v>0</v>
      </c>
      <c r="B54" s="3"/>
      <c r="C54" s="3"/>
      <c r="D54" t="str">
        <f>TRIM('ENTRY FORM'!C62)</f>
        <v/>
      </c>
      <c r="E54" t="str">
        <f>TRIM('ENTRY FORM'!D62)</f>
        <v/>
      </c>
      <c r="F54" s="4">
        <f>'ENTRY FORM'!E62</f>
        <v>0</v>
      </c>
      <c r="G54" t="s">
        <v>60</v>
      </c>
      <c r="H54" t="e">
        <f xml:space="preserve"> LEFT( 'ENTRY FORM'!F62, FIND( "-", 'ENTRY FORM'!F62, 1) - 1 )</f>
        <v>#VALUE!</v>
      </c>
      <c r="I54" t="e">
        <f xml:space="preserve"> MID( 'ENTRY FORM'!F62, FIND( "-", 'ENTRY FORM'!F62, 1 ) + 1, 99 )</f>
        <v>#VALUE!</v>
      </c>
      <c r="J54" s="3"/>
      <c r="K54">
        <f>'ENTRY FORM'!H62</f>
        <v>0</v>
      </c>
      <c r="L54" t="str">
        <f>TRIM('ENTRY FORM'!I62)</f>
        <v/>
      </c>
      <c r="M54" s="3"/>
      <c r="N54" s="3"/>
      <c r="O54">
        <f t="shared" si="0"/>
        <v>0</v>
      </c>
    </row>
    <row r="55" spans="1:15" x14ac:dyDescent="0.35">
      <c r="A55">
        <f>'Guidance &amp; Cover Sheet'!$F$8</f>
        <v>0</v>
      </c>
      <c r="B55" s="3"/>
      <c r="C55" s="3"/>
      <c r="D55" t="str">
        <f>TRIM('ENTRY FORM'!C63)</f>
        <v/>
      </c>
      <c r="E55" t="str">
        <f>TRIM('ENTRY FORM'!D63)</f>
        <v/>
      </c>
      <c r="F55" s="4">
        <f>'ENTRY FORM'!E63</f>
        <v>0</v>
      </c>
      <c r="G55" t="s">
        <v>60</v>
      </c>
      <c r="H55" t="e">
        <f xml:space="preserve"> LEFT( 'ENTRY FORM'!F63, FIND( "-", 'ENTRY FORM'!F63, 1) - 1 )</f>
        <v>#VALUE!</v>
      </c>
      <c r="I55" t="e">
        <f xml:space="preserve"> MID( 'ENTRY FORM'!F63, FIND( "-", 'ENTRY FORM'!F63, 1 ) + 1, 99 )</f>
        <v>#VALUE!</v>
      </c>
      <c r="J55" s="3"/>
      <c r="K55">
        <f>'ENTRY FORM'!H63</f>
        <v>0</v>
      </c>
      <c r="L55" t="str">
        <f>TRIM('ENTRY FORM'!I63)</f>
        <v/>
      </c>
      <c r="M55" s="3"/>
      <c r="N55" s="3"/>
      <c r="O55">
        <f t="shared" si="0"/>
        <v>0</v>
      </c>
    </row>
    <row r="56" spans="1:15" x14ac:dyDescent="0.35">
      <c r="A56">
        <f>'Guidance &amp; Cover Sheet'!$F$8</f>
        <v>0</v>
      </c>
      <c r="B56" s="3"/>
      <c r="C56" s="3"/>
      <c r="D56" t="str">
        <f>TRIM('ENTRY FORM'!C64)</f>
        <v/>
      </c>
      <c r="E56" t="str">
        <f>TRIM('ENTRY FORM'!D64)</f>
        <v/>
      </c>
      <c r="F56" s="4">
        <f>'ENTRY FORM'!E64</f>
        <v>0</v>
      </c>
      <c r="G56" t="s">
        <v>60</v>
      </c>
      <c r="H56" t="e">
        <f xml:space="preserve"> LEFT( 'ENTRY FORM'!F64, FIND( "-", 'ENTRY FORM'!F64, 1) - 1 )</f>
        <v>#VALUE!</v>
      </c>
      <c r="I56" t="e">
        <f xml:space="preserve"> MID( 'ENTRY FORM'!F64, FIND( "-", 'ENTRY FORM'!F64, 1 ) + 1, 99 )</f>
        <v>#VALUE!</v>
      </c>
      <c r="J56" s="3"/>
      <c r="K56">
        <f>'ENTRY FORM'!H64</f>
        <v>0</v>
      </c>
      <c r="L56" t="str">
        <f>TRIM('ENTRY FORM'!I64)</f>
        <v/>
      </c>
      <c r="M56" s="3"/>
      <c r="N56" s="3"/>
      <c r="O56">
        <f t="shared" si="0"/>
        <v>0</v>
      </c>
    </row>
    <row r="57" spans="1:15" x14ac:dyDescent="0.35">
      <c r="A57">
        <f>'Guidance &amp; Cover Sheet'!$F$8</f>
        <v>0</v>
      </c>
      <c r="B57" s="3"/>
      <c r="C57" s="3"/>
      <c r="D57" t="str">
        <f>TRIM('ENTRY FORM'!C65)</f>
        <v/>
      </c>
      <c r="E57" t="str">
        <f>TRIM('ENTRY FORM'!D65)</f>
        <v/>
      </c>
      <c r="F57" s="4">
        <f>'ENTRY FORM'!E65</f>
        <v>0</v>
      </c>
      <c r="G57" t="s">
        <v>60</v>
      </c>
      <c r="H57" t="e">
        <f xml:space="preserve"> LEFT( 'ENTRY FORM'!F65, FIND( "-", 'ENTRY FORM'!F65, 1) - 1 )</f>
        <v>#VALUE!</v>
      </c>
      <c r="I57" t="e">
        <f xml:space="preserve"> MID( 'ENTRY FORM'!F65, FIND( "-", 'ENTRY FORM'!F65, 1 ) + 1, 99 )</f>
        <v>#VALUE!</v>
      </c>
      <c r="J57" s="3"/>
      <c r="K57">
        <f>'ENTRY FORM'!H65</f>
        <v>0</v>
      </c>
      <c r="L57" t="str">
        <f>TRIM('ENTRY FORM'!I65)</f>
        <v/>
      </c>
      <c r="M57" s="3"/>
      <c r="N57" s="3"/>
      <c r="O57">
        <f t="shared" si="0"/>
        <v>0</v>
      </c>
    </row>
    <row r="58" spans="1:15" x14ac:dyDescent="0.35">
      <c r="A58">
        <f>'Guidance &amp; Cover Sheet'!$F$8</f>
        <v>0</v>
      </c>
      <c r="B58" s="3"/>
      <c r="C58" s="3"/>
      <c r="D58" t="str">
        <f>TRIM('ENTRY FORM'!C66)</f>
        <v/>
      </c>
      <c r="E58" t="str">
        <f>TRIM('ENTRY FORM'!D66)</f>
        <v/>
      </c>
      <c r="F58" s="4">
        <f>'ENTRY FORM'!E66</f>
        <v>0</v>
      </c>
      <c r="G58" t="s">
        <v>60</v>
      </c>
      <c r="H58" t="e">
        <f xml:space="preserve"> LEFT( 'ENTRY FORM'!F66, FIND( "-", 'ENTRY FORM'!F66, 1) - 1 )</f>
        <v>#VALUE!</v>
      </c>
      <c r="I58" t="e">
        <f xml:space="preserve"> MID( 'ENTRY FORM'!F66, FIND( "-", 'ENTRY FORM'!F66, 1 ) + 1, 99 )</f>
        <v>#VALUE!</v>
      </c>
      <c r="J58" s="3"/>
      <c r="K58">
        <f>'ENTRY FORM'!H66</f>
        <v>0</v>
      </c>
      <c r="L58" t="str">
        <f>TRIM('ENTRY FORM'!I66)</f>
        <v/>
      </c>
      <c r="M58" s="3"/>
      <c r="N58" s="3"/>
      <c r="O58">
        <f t="shared" si="0"/>
        <v>0</v>
      </c>
    </row>
    <row r="59" spans="1:15" x14ac:dyDescent="0.35">
      <c r="A59">
        <f>'Guidance &amp; Cover Sheet'!$F$8</f>
        <v>0</v>
      </c>
      <c r="B59" s="3"/>
      <c r="C59" s="3"/>
      <c r="D59" t="str">
        <f>TRIM('ENTRY FORM'!C67)</f>
        <v/>
      </c>
      <c r="E59" t="str">
        <f>TRIM('ENTRY FORM'!D67)</f>
        <v/>
      </c>
      <c r="F59" s="4">
        <f>'ENTRY FORM'!E67</f>
        <v>0</v>
      </c>
      <c r="G59" t="s">
        <v>60</v>
      </c>
      <c r="H59" t="e">
        <f xml:space="preserve"> LEFT( 'ENTRY FORM'!F67, FIND( "-", 'ENTRY FORM'!F67, 1) - 1 )</f>
        <v>#VALUE!</v>
      </c>
      <c r="I59" t="e">
        <f xml:space="preserve"> MID( 'ENTRY FORM'!F67, FIND( "-", 'ENTRY FORM'!F67, 1 ) + 1, 99 )</f>
        <v>#VALUE!</v>
      </c>
      <c r="J59" s="3"/>
      <c r="K59">
        <f>'ENTRY FORM'!H67</f>
        <v>0</v>
      </c>
      <c r="L59" t="str">
        <f>TRIM('ENTRY FORM'!I67)</f>
        <v/>
      </c>
      <c r="M59" s="3"/>
      <c r="N59" s="3"/>
      <c r="O59">
        <f t="shared" si="0"/>
        <v>0</v>
      </c>
    </row>
    <row r="60" spans="1:15" x14ac:dyDescent="0.35">
      <c r="A60">
        <f>'Guidance &amp; Cover Sheet'!$F$8</f>
        <v>0</v>
      </c>
      <c r="B60" s="3"/>
      <c r="C60" s="3"/>
      <c r="D60" t="str">
        <f>TRIM('ENTRY FORM'!C68)</f>
        <v/>
      </c>
      <c r="E60" t="str">
        <f>TRIM('ENTRY FORM'!D68)</f>
        <v/>
      </c>
      <c r="F60" s="4">
        <f>'ENTRY FORM'!E68</f>
        <v>0</v>
      </c>
      <c r="G60" t="s">
        <v>60</v>
      </c>
      <c r="H60" t="e">
        <f xml:space="preserve"> LEFT( 'ENTRY FORM'!F68, FIND( "-", 'ENTRY FORM'!F68, 1) - 1 )</f>
        <v>#VALUE!</v>
      </c>
      <c r="I60" t="e">
        <f xml:space="preserve"> MID( 'ENTRY FORM'!F68, FIND( "-", 'ENTRY FORM'!F68, 1 ) + 1, 99 )</f>
        <v>#VALUE!</v>
      </c>
      <c r="J60" s="3"/>
      <c r="K60">
        <f>'ENTRY FORM'!H68</f>
        <v>0</v>
      </c>
      <c r="L60" t="str">
        <f>TRIM('ENTRY FORM'!I68)</f>
        <v/>
      </c>
      <c r="M60" s="3"/>
      <c r="N60" s="3"/>
      <c r="O60">
        <f t="shared" si="0"/>
        <v>0</v>
      </c>
    </row>
    <row r="61" spans="1:15" x14ac:dyDescent="0.35">
      <c r="A61">
        <f>'Guidance &amp; Cover Sheet'!$F$8</f>
        <v>0</v>
      </c>
      <c r="B61" s="3"/>
      <c r="C61" s="3"/>
      <c r="D61" t="str">
        <f>TRIM('ENTRY FORM'!C69)</f>
        <v/>
      </c>
      <c r="E61" t="str">
        <f>TRIM('ENTRY FORM'!D69)</f>
        <v/>
      </c>
      <c r="F61" s="4">
        <f>'ENTRY FORM'!E69</f>
        <v>0</v>
      </c>
      <c r="G61" t="s">
        <v>60</v>
      </c>
      <c r="H61" t="e">
        <f xml:space="preserve"> LEFT( 'ENTRY FORM'!F69, FIND( "-", 'ENTRY FORM'!F69, 1) - 1 )</f>
        <v>#VALUE!</v>
      </c>
      <c r="I61" t="e">
        <f xml:space="preserve"> MID( 'ENTRY FORM'!F69, FIND( "-", 'ENTRY FORM'!F69, 1 ) + 1, 99 )</f>
        <v>#VALUE!</v>
      </c>
      <c r="J61" s="3"/>
      <c r="K61">
        <f>'ENTRY FORM'!H69</f>
        <v>0</v>
      </c>
      <c r="L61" t="str">
        <f>TRIM('ENTRY FORM'!I69)</f>
        <v/>
      </c>
      <c r="M61" s="3"/>
      <c r="N61" s="3"/>
      <c r="O61">
        <f t="shared" si="0"/>
        <v>0</v>
      </c>
    </row>
    <row r="62" spans="1:15" x14ac:dyDescent="0.35">
      <c r="A62">
        <f>'Guidance &amp; Cover Sheet'!$F$8</f>
        <v>0</v>
      </c>
      <c r="B62" s="3"/>
      <c r="C62" s="3"/>
      <c r="D62" t="str">
        <f>TRIM('ENTRY FORM'!C70)</f>
        <v/>
      </c>
      <c r="E62" t="str">
        <f>TRIM('ENTRY FORM'!D70)</f>
        <v/>
      </c>
      <c r="F62" s="4">
        <f>'ENTRY FORM'!E70</f>
        <v>0</v>
      </c>
      <c r="G62" t="s">
        <v>60</v>
      </c>
      <c r="H62" t="e">
        <f xml:space="preserve"> LEFT( 'ENTRY FORM'!F70, FIND( "-", 'ENTRY FORM'!F70, 1) - 1 )</f>
        <v>#VALUE!</v>
      </c>
      <c r="I62" t="e">
        <f xml:space="preserve"> MID( 'ENTRY FORM'!F70, FIND( "-", 'ENTRY FORM'!F70, 1 ) + 1, 99 )</f>
        <v>#VALUE!</v>
      </c>
      <c r="J62" s="3"/>
      <c r="K62">
        <f>'ENTRY FORM'!H70</f>
        <v>0</v>
      </c>
      <c r="L62" t="str">
        <f>TRIM('ENTRY FORM'!I70)</f>
        <v/>
      </c>
      <c r="M62" s="3"/>
      <c r="N62" s="3"/>
      <c r="O62">
        <f t="shared" si="0"/>
        <v>0</v>
      </c>
    </row>
    <row r="63" spans="1:15" x14ac:dyDescent="0.35">
      <c r="A63">
        <f>'Guidance &amp; Cover Sheet'!$F$8</f>
        <v>0</v>
      </c>
      <c r="B63" s="3"/>
      <c r="C63" s="3"/>
      <c r="D63" t="str">
        <f>TRIM('ENTRY FORM'!C71)</f>
        <v/>
      </c>
      <c r="E63" t="str">
        <f>TRIM('ENTRY FORM'!D71)</f>
        <v/>
      </c>
      <c r="F63" s="4">
        <f>'ENTRY FORM'!E71</f>
        <v>0</v>
      </c>
      <c r="G63" t="s">
        <v>60</v>
      </c>
      <c r="H63" t="e">
        <f xml:space="preserve"> LEFT( 'ENTRY FORM'!F71, FIND( "-", 'ENTRY FORM'!F71, 1) - 1 )</f>
        <v>#VALUE!</v>
      </c>
      <c r="I63" t="e">
        <f xml:space="preserve"> MID( 'ENTRY FORM'!F71, FIND( "-", 'ENTRY FORM'!F71, 1 ) + 1, 99 )</f>
        <v>#VALUE!</v>
      </c>
      <c r="J63" s="3"/>
      <c r="K63">
        <f>'ENTRY FORM'!H71</f>
        <v>0</v>
      </c>
      <c r="L63" t="str">
        <f>TRIM('ENTRY FORM'!I71)</f>
        <v/>
      </c>
      <c r="M63" s="3"/>
      <c r="N63" s="3"/>
      <c r="O63">
        <f t="shared" si="0"/>
        <v>0</v>
      </c>
    </row>
    <row r="64" spans="1:15" x14ac:dyDescent="0.35">
      <c r="A64">
        <f>'Guidance &amp; Cover Sheet'!$F$8</f>
        <v>0</v>
      </c>
      <c r="B64" s="3"/>
      <c r="C64" s="3"/>
      <c r="D64" t="str">
        <f>TRIM('ENTRY FORM'!C72)</f>
        <v/>
      </c>
      <c r="E64" t="str">
        <f>TRIM('ENTRY FORM'!D72)</f>
        <v/>
      </c>
      <c r="F64" s="4">
        <f>'ENTRY FORM'!E72</f>
        <v>0</v>
      </c>
      <c r="G64" t="s">
        <v>60</v>
      </c>
      <c r="H64" t="e">
        <f xml:space="preserve"> LEFT( 'ENTRY FORM'!F72, FIND( "-", 'ENTRY FORM'!F72, 1) - 1 )</f>
        <v>#VALUE!</v>
      </c>
      <c r="I64" t="e">
        <f xml:space="preserve"> MID( 'ENTRY FORM'!F72, FIND( "-", 'ENTRY FORM'!F72, 1 ) + 1, 99 )</f>
        <v>#VALUE!</v>
      </c>
      <c r="J64" s="3"/>
      <c r="K64">
        <f>'ENTRY FORM'!H72</f>
        <v>0</v>
      </c>
      <c r="L64" t="str">
        <f>TRIM('ENTRY FORM'!I72)</f>
        <v/>
      </c>
      <c r="M64" s="3"/>
      <c r="N64" s="3"/>
      <c r="O64">
        <f t="shared" si="0"/>
        <v>0</v>
      </c>
    </row>
    <row r="65" spans="1:15" x14ac:dyDescent="0.35">
      <c r="A65">
        <f>'Guidance &amp; Cover Sheet'!$F$8</f>
        <v>0</v>
      </c>
      <c r="B65" s="3"/>
      <c r="C65" s="3"/>
      <c r="D65" t="str">
        <f>TRIM('ENTRY FORM'!C73)</f>
        <v/>
      </c>
      <c r="E65" t="str">
        <f>TRIM('ENTRY FORM'!D73)</f>
        <v/>
      </c>
      <c r="F65" s="4">
        <f>'ENTRY FORM'!E73</f>
        <v>0</v>
      </c>
      <c r="G65" t="s">
        <v>60</v>
      </c>
      <c r="H65" t="e">
        <f xml:space="preserve"> LEFT( 'ENTRY FORM'!F73, FIND( "-", 'ENTRY FORM'!F73, 1) - 1 )</f>
        <v>#VALUE!</v>
      </c>
      <c r="I65" t="e">
        <f xml:space="preserve"> MID( 'ENTRY FORM'!F73, FIND( "-", 'ENTRY FORM'!F73, 1 ) + 1, 99 )</f>
        <v>#VALUE!</v>
      </c>
      <c r="J65" s="3"/>
      <c r="K65">
        <f>'ENTRY FORM'!H73</f>
        <v>0</v>
      </c>
      <c r="L65" t="str">
        <f>TRIM('ENTRY FORM'!I73)</f>
        <v/>
      </c>
      <c r="M65" s="3"/>
      <c r="N65" s="3"/>
      <c r="O65">
        <f t="shared" si="0"/>
        <v>0</v>
      </c>
    </row>
    <row r="66" spans="1:15" x14ac:dyDescent="0.35">
      <c r="A66">
        <f>'Guidance &amp; Cover Sheet'!$F$8</f>
        <v>0</v>
      </c>
      <c r="B66" s="3"/>
      <c r="C66" s="3"/>
      <c r="D66" t="str">
        <f>TRIM('ENTRY FORM'!C74)</f>
        <v/>
      </c>
      <c r="E66" t="str">
        <f>TRIM('ENTRY FORM'!D74)</f>
        <v/>
      </c>
      <c r="F66" s="4">
        <f>'ENTRY FORM'!E74</f>
        <v>0</v>
      </c>
      <c r="G66" t="s">
        <v>60</v>
      </c>
      <c r="H66" t="e">
        <f xml:space="preserve"> LEFT( 'ENTRY FORM'!F74, FIND( "-", 'ENTRY FORM'!F74, 1) - 1 )</f>
        <v>#VALUE!</v>
      </c>
      <c r="I66" t="e">
        <f xml:space="preserve"> MID( 'ENTRY FORM'!F74, FIND( "-", 'ENTRY FORM'!F74, 1 ) + 1, 99 )</f>
        <v>#VALUE!</v>
      </c>
      <c r="J66" s="3"/>
      <c r="K66">
        <f>'ENTRY FORM'!H74</f>
        <v>0</v>
      </c>
      <c r="L66" t="str">
        <f>TRIM('ENTRY FORM'!I74)</f>
        <v/>
      </c>
      <c r="M66" s="3"/>
      <c r="N66" s="3"/>
      <c r="O66">
        <f t="shared" si="0"/>
        <v>0</v>
      </c>
    </row>
    <row r="67" spans="1:15" x14ac:dyDescent="0.35">
      <c r="A67">
        <f>'Guidance &amp; Cover Sheet'!$F$8</f>
        <v>0</v>
      </c>
      <c r="B67" s="3"/>
      <c r="C67" s="3"/>
      <c r="D67" t="str">
        <f>TRIM('ENTRY FORM'!C75)</f>
        <v/>
      </c>
      <c r="E67" t="str">
        <f>TRIM('ENTRY FORM'!D75)</f>
        <v/>
      </c>
      <c r="F67" s="4">
        <f>'ENTRY FORM'!E75</f>
        <v>0</v>
      </c>
      <c r="G67" t="s">
        <v>60</v>
      </c>
      <c r="H67" t="e">
        <f xml:space="preserve"> LEFT( 'ENTRY FORM'!F75, FIND( "-", 'ENTRY FORM'!F75, 1) - 1 )</f>
        <v>#VALUE!</v>
      </c>
      <c r="I67" t="e">
        <f xml:space="preserve"> MID( 'ENTRY FORM'!F75, FIND( "-", 'ENTRY FORM'!F75, 1 ) + 1, 99 )</f>
        <v>#VALUE!</v>
      </c>
      <c r="J67" s="3"/>
      <c r="K67">
        <f>'ENTRY FORM'!H75</f>
        <v>0</v>
      </c>
      <c r="L67" t="str">
        <f>TRIM('ENTRY FORM'!I75)</f>
        <v/>
      </c>
      <c r="M67" s="3"/>
      <c r="N67" s="3"/>
      <c r="O67">
        <f t="shared" si="0"/>
        <v>0</v>
      </c>
    </row>
    <row r="68" spans="1:15" x14ac:dyDescent="0.35">
      <c r="A68">
        <f>'Guidance &amp; Cover Sheet'!$F$8</f>
        <v>0</v>
      </c>
      <c r="B68" s="3"/>
      <c r="C68" s="3"/>
      <c r="D68" t="str">
        <f>TRIM('ENTRY FORM'!C76)</f>
        <v/>
      </c>
      <c r="E68" t="str">
        <f>TRIM('ENTRY FORM'!D76)</f>
        <v/>
      </c>
      <c r="F68" s="4">
        <f>'ENTRY FORM'!E76</f>
        <v>0</v>
      </c>
      <c r="G68" t="s">
        <v>60</v>
      </c>
      <c r="H68" t="e">
        <f xml:space="preserve"> LEFT( 'ENTRY FORM'!F76, FIND( "-", 'ENTRY FORM'!F76, 1) - 1 )</f>
        <v>#VALUE!</v>
      </c>
      <c r="I68" t="e">
        <f xml:space="preserve"> MID( 'ENTRY FORM'!F76, FIND( "-", 'ENTRY FORM'!F76, 1 ) + 1, 99 )</f>
        <v>#VALUE!</v>
      </c>
      <c r="J68" s="3"/>
      <c r="K68">
        <f>'ENTRY FORM'!H76</f>
        <v>0</v>
      </c>
      <c r="L68" t="str">
        <f>TRIM('ENTRY FORM'!I76)</f>
        <v/>
      </c>
      <c r="M68" s="3"/>
      <c r="N68" s="3"/>
      <c r="O68">
        <f t="shared" ref="O68:O131" si="1">$O$2</f>
        <v>0</v>
      </c>
    </row>
    <row r="69" spans="1:15" x14ac:dyDescent="0.35">
      <c r="A69">
        <f>'Guidance &amp; Cover Sheet'!$F$8</f>
        <v>0</v>
      </c>
      <c r="B69" s="3"/>
      <c r="C69" s="3"/>
      <c r="D69" t="str">
        <f>TRIM('ENTRY FORM'!C77)</f>
        <v/>
      </c>
      <c r="E69" t="str">
        <f>TRIM('ENTRY FORM'!D77)</f>
        <v/>
      </c>
      <c r="F69" s="4">
        <f>'ENTRY FORM'!E77</f>
        <v>0</v>
      </c>
      <c r="G69" t="s">
        <v>60</v>
      </c>
      <c r="H69" t="e">
        <f xml:space="preserve"> LEFT( 'ENTRY FORM'!F77, FIND( "-", 'ENTRY FORM'!F77, 1) - 1 )</f>
        <v>#VALUE!</v>
      </c>
      <c r="I69" t="e">
        <f xml:space="preserve"> MID( 'ENTRY FORM'!F77, FIND( "-", 'ENTRY FORM'!F77, 1 ) + 1, 99 )</f>
        <v>#VALUE!</v>
      </c>
      <c r="J69" s="3"/>
      <c r="K69">
        <f>'ENTRY FORM'!H77</f>
        <v>0</v>
      </c>
      <c r="L69" t="str">
        <f>TRIM('ENTRY FORM'!I77)</f>
        <v/>
      </c>
      <c r="M69" s="3"/>
      <c r="N69" s="3"/>
      <c r="O69">
        <f t="shared" si="1"/>
        <v>0</v>
      </c>
    </row>
    <row r="70" spans="1:15" x14ac:dyDescent="0.35">
      <c r="A70">
        <f>'Guidance &amp; Cover Sheet'!$F$8</f>
        <v>0</v>
      </c>
      <c r="B70" s="3"/>
      <c r="C70" s="3"/>
      <c r="D70" t="str">
        <f>TRIM('ENTRY FORM'!C78)</f>
        <v/>
      </c>
      <c r="E70" t="str">
        <f>TRIM('ENTRY FORM'!D78)</f>
        <v/>
      </c>
      <c r="F70" s="4">
        <f>'ENTRY FORM'!E78</f>
        <v>0</v>
      </c>
      <c r="G70" t="s">
        <v>60</v>
      </c>
      <c r="H70" t="e">
        <f xml:space="preserve"> LEFT( 'ENTRY FORM'!F78, FIND( "-", 'ENTRY FORM'!F78, 1) - 1 )</f>
        <v>#VALUE!</v>
      </c>
      <c r="I70" t="e">
        <f xml:space="preserve"> MID( 'ENTRY FORM'!F78, FIND( "-", 'ENTRY FORM'!F78, 1 ) + 1, 99 )</f>
        <v>#VALUE!</v>
      </c>
      <c r="J70" s="3"/>
      <c r="K70">
        <f>'ENTRY FORM'!H78</f>
        <v>0</v>
      </c>
      <c r="L70" t="str">
        <f>TRIM('ENTRY FORM'!I78)</f>
        <v/>
      </c>
      <c r="M70" s="3"/>
      <c r="N70" s="3"/>
      <c r="O70">
        <f t="shared" si="1"/>
        <v>0</v>
      </c>
    </row>
    <row r="71" spans="1:15" x14ac:dyDescent="0.35">
      <c r="A71">
        <f>'Guidance &amp; Cover Sheet'!$F$8</f>
        <v>0</v>
      </c>
      <c r="B71" s="3"/>
      <c r="C71" s="3"/>
      <c r="D71" t="str">
        <f>TRIM('ENTRY FORM'!C79)</f>
        <v/>
      </c>
      <c r="E71" t="str">
        <f>TRIM('ENTRY FORM'!D79)</f>
        <v/>
      </c>
      <c r="F71" s="4">
        <f>'ENTRY FORM'!E79</f>
        <v>0</v>
      </c>
      <c r="G71" t="s">
        <v>60</v>
      </c>
      <c r="H71" t="e">
        <f xml:space="preserve"> LEFT( 'ENTRY FORM'!F79, FIND( "-", 'ENTRY FORM'!F79, 1) - 1 )</f>
        <v>#VALUE!</v>
      </c>
      <c r="I71" t="e">
        <f xml:space="preserve"> MID( 'ENTRY FORM'!F79, FIND( "-", 'ENTRY FORM'!F79, 1 ) + 1, 99 )</f>
        <v>#VALUE!</v>
      </c>
      <c r="J71" s="3"/>
      <c r="K71">
        <f>'ENTRY FORM'!H79</f>
        <v>0</v>
      </c>
      <c r="L71" t="str">
        <f>TRIM('ENTRY FORM'!I79)</f>
        <v/>
      </c>
      <c r="M71" s="3"/>
      <c r="N71" s="3"/>
      <c r="O71">
        <f t="shared" si="1"/>
        <v>0</v>
      </c>
    </row>
    <row r="72" spans="1:15" x14ac:dyDescent="0.35">
      <c r="A72">
        <f>'Guidance &amp; Cover Sheet'!$F$8</f>
        <v>0</v>
      </c>
      <c r="B72" s="3"/>
      <c r="C72" s="3"/>
      <c r="D72" t="str">
        <f>TRIM('ENTRY FORM'!C80)</f>
        <v/>
      </c>
      <c r="E72" t="str">
        <f>TRIM('ENTRY FORM'!D80)</f>
        <v/>
      </c>
      <c r="F72" s="4">
        <f>'ENTRY FORM'!E80</f>
        <v>0</v>
      </c>
      <c r="G72" t="s">
        <v>60</v>
      </c>
      <c r="H72" t="e">
        <f xml:space="preserve"> LEFT( 'ENTRY FORM'!F80, FIND( "-", 'ENTRY FORM'!F80, 1) - 1 )</f>
        <v>#VALUE!</v>
      </c>
      <c r="I72" t="e">
        <f xml:space="preserve"> MID( 'ENTRY FORM'!F80, FIND( "-", 'ENTRY FORM'!F80, 1 ) + 1, 99 )</f>
        <v>#VALUE!</v>
      </c>
      <c r="J72" s="3"/>
      <c r="K72">
        <f>'ENTRY FORM'!H80</f>
        <v>0</v>
      </c>
      <c r="L72" t="str">
        <f>TRIM('ENTRY FORM'!I80)</f>
        <v/>
      </c>
      <c r="M72" s="3"/>
      <c r="N72" s="3"/>
      <c r="O72">
        <f t="shared" si="1"/>
        <v>0</v>
      </c>
    </row>
    <row r="73" spans="1:15" x14ac:dyDescent="0.35">
      <c r="A73">
        <f>'Guidance &amp; Cover Sheet'!$F$8</f>
        <v>0</v>
      </c>
      <c r="B73" s="3"/>
      <c r="C73" s="3"/>
      <c r="D73" t="str">
        <f>TRIM('ENTRY FORM'!C81)</f>
        <v/>
      </c>
      <c r="E73" t="str">
        <f>TRIM('ENTRY FORM'!D81)</f>
        <v/>
      </c>
      <c r="F73" s="4">
        <f>'ENTRY FORM'!E81</f>
        <v>0</v>
      </c>
      <c r="G73" t="s">
        <v>60</v>
      </c>
      <c r="H73" t="e">
        <f xml:space="preserve"> LEFT( 'ENTRY FORM'!F81, FIND( "-", 'ENTRY FORM'!F81, 1) - 1 )</f>
        <v>#VALUE!</v>
      </c>
      <c r="I73" t="e">
        <f xml:space="preserve"> MID( 'ENTRY FORM'!F81, FIND( "-", 'ENTRY FORM'!F81, 1 ) + 1, 99 )</f>
        <v>#VALUE!</v>
      </c>
      <c r="J73" s="3"/>
      <c r="K73">
        <f>'ENTRY FORM'!H81</f>
        <v>0</v>
      </c>
      <c r="L73" t="str">
        <f>TRIM('ENTRY FORM'!I81)</f>
        <v/>
      </c>
      <c r="M73" s="3"/>
      <c r="N73" s="3"/>
      <c r="O73">
        <f t="shared" si="1"/>
        <v>0</v>
      </c>
    </row>
    <row r="74" spans="1:15" x14ac:dyDescent="0.35">
      <c r="A74">
        <f>'Guidance &amp; Cover Sheet'!$F$8</f>
        <v>0</v>
      </c>
      <c r="B74" s="3"/>
      <c r="C74" s="3"/>
      <c r="D74" t="str">
        <f>TRIM('ENTRY FORM'!C82)</f>
        <v/>
      </c>
      <c r="E74" t="str">
        <f>TRIM('ENTRY FORM'!D82)</f>
        <v/>
      </c>
      <c r="F74" s="4">
        <f>'ENTRY FORM'!E82</f>
        <v>0</v>
      </c>
      <c r="G74" t="s">
        <v>60</v>
      </c>
      <c r="H74" t="e">
        <f xml:space="preserve"> LEFT( 'ENTRY FORM'!F82, FIND( "-", 'ENTRY FORM'!F82, 1) - 1 )</f>
        <v>#VALUE!</v>
      </c>
      <c r="I74" t="e">
        <f xml:space="preserve"> MID( 'ENTRY FORM'!F82, FIND( "-", 'ENTRY FORM'!F82, 1 ) + 1, 99 )</f>
        <v>#VALUE!</v>
      </c>
      <c r="J74" s="3"/>
      <c r="K74">
        <f>'ENTRY FORM'!H82</f>
        <v>0</v>
      </c>
      <c r="L74" t="str">
        <f>TRIM('ENTRY FORM'!I82)</f>
        <v/>
      </c>
      <c r="M74" s="3"/>
      <c r="N74" s="3"/>
      <c r="O74">
        <f t="shared" si="1"/>
        <v>0</v>
      </c>
    </row>
    <row r="75" spans="1:15" x14ac:dyDescent="0.35">
      <c r="A75">
        <f>'Guidance &amp; Cover Sheet'!$F$8</f>
        <v>0</v>
      </c>
      <c r="B75" s="3"/>
      <c r="C75" s="3"/>
      <c r="D75" t="str">
        <f>TRIM('ENTRY FORM'!C83)</f>
        <v/>
      </c>
      <c r="E75" t="str">
        <f>TRIM('ENTRY FORM'!D83)</f>
        <v/>
      </c>
      <c r="F75" s="4">
        <f>'ENTRY FORM'!E83</f>
        <v>0</v>
      </c>
      <c r="G75" t="s">
        <v>60</v>
      </c>
      <c r="H75" t="e">
        <f xml:space="preserve"> LEFT( 'ENTRY FORM'!F83, FIND( "-", 'ENTRY FORM'!F83, 1) - 1 )</f>
        <v>#VALUE!</v>
      </c>
      <c r="I75" t="e">
        <f xml:space="preserve"> MID( 'ENTRY FORM'!F83, FIND( "-", 'ENTRY FORM'!F83, 1 ) + 1, 99 )</f>
        <v>#VALUE!</v>
      </c>
      <c r="J75" s="3"/>
      <c r="K75">
        <f>'ENTRY FORM'!H83</f>
        <v>0</v>
      </c>
      <c r="L75" t="str">
        <f>TRIM('ENTRY FORM'!I83)</f>
        <v/>
      </c>
      <c r="M75" s="3"/>
      <c r="N75" s="3"/>
      <c r="O75">
        <f t="shared" si="1"/>
        <v>0</v>
      </c>
    </row>
    <row r="76" spans="1:15" x14ac:dyDescent="0.35">
      <c r="A76">
        <f>'Guidance &amp; Cover Sheet'!$F$8</f>
        <v>0</v>
      </c>
      <c r="B76" s="3"/>
      <c r="C76" s="3"/>
      <c r="D76" t="str">
        <f>TRIM('ENTRY FORM'!C84)</f>
        <v/>
      </c>
      <c r="E76" t="str">
        <f>TRIM('ENTRY FORM'!D84)</f>
        <v/>
      </c>
      <c r="F76" s="4">
        <f>'ENTRY FORM'!E84</f>
        <v>0</v>
      </c>
      <c r="G76" t="s">
        <v>60</v>
      </c>
      <c r="H76" t="e">
        <f xml:space="preserve"> LEFT( 'ENTRY FORM'!F84, FIND( "-", 'ENTRY FORM'!F84, 1) - 1 )</f>
        <v>#VALUE!</v>
      </c>
      <c r="I76" t="e">
        <f xml:space="preserve"> MID( 'ENTRY FORM'!F84, FIND( "-", 'ENTRY FORM'!F84, 1 ) + 1, 99 )</f>
        <v>#VALUE!</v>
      </c>
      <c r="J76" s="3"/>
      <c r="K76">
        <f>'ENTRY FORM'!H84</f>
        <v>0</v>
      </c>
      <c r="L76" t="str">
        <f>TRIM('ENTRY FORM'!I84)</f>
        <v/>
      </c>
      <c r="M76" s="3"/>
      <c r="N76" s="3"/>
      <c r="O76">
        <f t="shared" si="1"/>
        <v>0</v>
      </c>
    </row>
    <row r="77" spans="1:15" x14ac:dyDescent="0.35">
      <c r="A77">
        <f>'Guidance &amp; Cover Sheet'!$F$8</f>
        <v>0</v>
      </c>
      <c r="B77" s="3"/>
      <c r="C77" s="3"/>
      <c r="D77" t="str">
        <f>TRIM('ENTRY FORM'!C85)</f>
        <v/>
      </c>
      <c r="E77" t="str">
        <f>TRIM('ENTRY FORM'!D85)</f>
        <v/>
      </c>
      <c r="F77" s="4">
        <f>'ENTRY FORM'!E85</f>
        <v>0</v>
      </c>
      <c r="G77" t="s">
        <v>60</v>
      </c>
      <c r="H77" t="e">
        <f xml:space="preserve"> LEFT( 'ENTRY FORM'!F85, FIND( "-", 'ENTRY FORM'!F85, 1) - 1 )</f>
        <v>#VALUE!</v>
      </c>
      <c r="I77" t="e">
        <f xml:space="preserve"> MID( 'ENTRY FORM'!F85, FIND( "-", 'ENTRY FORM'!F85, 1 ) + 1, 99 )</f>
        <v>#VALUE!</v>
      </c>
      <c r="J77" s="3"/>
      <c r="K77">
        <f>'ENTRY FORM'!H85</f>
        <v>0</v>
      </c>
      <c r="L77" t="str">
        <f>TRIM('ENTRY FORM'!I85)</f>
        <v/>
      </c>
      <c r="M77" s="3"/>
      <c r="N77" s="3"/>
      <c r="O77">
        <f t="shared" si="1"/>
        <v>0</v>
      </c>
    </row>
    <row r="78" spans="1:15" x14ac:dyDescent="0.35">
      <c r="A78">
        <f>'Guidance &amp; Cover Sheet'!$F$8</f>
        <v>0</v>
      </c>
      <c r="B78" s="3"/>
      <c r="C78" s="3"/>
      <c r="D78" t="str">
        <f>TRIM('ENTRY FORM'!C86)</f>
        <v/>
      </c>
      <c r="E78" t="str">
        <f>TRIM('ENTRY FORM'!D86)</f>
        <v/>
      </c>
      <c r="F78" s="4">
        <f>'ENTRY FORM'!E86</f>
        <v>0</v>
      </c>
      <c r="G78" t="s">
        <v>60</v>
      </c>
      <c r="H78" t="e">
        <f xml:space="preserve"> LEFT( 'ENTRY FORM'!F86, FIND( "-", 'ENTRY FORM'!F86, 1) - 1 )</f>
        <v>#VALUE!</v>
      </c>
      <c r="I78" t="e">
        <f xml:space="preserve"> MID( 'ENTRY FORM'!F86, FIND( "-", 'ENTRY FORM'!F86, 1 ) + 1, 99 )</f>
        <v>#VALUE!</v>
      </c>
      <c r="J78" s="3"/>
      <c r="K78">
        <f>'ENTRY FORM'!H86</f>
        <v>0</v>
      </c>
      <c r="L78" t="str">
        <f>TRIM('ENTRY FORM'!I86)</f>
        <v/>
      </c>
      <c r="M78" s="3"/>
      <c r="N78" s="3"/>
      <c r="O78">
        <f t="shared" si="1"/>
        <v>0</v>
      </c>
    </row>
    <row r="79" spans="1:15" x14ac:dyDescent="0.35">
      <c r="A79">
        <f>'Guidance &amp; Cover Sheet'!$F$8</f>
        <v>0</v>
      </c>
      <c r="B79" s="3"/>
      <c r="C79" s="3"/>
      <c r="D79" t="str">
        <f>TRIM('ENTRY FORM'!C87)</f>
        <v/>
      </c>
      <c r="E79" t="str">
        <f>TRIM('ENTRY FORM'!D87)</f>
        <v/>
      </c>
      <c r="F79" s="4">
        <f>'ENTRY FORM'!E87</f>
        <v>0</v>
      </c>
      <c r="G79" t="s">
        <v>60</v>
      </c>
      <c r="H79" t="e">
        <f xml:space="preserve"> LEFT( 'ENTRY FORM'!F87, FIND( "-", 'ENTRY FORM'!F87, 1) - 1 )</f>
        <v>#VALUE!</v>
      </c>
      <c r="I79" t="e">
        <f xml:space="preserve"> MID( 'ENTRY FORM'!F87, FIND( "-", 'ENTRY FORM'!F87, 1 ) + 1, 99 )</f>
        <v>#VALUE!</v>
      </c>
      <c r="J79" s="3"/>
      <c r="K79">
        <f>'ENTRY FORM'!H87</f>
        <v>0</v>
      </c>
      <c r="L79" t="str">
        <f>TRIM('ENTRY FORM'!I87)</f>
        <v/>
      </c>
      <c r="M79" s="3"/>
      <c r="N79" s="3"/>
      <c r="O79">
        <f t="shared" si="1"/>
        <v>0</v>
      </c>
    </row>
    <row r="80" spans="1:15" x14ac:dyDescent="0.35">
      <c r="A80">
        <f>'Guidance &amp; Cover Sheet'!$F$8</f>
        <v>0</v>
      </c>
      <c r="B80" s="3"/>
      <c r="C80" s="3"/>
      <c r="D80" t="str">
        <f>TRIM('ENTRY FORM'!C88)</f>
        <v/>
      </c>
      <c r="E80" t="str">
        <f>TRIM('ENTRY FORM'!D88)</f>
        <v/>
      </c>
      <c r="F80" s="4">
        <f>'ENTRY FORM'!E88</f>
        <v>0</v>
      </c>
      <c r="G80" t="s">
        <v>60</v>
      </c>
      <c r="H80" t="e">
        <f xml:space="preserve"> LEFT( 'ENTRY FORM'!F88, FIND( "-", 'ENTRY FORM'!F88, 1) - 1 )</f>
        <v>#VALUE!</v>
      </c>
      <c r="I80" t="e">
        <f xml:space="preserve"> MID( 'ENTRY FORM'!F88, FIND( "-", 'ENTRY FORM'!F88, 1 ) + 1, 99 )</f>
        <v>#VALUE!</v>
      </c>
      <c r="J80" s="3"/>
      <c r="K80">
        <f>'ENTRY FORM'!H88</f>
        <v>0</v>
      </c>
      <c r="L80" t="str">
        <f>TRIM('ENTRY FORM'!I88)</f>
        <v/>
      </c>
      <c r="M80" s="3"/>
      <c r="N80" s="3"/>
      <c r="O80">
        <f t="shared" si="1"/>
        <v>0</v>
      </c>
    </row>
    <row r="81" spans="1:15" x14ac:dyDescent="0.35">
      <c r="A81">
        <f>'Guidance &amp; Cover Sheet'!$F$8</f>
        <v>0</v>
      </c>
      <c r="B81" s="3"/>
      <c r="C81" s="3"/>
      <c r="D81" t="str">
        <f>TRIM('ENTRY FORM'!C89)</f>
        <v/>
      </c>
      <c r="E81" t="str">
        <f>TRIM('ENTRY FORM'!D89)</f>
        <v/>
      </c>
      <c r="F81" s="4">
        <f>'ENTRY FORM'!E89</f>
        <v>0</v>
      </c>
      <c r="G81" t="s">
        <v>60</v>
      </c>
      <c r="H81" t="e">
        <f xml:space="preserve"> LEFT( 'ENTRY FORM'!F89, FIND( "-", 'ENTRY FORM'!F89, 1) - 1 )</f>
        <v>#VALUE!</v>
      </c>
      <c r="I81" t="e">
        <f xml:space="preserve"> MID( 'ENTRY FORM'!F89, FIND( "-", 'ENTRY FORM'!F89, 1 ) + 1, 99 )</f>
        <v>#VALUE!</v>
      </c>
      <c r="J81" s="3"/>
      <c r="K81">
        <f>'ENTRY FORM'!H89</f>
        <v>0</v>
      </c>
      <c r="L81" t="str">
        <f>TRIM('ENTRY FORM'!I89)</f>
        <v/>
      </c>
      <c r="M81" s="3"/>
      <c r="N81" s="3"/>
      <c r="O81">
        <f t="shared" si="1"/>
        <v>0</v>
      </c>
    </row>
    <row r="82" spans="1:15" x14ac:dyDescent="0.35">
      <c r="A82">
        <f>'Guidance &amp; Cover Sheet'!$F$8</f>
        <v>0</v>
      </c>
      <c r="B82" s="3"/>
      <c r="C82" s="3"/>
      <c r="D82" t="str">
        <f>TRIM('ENTRY FORM'!C90)</f>
        <v/>
      </c>
      <c r="E82" t="str">
        <f>TRIM('ENTRY FORM'!D90)</f>
        <v/>
      </c>
      <c r="F82" s="4">
        <f>'ENTRY FORM'!E90</f>
        <v>0</v>
      </c>
      <c r="G82" t="s">
        <v>60</v>
      </c>
      <c r="H82" t="e">
        <f xml:space="preserve"> LEFT( 'ENTRY FORM'!F90, FIND( "-", 'ENTRY FORM'!F90, 1) - 1 )</f>
        <v>#VALUE!</v>
      </c>
      <c r="I82" t="e">
        <f xml:space="preserve"> MID( 'ENTRY FORM'!F90, FIND( "-", 'ENTRY FORM'!F90, 1 ) + 1, 99 )</f>
        <v>#VALUE!</v>
      </c>
      <c r="J82" s="3"/>
      <c r="K82">
        <f>'ENTRY FORM'!H90</f>
        <v>0</v>
      </c>
      <c r="L82" t="str">
        <f>TRIM('ENTRY FORM'!I90)</f>
        <v/>
      </c>
      <c r="M82" s="3"/>
      <c r="N82" s="3"/>
      <c r="O82">
        <f t="shared" si="1"/>
        <v>0</v>
      </c>
    </row>
    <row r="83" spans="1:15" x14ac:dyDescent="0.35">
      <c r="A83">
        <f>'Guidance &amp; Cover Sheet'!$F$8</f>
        <v>0</v>
      </c>
      <c r="B83" s="3"/>
      <c r="C83" s="3"/>
      <c r="D83" t="str">
        <f>TRIM('ENTRY FORM'!C91)</f>
        <v/>
      </c>
      <c r="E83" t="str">
        <f>TRIM('ENTRY FORM'!D91)</f>
        <v/>
      </c>
      <c r="F83" s="4">
        <f>'ENTRY FORM'!E91</f>
        <v>0</v>
      </c>
      <c r="G83" t="s">
        <v>60</v>
      </c>
      <c r="H83" t="e">
        <f xml:space="preserve"> LEFT( 'ENTRY FORM'!F91, FIND( "-", 'ENTRY FORM'!F91, 1) - 1 )</f>
        <v>#VALUE!</v>
      </c>
      <c r="I83" t="e">
        <f xml:space="preserve"> MID( 'ENTRY FORM'!F91, FIND( "-", 'ENTRY FORM'!F91, 1 ) + 1, 99 )</f>
        <v>#VALUE!</v>
      </c>
      <c r="J83" s="3"/>
      <c r="K83">
        <f>'ENTRY FORM'!H91</f>
        <v>0</v>
      </c>
      <c r="L83" t="str">
        <f>TRIM('ENTRY FORM'!I91)</f>
        <v/>
      </c>
      <c r="M83" s="3"/>
      <c r="N83" s="3"/>
      <c r="O83">
        <f t="shared" si="1"/>
        <v>0</v>
      </c>
    </row>
    <row r="84" spans="1:15" x14ac:dyDescent="0.35">
      <c r="A84">
        <f>'Guidance &amp; Cover Sheet'!$F$8</f>
        <v>0</v>
      </c>
      <c r="B84" s="3"/>
      <c r="C84" s="3"/>
      <c r="D84" t="str">
        <f>TRIM('ENTRY FORM'!C92)</f>
        <v/>
      </c>
      <c r="E84" t="str">
        <f>TRIM('ENTRY FORM'!D92)</f>
        <v/>
      </c>
      <c r="F84" s="4">
        <f>'ENTRY FORM'!E92</f>
        <v>0</v>
      </c>
      <c r="G84" t="s">
        <v>60</v>
      </c>
      <c r="H84" t="e">
        <f xml:space="preserve"> LEFT( 'ENTRY FORM'!F92, FIND( "-", 'ENTRY FORM'!F92, 1) - 1 )</f>
        <v>#VALUE!</v>
      </c>
      <c r="I84" t="e">
        <f xml:space="preserve"> MID( 'ENTRY FORM'!F92, FIND( "-", 'ENTRY FORM'!F92, 1 ) + 1, 99 )</f>
        <v>#VALUE!</v>
      </c>
      <c r="J84" s="3"/>
      <c r="K84">
        <f>'ENTRY FORM'!H92</f>
        <v>0</v>
      </c>
      <c r="L84" t="str">
        <f>TRIM('ENTRY FORM'!I92)</f>
        <v/>
      </c>
      <c r="M84" s="3"/>
      <c r="N84" s="3"/>
      <c r="O84">
        <f t="shared" si="1"/>
        <v>0</v>
      </c>
    </row>
    <row r="85" spans="1:15" x14ac:dyDescent="0.35">
      <c r="A85">
        <f>'Guidance &amp; Cover Sheet'!$F$8</f>
        <v>0</v>
      </c>
      <c r="B85" s="3"/>
      <c r="C85" s="3"/>
      <c r="D85" t="str">
        <f>TRIM('ENTRY FORM'!C93)</f>
        <v/>
      </c>
      <c r="E85" t="str">
        <f>TRIM('ENTRY FORM'!D93)</f>
        <v/>
      </c>
      <c r="F85" s="4">
        <f>'ENTRY FORM'!E93</f>
        <v>0</v>
      </c>
      <c r="G85" t="s">
        <v>60</v>
      </c>
      <c r="H85" t="e">
        <f xml:space="preserve"> LEFT( 'ENTRY FORM'!F93, FIND( "-", 'ENTRY FORM'!F93, 1) - 1 )</f>
        <v>#VALUE!</v>
      </c>
      <c r="I85" t="e">
        <f xml:space="preserve"> MID( 'ENTRY FORM'!F93, FIND( "-", 'ENTRY FORM'!F93, 1 ) + 1, 99 )</f>
        <v>#VALUE!</v>
      </c>
      <c r="J85" s="3"/>
      <c r="K85">
        <f>'ENTRY FORM'!H93</f>
        <v>0</v>
      </c>
      <c r="L85" t="str">
        <f>TRIM('ENTRY FORM'!I93)</f>
        <v/>
      </c>
      <c r="M85" s="3"/>
      <c r="N85" s="3"/>
      <c r="O85">
        <f t="shared" si="1"/>
        <v>0</v>
      </c>
    </row>
    <row r="86" spans="1:15" x14ac:dyDescent="0.35">
      <c r="A86">
        <f>'Guidance &amp; Cover Sheet'!$F$8</f>
        <v>0</v>
      </c>
      <c r="B86" s="3"/>
      <c r="C86" s="3"/>
      <c r="D86" t="str">
        <f>TRIM('ENTRY FORM'!C94)</f>
        <v/>
      </c>
      <c r="E86" t="str">
        <f>TRIM('ENTRY FORM'!D94)</f>
        <v/>
      </c>
      <c r="F86" s="4">
        <f>'ENTRY FORM'!E94</f>
        <v>0</v>
      </c>
      <c r="G86" t="s">
        <v>60</v>
      </c>
      <c r="H86" t="e">
        <f xml:space="preserve"> LEFT( 'ENTRY FORM'!F94, FIND( "-", 'ENTRY FORM'!F94, 1) - 1 )</f>
        <v>#VALUE!</v>
      </c>
      <c r="I86" t="e">
        <f xml:space="preserve"> MID( 'ENTRY FORM'!F94, FIND( "-", 'ENTRY FORM'!F94, 1 ) + 1, 99 )</f>
        <v>#VALUE!</v>
      </c>
      <c r="J86" s="3"/>
      <c r="K86">
        <f>'ENTRY FORM'!H94</f>
        <v>0</v>
      </c>
      <c r="L86" t="str">
        <f>TRIM('ENTRY FORM'!I94)</f>
        <v/>
      </c>
      <c r="M86" s="3"/>
      <c r="N86" s="3"/>
      <c r="O86">
        <f t="shared" si="1"/>
        <v>0</v>
      </c>
    </row>
    <row r="87" spans="1:15" x14ac:dyDescent="0.35">
      <c r="A87">
        <f>'Guidance &amp; Cover Sheet'!$F$8</f>
        <v>0</v>
      </c>
      <c r="B87" s="3"/>
      <c r="C87" s="3"/>
      <c r="D87" t="str">
        <f>TRIM('ENTRY FORM'!C95)</f>
        <v/>
      </c>
      <c r="E87" t="str">
        <f>TRIM('ENTRY FORM'!D95)</f>
        <v/>
      </c>
      <c r="F87" s="4">
        <f>'ENTRY FORM'!E95</f>
        <v>0</v>
      </c>
      <c r="G87" t="s">
        <v>60</v>
      </c>
      <c r="H87" t="e">
        <f xml:space="preserve"> LEFT( 'ENTRY FORM'!F95, FIND( "-", 'ENTRY FORM'!F95, 1) - 1 )</f>
        <v>#VALUE!</v>
      </c>
      <c r="I87" t="e">
        <f xml:space="preserve"> MID( 'ENTRY FORM'!F95, FIND( "-", 'ENTRY FORM'!F95, 1 ) + 1, 99 )</f>
        <v>#VALUE!</v>
      </c>
      <c r="J87" s="3"/>
      <c r="K87">
        <f>'ENTRY FORM'!H95</f>
        <v>0</v>
      </c>
      <c r="L87" t="str">
        <f>TRIM('ENTRY FORM'!I95)</f>
        <v/>
      </c>
      <c r="M87" s="3"/>
      <c r="N87" s="3"/>
      <c r="O87">
        <f t="shared" si="1"/>
        <v>0</v>
      </c>
    </row>
    <row r="88" spans="1:15" x14ac:dyDescent="0.35">
      <c r="A88">
        <f>'Guidance &amp; Cover Sheet'!$F$8</f>
        <v>0</v>
      </c>
      <c r="B88" s="3"/>
      <c r="C88" s="3"/>
      <c r="D88" t="str">
        <f>TRIM('ENTRY FORM'!C96)</f>
        <v/>
      </c>
      <c r="E88" t="str">
        <f>TRIM('ENTRY FORM'!D96)</f>
        <v/>
      </c>
      <c r="F88" s="4">
        <f>'ENTRY FORM'!E96</f>
        <v>0</v>
      </c>
      <c r="G88" t="s">
        <v>60</v>
      </c>
      <c r="H88" t="e">
        <f xml:space="preserve"> LEFT( 'ENTRY FORM'!F96, FIND( "-", 'ENTRY FORM'!F96, 1) - 1 )</f>
        <v>#VALUE!</v>
      </c>
      <c r="I88" t="e">
        <f xml:space="preserve"> MID( 'ENTRY FORM'!F96, FIND( "-", 'ENTRY FORM'!F96, 1 ) + 1, 99 )</f>
        <v>#VALUE!</v>
      </c>
      <c r="J88" s="3"/>
      <c r="K88">
        <f>'ENTRY FORM'!H96</f>
        <v>0</v>
      </c>
      <c r="L88" t="str">
        <f>TRIM('ENTRY FORM'!I96)</f>
        <v/>
      </c>
      <c r="M88" s="3"/>
      <c r="N88" s="3"/>
      <c r="O88">
        <f t="shared" si="1"/>
        <v>0</v>
      </c>
    </row>
    <row r="89" spans="1:15" x14ac:dyDescent="0.35">
      <c r="A89">
        <f>'Guidance &amp; Cover Sheet'!$F$8</f>
        <v>0</v>
      </c>
      <c r="B89" s="3"/>
      <c r="C89" s="3"/>
      <c r="D89" t="str">
        <f>TRIM('ENTRY FORM'!C97)</f>
        <v/>
      </c>
      <c r="E89" t="str">
        <f>TRIM('ENTRY FORM'!D97)</f>
        <v/>
      </c>
      <c r="F89" s="4">
        <f>'ENTRY FORM'!E97</f>
        <v>0</v>
      </c>
      <c r="G89" t="s">
        <v>60</v>
      </c>
      <c r="H89" t="e">
        <f xml:space="preserve"> LEFT( 'ENTRY FORM'!F97, FIND( "-", 'ENTRY FORM'!F97, 1) - 1 )</f>
        <v>#VALUE!</v>
      </c>
      <c r="I89" t="e">
        <f xml:space="preserve"> MID( 'ENTRY FORM'!F97, FIND( "-", 'ENTRY FORM'!F97, 1 ) + 1, 99 )</f>
        <v>#VALUE!</v>
      </c>
      <c r="J89" s="3"/>
      <c r="K89">
        <f>'ENTRY FORM'!H97</f>
        <v>0</v>
      </c>
      <c r="L89" t="str">
        <f>TRIM('ENTRY FORM'!I97)</f>
        <v/>
      </c>
      <c r="M89" s="3"/>
      <c r="N89" s="3"/>
      <c r="O89">
        <f t="shared" si="1"/>
        <v>0</v>
      </c>
    </row>
    <row r="90" spans="1:15" x14ac:dyDescent="0.35">
      <c r="A90">
        <f>'Guidance &amp; Cover Sheet'!$F$8</f>
        <v>0</v>
      </c>
      <c r="B90" s="3"/>
      <c r="C90" s="3"/>
      <c r="D90" t="str">
        <f>TRIM('ENTRY FORM'!C98)</f>
        <v/>
      </c>
      <c r="E90" t="str">
        <f>TRIM('ENTRY FORM'!D98)</f>
        <v/>
      </c>
      <c r="F90" s="4">
        <f>'ENTRY FORM'!E98</f>
        <v>0</v>
      </c>
      <c r="G90" t="s">
        <v>60</v>
      </c>
      <c r="H90" t="e">
        <f xml:space="preserve"> LEFT( 'ENTRY FORM'!F98, FIND( "-", 'ENTRY FORM'!F98, 1) - 1 )</f>
        <v>#VALUE!</v>
      </c>
      <c r="I90" t="e">
        <f xml:space="preserve"> MID( 'ENTRY FORM'!F98, FIND( "-", 'ENTRY FORM'!F98, 1 ) + 1, 99 )</f>
        <v>#VALUE!</v>
      </c>
      <c r="J90" s="3"/>
      <c r="K90">
        <f>'ENTRY FORM'!H98</f>
        <v>0</v>
      </c>
      <c r="L90" t="str">
        <f>TRIM('ENTRY FORM'!I98)</f>
        <v/>
      </c>
      <c r="M90" s="3"/>
      <c r="N90" s="3"/>
      <c r="O90">
        <f t="shared" si="1"/>
        <v>0</v>
      </c>
    </row>
    <row r="91" spans="1:15" x14ac:dyDescent="0.35">
      <c r="A91">
        <f>'Guidance &amp; Cover Sheet'!$F$8</f>
        <v>0</v>
      </c>
      <c r="B91" s="3"/>
      <c r="C91" s="3"/>
      <c r="D91" t="str">
        <f>TRIM('ENTRY FORM'!C99)</f>
        <v/>
      </c>
      <c r="E91" t="str">
        <f>TRIM('ENTRY FORM'!D99)</f>
        <v/>
      </c>
      <c r="F91" s="4">
        <f>'ENTRY FORM'!E99</f>
        <v>0</v>
      </c>
      <c r="G91" t="s">
        <v>60</v>
      </c>
      <c r="H91" t="e">
        <f xml:space="preserve"> LEFT( 'ENTRY FORM'!F99, FIND( "-", 'ENTRY FORM'!F99, 1) - 1 )</f>
        <v>#VALUE!</v>
      </c>
      <c r="I91" t="e">
        <f xml:space="preserve"> MID( 'ENTRY FORM'!F99, FIND( "-", 'ENTRY FORM'!F99, 1 ) + 1, 99 )</f>
        <v>#VALUE!</v>
      </c>
      <c r="J91" s="3"/>
      <c r="K91">
        <f>'ENTRY FORM'!H99</f>
        <v>0</v>
      </c>
      <c r="L91" t="str">
        <f>TRIM('ENTRY FORM'!I99)</f>
        <v/>
      </c>
      <c r="M91" s="3"/>
      <c r="N91" s="3"/>
      <c r="O91">
        <f t="shared" si="1"/>
        <v>0</v>
      </c>
    </row>
    <row r="92" spans="1:15" x14ac:dyDescent="0.35">
      <c r="A92">
        <f>'Guidance &amp; Cover Sheet'!$F$8</f>
        <v>0</v>
      </c>
      <c r="B92" s="3"/>
      <c r="C92" s="3"/>
      <c r="D92" t="str">
        <f>TRIM('ENTRY FORM'!C100)</f>
        <v/>
      </c>
      <c r="E92" t="str">
        <f>TRIM('ENTRY FORM'!D100)</f>
        <v/>
      </c>
      <c r="F92" s="4">
        <f>'ENTRY FORM'!E100</f>
        <v>0</v>
      </c>
      <c r="G92" t="s">
        <v>60</v>
      </c>
      <c r="H92" t="e">
        <f xml:space="preserve"> LEFT( 'ENTRY FORM'!F100, FIND( "-", 'ENTRY FORM'!F100, 1) - 1 )</f>
        <v>#VALUE!</v>
      </c>
      <c r="I92" t="e">
        <f xml:space="preserve"> MID( 'ENTRY FORM'!F100, FIND( "-", 'ENTRY FORM'!F100, 1 ) + 1, 99 )</f>
        <v>#VALUE!</v>
      </c>
      <c r="J92" s="3"/>
      <c r="K92">
        <f>'ENTRY FORM'!H100</f>
        <v>0</v>
      </c>
      <c r="L92" t="str">
        <f>TRIM('ENTRY FORM'!I100)</f>
        <v/>
      </c>
      <c r="M92" s="3"/>
      <c r="N92" s="3"/>
      <c r="O92">
        <f t="shared" si="1"/>
        <v>0</v>
      </c>
    </row>
    <row r="93" spans="1:15" x14ac:dyDescent="0.35">
      <c r="A93">
        <f>'Guidance &amp; Cover Sheet'!$F$8</f>
        <v>0</v>
      </c>
      <c r="B93" s="3"/>
      <c r="C93" s="3"/>
      <c r="D93" t="str">
        <f>TRIM('ENTRY FORM'!C101)</f>
        <v/>
      </c>
      <c r="E93" t="str">
        <f>TRIM('ENTRY FORM'!D101)</f>
        <v/>
      </c>
      <c r="F93" s="4">
        <f>'ENTRY FORM'!E101</f>
        <v>0</v>
      </c>
      <c r="G93" t="s">
        <v>60</v>
      </c>
      <c r="H93" t="e">
        <f xml:space="preserve"> LEFT( 'ENTRY FORM'!F101, FIND( "-", 'ENTRY FORM'!F101, 1) - 1 )</f>
        <v>#VALUE!</v>
      </c>
      <c r="I93" t="e">
        <f xml:space="preserve"> MID( 'ENTRY FORM'!F101, FIND( "-", 'ENTRY FORM'!F101, 1 ) + 1, 99 )</f>
        <v>#VALUE!</v>
      </c>
      <c r="J93" s="3"/>
      <c r="K93">
        <f>'ENTRY FORM'!H101</f>
        <v>0</v>
      </c>
      <c r="L93" t="str">
        <f>TRIM('ENTRY FORM'!I101)</f>
        <v/>
      </c>
      <c r="M93" s="3"/>
      <c r="N93" s="3"/>
      <c r="O93">
        <f t="shared" si="1"/>
        <v>0</v>
      </c>
    </row>
    <row r="94" spans="1:15" x14ac:dyDescent="0.35">
      <c r="A94">
        <f>'Guidance &amp; Cover Sheet'!$F$8</f>
        <v>0</v>
      </c>
      <c r="B94" s="3"/>
      <c r="C94" s="3"/>
      <c r="D94" t="str">
        <f>TRIM('ENTRY FORM'!C102)</f>
        <v/>
      </c>
      <c r="E94" t="str">
        <f>TRIM('ENTRY FORM'!D102)</f>
        <v/>
      </c>
      <c r="F94" s="4">
        <f>'ENTRY FORM'!E102</f>
        <v>0</v>
      </c>
      <c r="G94" t="s">
        <v>60</v>
      </c>
      <c r="H94" t="e">
        <f xml:space="preserve"> LEFT( 'ENTRY FORM'!F102, FIND( "-", 'ENTRY FORM'!F102, 1) - 1 )</f>
        <v>#VALUE!</v>
      </c>
      <c r="I94" t="e">
        <f xml:space="preserve"> MID( 'ENTRY FORM'!F102, FIND( "-", 'ENTRY FORM'!F102, 1 ) + 1, 99 )</f>
        <v>#VALUE!</v>
      </c>
      <c r="J94" s="3"/>
      <c r="K94">
        <f>'ENTRY FORM'!H102</f>
        <v>0</v>
      </c>
      <c r="L94" t="str">
        <f>TRIM('ENTRY FORM'!I102)</f>
        <v/>
      </c>
      <c r="M94" s="3"/>
      <c r="N94" s="3"/>
      <c r="O94">
        <f t="shared" si="1"/>
        <v>0</v>
      </c>
    </row>
    <row r="95" spans="1:15" x14ac:dyDescent="0.35">
      <c r="A95">
        <f>'Guidance &amp; Cover Sheet'!$F$8</f>
        <v>0</v>
      </c>
      <c r="B95" s="3"/>
      <c r="C95" s="3"/>
      <c r="D95" t="str">
        <f>TRIM('ENTRY FORM'!C103)</f>
        <v/>
      </c>
      <c r="E95" t="str">
        <f>TRIM('ENTRY FORM'!D103)</f>
        <v/>
      </c>
      <c r="F95" s="4">
        <f>'ENTRY FORM'!E103</f>
        <v>0</v>
      </c>
      <c r="G95" t="s">
        <v>60</v>
      </c>
      <c r="H95" t="e">
        <f xml:space="preserve"> LEFT( 'ENTRY FORM'!F103, FIND( "-", 'ENTRY FORM'!F103, 1) - 1 )</f>
        <v>#VALUE!</v>
      </c>
      <c r="I95" t="e">
        <f xml:space="preserve"> MID( 'ENTRY FORM'!F103, FIND( "-", 'ENTRY FORM'!F103, 1 ) + 1, 99 )</f>
        <v>#VALUE!</v>
      </c>
      <c r="J95" s="3"/>
      <c r="K95">
        <f>'ENTRY FORM'!H103</f>
        <v>0</v>
      </c>
      <c r="L95" t="str">
        <f>TRIM('ENTRY FORM'!I103)</f>
        <v/>
      </c>
      <c r="M95" s="3"/>
      <c r="N95" s="3"/>
      <c r="O95">
        <f t="shared" si="1"/>
        <v>0</v>
      </c>
    </row>
    <row r="96" spans="1:15" x14ac:dyDescent="0.35">
      <c r="A96">
        <f>'Guidance &amp; Cover Sheet'!$F$8</f>
        <v>0</v>
      </c>
      <c r="B96" s="3"/>
      <c r="C96" s="3"/>
      <c r="D96" t="str">
        <f>TRIM('ENTRY FORM'!C104)</f>
        <v/>
      </c>
      <c r="E96" t="str">
        <f>TRIM('ENTRY FORM'!D104)</f>
        <v/>
      </c>
      <c r="F96" s="4">
        <f>'ENTRY FORM'!E104</f>
        <v>0</v>
      </c>
      <c r="G96" t="s">
        <v>60</v>
      </c>
      <c r="H96" t="e">
        <f xml:space="preserve"> LEFT( 'ENTRY FORM'!F104, FIND( "-", 'ENTRY FORM'!F104, 1) - 1 )</f>
        <v>#VALUE!</v>
      </c>
      <c r="I96" t="e">
        <f xml:space="preserve"> MID( 'ENTRY FORM'!F104, FIND( "-", 'ENTRY FORM'!F104, 1 ) + 1, 99 )</f>
        <v>#VALUE!</v>
      </c>
      <c r="J96" s="3"/>
      <c r="K96">
        <f>'ENTRY FORM'!H104</f>
        <v>0</v>
      </c>
      <c r="L96" t="str">
        <f>TRIM('ENTRY FORM'!I104)</f>
        <v/>
      </c>
      <c r="M96" s="3"/>
      <c r="N96" s="3"/>
      <c r="O96">
        <f t="shared" si="1"/>
        <v>0</v>
      </c>
    </row>
    <row r="97" spans="1:15" x14ac:dyDescent="0.35">
      <c r="A97">
        <f>'Guidance &amp; Cover Sheet'!$F$8</f>
        <v>0</v>
      </c>
      <c r="B97" s="3"/>
      <c r="C97" s="3"/>
      <c r="D97" t="str">
        <f>TRIM('ENTRY FORM'!C105)</f>
        <v/>
      </c>
      <c r="E97" t="str">
        <f>TRIM('ENTRY FORM'!D105)</f>
        <v/>
      </c>
      <c r="F97" s="4">
        <f>'ENTRY FORM'!E105</f>
        <v>0</v>
      </c>
      <c r="G97" t="s">
        <v>60</v>
      </c>
      <c r="H97" t="e">
        <f xml:space="preserve"> LEFT( 'ENTRY FORM'!F105, FIND( "-", 'ENTRY FORM'!F105, 1) - 1 )</f>
        <v>#VALUE!</v>
      </c>
      <c r="I97" t="e">
        <f xml:space="preserve"> MID( 'ENTRY FORM'!F105, FIND( "-", 'ENTRY FORM'!F105, 1 ) + 1, 99 )</f>
        <v>#VALUE!</v>
      </c>
      <c r="J97" s="3"/>
      <c r="K97">
        <f>'ENTRY FORM'!H105</f>
        <v>0</v>
      </c>
      <c r="L97" t="str">
        <f>TRIM('ENTRY FORM'!I105)</f>
        <v/>
      </c>
      <c r="M97" s="3"/>
      <c r="N97" s="3"/>
      <c r="O97">
        <f t="shared" si="1"/>
        <v>0</v>
      </c>
    </row>
    <row r="98" spans="1:15" x14ac:dyDescent="0.35">
      <c r="A98">
        <f>'Guidance &amp; Cover Sheet'!$F$8</f>
        <v>0</v>
      </c>
      <c r="B98" s="3"/>
      <c r="C98" s="3"/>
      <c r="D98" t="str">
        <f>TRIM('ENTRY FORM'!C106)</f>
        <v/>
      </c>
      <c r="E98" t="str">
        <f>TRIM('ENTRY FORM'!D106)</f>
        <v/>
      </c>
      <c r="F98" s="4">
        <f>'ENTRY FORM'!E106</f>
        <v>0</v>
      </c>
      <c r="G98" t="s">
        <v>60</v>
      </c>
      <c r="H98" t="e">
        <f xml:space="preserve"> LEFT( 'ENTRY FORM'!F106, FIND( "-", 'ENTRY FORM'!F106, 1) - 1 )</f>
        <v>#VALUE!</v>
      </c>
      <c r="I98" t="e">
        <f xml:space="preserve"> MID( 'ENTRY FORM'!F106, FIND( "-", 'ENTRY FORM'!F106, 1 ) + 1, 99 )</f>
        <v>#VALUE!</v>
      </c>
      <c r="J98" s="3"/>
      <c r="K98">
        <f>'ENTRY FORM'!H106</f>
        <v>0</v>
      </c>
      <c r="L98" t="str">
        <f>TRIM('ENTRY FORM'!I106)</f>
        <v/>
      </c>
      <c r="M98" s="3"/>
      <c r="N98" s="3"/>
      <c r="O98">
        <f t="shared" si="1"/>
        <v>0</v>
      </c>
    </row>
    <row r="99" spans="1:15" x14ac:dyDescent="0.35">
      <c r="A99">
        <f>'Guidance &amp; Cover Sheet'!$F$8</f>
        <v>0</v>
      </c>
      <c r="B99" s="3"/>
      <c r="C99" s="3"/>
      <c r="D99" t="str">
        <f>TRIM('ENTRY FORM'!C107)</f>
        <v/>
      </c>
      <c r="E99" t="str">
        <f>TRIM('ENTRY FORM'!D107)</f>
        <v/>
      </c>
      <c r="F99" s="4">
        <f>'ENTRY FORM'!E107</f>
        <v>0</v>
      </c>
      <c r="G99" t="s">
        <v>60</v>
      </c>
      <c r="H99" t="e">
        <f xml:space="preserve"> LEFT( 'ENTRY FORM'!F107, FIND( "-", 'ENTRY FORM'!F107, 1) - 1 )</f>
        <v>#VALUE!</v>
      </c>
      <c r="I99" t="e">
        <f xml:space="preserve"> MID( 'ENTRY FORM'!F107, FIND( "-", 'ENTRY FORM'!F107, 1 ) + 1, 99 )</f>
        <v>#VALUE!</v>
      </c>
      <c r="J99" s="3"/>
      <c r="K99">
        <f>'ENTRY FORM'!H107</f>
        <v>0</v>
      </c>
      <c r="L99" t="str">
        <f>TRIM('ENTRY FORM'!I107)</f>
        <v/>
      </c>
      <c r="M99" s="3"/>
      <c r="N99" s="3"/>
      <c r="O99">
        <f t="shared" si="1"/>
        <v>0</v>
      </c>
    </row>
    <row r="100" spans="1:15" x14ac:dyDescent="0.35">
      <c r="A100">
        <f>'Guidance &amp; Cover Sheet'!$F$8</f>
        <v>0</v>
      </c>
      <c r="B100" s="3"/>
      <c r="C100" s="3"/>
      <c r="D100" t="str">
        <f>TRIM('ENTRY FORM'!C108)</f>
        <v/>
      </c>
      <c r="E100" t="str">
        <f>TRIM('ENTRY FORM'!D108)</f>
        <v/>
      </c>
      <c r="F100" s="4">
        <f>'ENTRY FORM'!E108</f>
        <v>0</v>
      </c>
      <c r="G100" t="s">
        <v>60</v>
      </c>
      <c r="H100" t="e">
        <f xml:space="preserve"> LEFT( 'ENTRY FORM'!F108, FIND( "-", 'ENTRY FORM'!F108, 1) - 1 )</f>
        <v>#VALUE!</v>
      </c>
      <c r="I100" t="e">
        <f xml:space="preserve"> MID( 'ENTRY FORM'!F108, FIND( "-", 'ENTRY FORM'!F108, 1 ) + 1, 99 )</f>
        <v>#VALUE!</v>
      </c>
      <c r="J100" s="3"/>
      <c r="K100">
        <f>'ENTRY FORM'!H108</f>
        <v>0</v>
      </c>
      <c r="L100" t="str">
        <f>TRIM('ENTRY FORM'!I108)</f>
        <v/>
      </c>
      <c r="M100" s="3"/>
      <c r="N100" s="3"/>
      <c r="O100">
        <f t="shared" si="1"/>
        <v>0</v>
      </c>
    </row>
    <row r="101" spans="1:15" x14ac:dyDescent="0.35">
      <c r="A101">
        <f>'Guidance &amp; Cover Sheet'!$F$8</f>
        <v>0</v>
      </c>
      <c r="B101" s="3"/>
      <c r="C101" s="3"/>
      <c r="D101" t="str">
        <f>TRIM('ENTRY FORM'!C109)</f>
        <v/>
      </c>
      <c r="E101" t="str">
        <f>TRIM('ENTRY FORM'!D109)</f>
        <v/>
      </c>
      <c r="F101" s="4">
        <f>'ENTRY FORM'!E109</f>
        <v>0</v>
      </c>
      <c r="G101" t="s">
        <v>60</v>
      </c>
      <c r="H101" t="e">
        <f xml:space="preserve"> LEFT( 'ENTRY FORM'!F109, FIND( "-", 'ENTRY FORM'!F109, 1) - 1 )</f>
        <v>#VALUE!</v>
      </c>
      <c r="I101" t="e">
        <f xml:space="preserve"> MID( 'ENTRY FORM'!F109, FIND( "-", 'ENTRY FORM'!F109, 1 ) + 1, 99 )</f>
        <v>#VALUE!</v>
      </c>
      <c r="J101" s="3"/>
      <c r="K101">
        <f>'ENTRY FORM'!H109</f>
        <v>0</v>
      </c>
      <c r="L101" t="str">
        <f>TRIM('ENTRY FORM'!I109)</f>
        <v/>
      </c>
      <c r="M101" s="3"/>
      <c r="N101" s="3"/>
      <c r="O101">
        <f t="shared" si="1"/>
        <v>0</v>
      </c>
    </row>
    <row r="102" spans="1:15" x14ac:dyDescent="0.35">
      <c r="A102">
        <f>'Guidance &amp; Cover Sheet'!$F$8</f>
        <v>0</v>
      </c>
      <c r="B102" s="3"/>
      <c r="C102" s="3"/>
      <c r="D102" t="str">
        <f>TRIM('ENTRY FORM'!C110)</f>
        <v/>
      </c>
      <c r="E102" t="str">
        <f>TRIM('ENTRY FORM'!D110)</f>
        <v/>
      </c>
      <c r="F102" s="4">
        <f>'ENTRY FORM'!E110</f>
        <v>0</v>
      </c>
      <c r="G102" t="s">
        <v>60</v>
      </c>
      <c r="H102" t="e">
        <f xml:space="preserve"> LEFT( 'ENTRY FORM'!F110, FIND( "-", 'ENTRY FORM'!F110, 1) - 1 )</f>
        <v>#VALUE!</v>
      </c>
      <c r="I102" t="e">
        <f xml:space="preserve"> MID( 'ENTRY FORM'!F110, FIND( "-", 'ENTRY FORM'!F110, 1 ) + 1, 99 )</f>
        <v>#VALUE!</v>
      </c>
      <c r="J102" s="3"/>
      <c r="K102">
        <f>'ENTRY FORM'!H110</f>
        <v>0</v>
      </c>
      <c r="L102" t="str">
        <f>TRIM('ENTRY FORM'!I110)</f>
        <v/>
      </c>
      <c r="M102" s="3"/>
      <c r="N102" s="3"/>
      <c r="O102">
        <f t="shared" si="1"/>
        <v>0</v>
      </c>
    </row>
    <row r="103" spans="1:15" x14ac:dyDescent="0.35">
      <c r="A103">
        <f>'Guidance &amp; Cover Sheet'!$F$8</f>
        <v>0</v>
      </c>
      <c r="B103" s="3"/>
      <c r="C103" s="3"/>
      <c r="D103" t="str">
        <f>TRIM('ENTRY FORM'!C111)</f>
        <v/>
      </c>
      <c r="E103" t="str">
        <f>TRIM('ENTRY FORM'!D111)</f>
        <v/>
      </c>
      <c r="F103" s="4">
        <f>'ENTRY FORM'!E111</f>
        <v>0</v>
      </c>
      <c r="G103" t="s">
        <v>60</v>
      </c>
      <c r="H103" t="e">
        <f xml:space="preserve"> LEFT( 'ENTRY FORM'!F111, FIND( "-", 'ENTRY FORM'!F111, 1) - 1 )</f>
        <v>#VALUE!</v>
      </c>
      <c r="I103" t="e">
        <f xml:space="preserve"> MID( 'ENTRY FORM'!F111, FIND( "-", 'ENTRY FORM'!F111, 1 ) + 1, 99 )</f>
        <v>#VALUE!</v>
      </c>
      <c r="J103" s="3"/>
      <c r="K103">
        <f>'ENTRY FORM'!H111</f>
        <v>0</v>
      </c>
      <c r="L103" t="str">
        <f>TRIM('ENTRY FORM'!I111)</f>
        <v/>
      </c>
      <c r="M103" s="3"/>
      <c r="N103" s="3"/>
      <c r="O103">
        <f t="shared" si="1"/>
        <v>0</v>
      </c>
    </row>
    <row r="104" spans="1:15" x14ac:dyDescent="0.35">
      <c r="A104">
        <f>'Guidance &amp; Cover Sheet'!$F$8</f>
        <v>0</v>
      </c>
      <c r="B104" s="3"/>
      <c r="C104" s="3"/>
      <c r="D104" t="str">
        <f>TRIM('ENTRY FORM'!C112)</f>
        <v/>
      </c>
      <c r="E104" t="str">
        <f>TRIM('ENTRY FORM'!D112)</f>
        <v/>
      </c>
      <c r="F104" s="4">
        <f>'ENTRY FORM'!E112</f>
        <v>0</v>
      </c>
      <c r="G104" t="s">
        <v>60</v>
      </c>
      <c r="H104" t="e">
        <f xml:space="preserve"> LEFT( 'ENTRY FORM'!F112, FIND( "-", 'ENTRY FORM'!F112, 1) - 1 )</f>
        <v>#VALUE!</v>
      </c>
      <c r="I104" t="e">
        <f xml:space="preserve"> MID( 'ENTRY FORM'!F112, FIND( "-", 'ENTRY FORM'!F112, 1 ) + 1, 99 )</f>
        <v>#VALUE!</v>
      </c>
      <c r="J104" s="3"/>
      <c r="K104">
        <f>'ENTRY FORM'!H112</f>
        <v>0</v>
      </c>
      <c r="L104" t="str">
        <f>TRIM('ENTRY FORM'!I112)</f>
        <v/>
      </c>
      <c r="M104" s="3"/>
      <c r="N104" s="3"/>
      <c r="O104">
        <f t="shared" si="1"/>
        <v>0</v>
      </c>
    </row>
    <row r="105" spans="1:15" x14ac:dyDescent="0.35">
      <c r="A105">
        <f>'Guidance &amp; Cover Sheet'!$F$8</f>
        <v>0</v>
      </c>
      <c r="B105" s="3"/>
      <c r="C105" s="3"/>
      <c r="D105" t="str">
        <f>TRIM('ENTRY FORM'!C113)</f>
        <v/>
      </c>
      <c r="E105" t="str">
        <f>TRIM('ENTRY FORM'!D113)</f>
        <v/>
      </c>
      <c r="F105" s="4">
        <f>'ENTRY FORM'!E113</f>
        <v>0</v>
      </c>
      <c r="G105" t="s">
        <v>60</v>
      </c>
      <c r="H105" t="e">
        <f xml:space="preserve"> LEFT( 'ENTRY FORM'!F113, FIND( "-", 'ENTRY FORM'!F113, 1) - 1 )</f>
        <v>#VALUE!</v>
      </c>
      <c r="I105" t="e">
        <f xml:space="preserve"> MID( 'ENTRY FORM'!F113, FIND( "-", 'ENTRY FORM'!F113, 1 ) + 1, 99 )</f>
        <v>#VALUE!</v>
      </c>
      <c r="J105" s="3"/>
      <c r="K105">
        <f>'ENTRY FORM'!H113</f>
        <v>0</v>
      </c>
      <c r="L105" t="str">
        <f>TRIM('ENTRY FORM'!I113)</f>
        <v/>
      </c>
      <c r="M105" s="3"/>
      <c r="N105" s="3"/>
      <c r="O105">
        <f t="shared" si="1"/>
        <v>0</v>
      </c>
    </row>
    <row r="106" spans="1:15" x14ac:dyDescent="0.35">
      <c r="A106">
        <f>'Guidance &amp; Cover Sheet'!$F$8</f>
        <v>0</v>
      </c>
      <c r="B106" s="3"/>
      <c r="C106" s="3"/>
      <c r="D106" t="str">
        <f>TRIM('ENTRY FORM'!C114)</f>
        <v/>
      </c>
      <c r="E106" t="str">
        <f>TRIM('ENTRY FORM'!D114)</f>
        <v/>
      </c>
      <c r="F106" s="4">
        <f>'ENTRY FORM'!E114</f>
        <v>0</v>
      </c>
      <c r="G106" t="s">
        <v>60</v>
      </c>
      <c r="H106" t="e">
        <f xml:space="preserve"> LEFT( 'ENTRY FORM'!F114, FIND( "-", 'ENTRY FORM'!F114, 1) - 1 )</f>
        <v>#VALUE!</v>
      </c>
      <c r="I106" t="e">
        <f xml:space="preserve"> MID( 'ENTRY FORM'!F114, FIND( "-", 'ENTRY FORM'!F114, 1 ) + 1, 99 )</f>
        <v>#VALUE!</v>
      </c>
      <c r="J106" s="3"/>
      <c r="K106">
        <f>'ENTRY FORM'!H114</f>
        <v>0</v>
      </c>
      <c r="L106" t="str">
        <f>TRIM('ENTRY FORM'!I114)</f>
        <v/>
      </c>
      <c r="M106" s="3"/>
      <c r="N106" s="3"/>
      <c r="O106">
        <f t="shared" si="1"/>
        <v>0</v>
      </c>
    </row>
    <row r="107" spans="1:15" x14ac:dyDescent="0.35">
      <c r="A107">
        <f>'Guidance &amp; Cover Sheet'!$F$8</f>
        <v>0</v>
      </c>
      <c r="B107" s="3"/>
      <c r="C107" s="3"/>
      <c r="D107" t="str">
        <f>TRIM('ENTRY FORM'!C115)</f>
        <v/>
      </c>
      <c r="E107" t="str">
        <f>TRIM('ENTRY FORM'!D115)</f>
        <v/>
      </c>
      <c r="F107" s="4">
        <f>'ENTRY FORM'!E115</f>
        <v>0</v>
      </c>
      <c r="G107" t="s">
        <v>60</v>
      </c>
      <c r="H107" t="e">
        <f xml:space="preserve"> LEFT( 'ENTRY FORM'!F115, FIND( "-", 'ENTRY FORM'!F115, 1) - 1 )</f>
        <v>#VALUE!</v>
      </c>
      <c r="I107" t="e">
        <f xml:space="preserve"> MID( 'ENTRY FORM'!F115, FIND( "-", 'ENTRY FORM'!F115, 1 ) + 1, 99 )</f>
        <v>#VALUE!</v>
      </c>
      <c r="J107" s="3"/>
      <c r="K107">
        <f>'ENTRY FORM'!H115</f>
        <v>0</v>
      </c>
      <c r="L107" t="str">
        <f>TRIM('ENTRY FORM'!I115)</f>
        <v/>
      </c>
      <c r="M107" s="3"/>
      <c r="N107" s="3"/>
      <c r="O107">
        <f t="shared" si="1"/>
        <v>0</v>
      </c>
    </row>
    <row r="108" spans="1:15" x14ac:dyDescent="0.35">
      <c r="A108">
        <f>'Guidance &amp; Cover Sheet'!$F$8</f>
        <v>0</v>
      </c>
      <c r="B108" s="3"/>
      <c r="C108" s="3"/>
      <c r="D108" t="str">
        <f>TRIM('ENTRY FORM'!C116)</f>
        <v/>
      </c>
      <c r="E108" t="str">
        <f>TRIM('ENTRY FORM'!D116)</f>
        <v/>
      </c>
      <c r="F108" s="4">
        <f>'ENTRY FORM'!E116</f>
        <v>0</v>
      </c>
      <c r="G108" t="s">
        <v>60</v>
      </c>
      <c r="H108" t="e">
        <f xml:space="preserve"> LEFT( 'ENTRY FORM'!F116, FIND( "-", 'ENTRY FORM'!F116, 1) - 1 )</f>
        <v>#VALUE!</v>
      </c>
      <c r="I108" t="e">
        <f xml:space="preserve"> MID( 'ENTRY FORM'!F116, FIND( "-", 'ENTRY FORM'!F116, 1 ) + 1, 99 )</f>
        <v>#VALUE!</v>
      </c>
      <c r="J108" s="3"/>
      <c r="K108">
        <f>'ENTRY FORM'!H116</f>
        <v>0</v>
      </c>
      <c r="L108" t="str">
        <f>TRIM('ENTRY FORM'!I116)</f>
        <v/>
      </c>
      <c r="M108" s="3"/>
      <c r="N108" s="3"/>
      <c r="O108">
        <f t="shared" si="1"/>
        <v>0</v>
      </c>
    </row>
    <row r="109" spans="1:15" x14ac:dyDescent="0.35">
      <c r="A109">
        <f>'Guidance &amp; Cover Sheet'!$F$8</f>
        <v>0</v>
      </c>
      <c r="B109" s="3"/>
      <c r="C109" s="3"/>
      <c r="D109" t="str">
        <f>TRIM('ENTRY FORM'!C117)</f>
        <v/>
      </c>
      <c r="E109" t="str">
        <f>TRIM('ENTRY FORM'!D117)</f>
        <v/>
      </c>
      <c r="F109" s="4">
        <f>'ENTRY FORM'!E117</f>
        <v>0</v>
      </c>
      <c r="G109" t="s">
        <v>60</v>
      </c>
      <c r="H109" t="e">
        <f xml:space="preserve"> LEFT( 'ENTRY FORM'!F117, FIND( "-", 'ENTRY FORM'!F117, 1) - 1 )</f>
        <v>#VALUE!</v>
      </c>
      <c r="I109" t="e">
        <f xml:space="preserve"> MID( 'ENTRY FORM'!F117, FIND( "-", 'ENTRY FORM'!F117, 1 ) + 1, 99 )</f>
        <v>#VALUE!</v>
      </c>
      <c r="J109" s="3"/>
      <c r="K109">
        <f>'ENTRY FORM'!H117</f>
        <v>0</v>
      </c>
      <c r="L109" t="str">
        <f>TRIM('ENTRY FORM'!I117)</f>
        <v/>
      </c>
      <c r="M109" s="3"/>
      <c r="N109" s="3"/>
      <c r="O109">
        <f t="shared" si="1"/>
        <v>0</v>
      </c>
    </row>
    <row r="110" spans="1:15" x14ac:dyDescent="0.35">
      <c r="A110">
        <f>'Guidance &amp; Cover Sheet'!$F$8</f>
        <v>0</v>
      </c>
      <c r="B110" s="3"/>
      <c r="C110" s="3"/>
      <c r="D110" t="str">
        <f>TRIM('ENTRY FORM'!C118)</f>
        <v/>
      </c>
      <c r="E110" t="str">
        <f>TRIM('ENTRY FORM'!D118)</f>
        <v/>
      </c>
      <c r="F110" s="4">
        <f>'ENTRY FORM'!E118</f>
        <v>0</v>
      </c>
      <c r="G110" t="s">
        <v>60</v>
      </c>
      <c r="H110" t="e">
        <f xml:space="preserve"> LEFT( 'ENTRY FORM'!F118, FIND( "-", 'ENTRY FORM'!F118, 1) - 1 )</f>
        <v>#VALUE!</v>
      </c>
      <c r="I110" t="e">
        <f xml:space="preserve"> MID( 'ENTRY FORM'!F118, FIND( "-", 'ENTRY FORM'!F118, 1 ) + 1, 99 )</f>
        <v>#VALUE!</v>
      </c>
      <c r="J110" s="3"/>
      <c r="K110">
        <f>'ENTRY FORM'!H118</f>
        <v>0</v>
      </c>
      <c r="L110" t="str">
        <f>TRIM('ENTRY FORM'!I118)</f>
        <v/>
      </c>
      <c r="M110" s="3"/>
      <c r="N110" s="3"/>
      <c r="O110">
        <f t="shared" si="1"/>
        <v>0</v>
      </c>
    </row>
    <row r="111" spans="1:15" x14ac:dyDescent="0.35">
      <c r="A111">
        <f>'Guidance &amp; Cover Sheet'!$F$8</f>
        <v>0</v>
      </c>
      <c r="B111" s="3"/>
      <c r="C111" s="3"/>
      <c r="D111" t="str">
        <f>TRIM('ENTRY FORM'!C119)</f>
        <v/>
      </c>
      <c r="E111" t="str">
        <f>TRIM('ENTRY FORM'!D119)</f>
        <v/>
      </c>
      <c r="F111" s="4">
        <f>'ENTRY FORM'!E119</f>
        <v>0</v>
      </c>
      <c r="G111" t="s">
        <v>60</v>
      </c>
      <c r="H111" t="e">
        <f xml:space="preserve"> LEFT( 'ENTRY FORM'!F119, FIND( "-", 'ENTRY FORM'!F119, 1) - 1 )</f>
        <v>#VALUE!</v>
      </c>
      <c r="I111" t="e">
        <f xml:space="preserve"> MID( 'ENTRY FORM'!F119, FIND( "-", 'ENTRY FORM'!F119, 1 ) + 1, 99 )</f>
        <v>#VALUE!</v>
      </c>
      <c r="J111" s="3"/>
      <c r="K111">
        <f>'ENTRY FORM'!H119</f>
        <v>0</v>
      </c>
      <c r="L111" t="str">
        <f>TRIM('ENTRY FORM'!I119)</f>
        <v/>
      </c>
      <c r="M111" s="3"/>
      <c r="N111" s="3"/>
      <c r="O111">
        <f t="shared" si="1"/>
        <v>0</v>
      </c>
    </row>
    <row r="112" spans="1:15" x14ac:dyDescent="0.35">
      <c r="A112">
        <f>'Guidance &amp; Cover Sheet'!$F$8</f>
        <v>0</v>
      </c>
      <c r="B112" s="3"/>
      <c r="C112" s="3"/>
      <c r="D112" t="str">
        <f>TRIM('ENTRY FORM'!C120)</f>
        <v/>
      </c>
      <c r="E112" t="str">
        <f>TRIM('ENTRY FORM'!D120)</f>
        <v/>
      </c>
      <c r="F112" s="4">
        <f>'ENTRY FORM'!E120</f>
        <v>0</v>
      </c>
      <c r="G112" t="s">
        <v>60</v>
      </c>
      <c r="H112" t="e">
        <f xml:space="preserve"> LEFT( 'ENTRY FORM'!F120, FIND( "-", 'ENTRY FORM'!F120, 1) - 1 )</f>
        <v>#VALUE!</v>
      </c>
      <c r="I112" t="e">
        <f xml:space="preserve"> MID( 'ENTRY FORM'!F120, FIND( "-", 'ENTRY FORM'!F120, 1 ) + 1, 99 )</f>
        <v>#VALUE!</v>
      </c>
      <c r="J112" s="3"/>
      <c r="K112">
        <f>'ENTRY FORM'!H120</f>
        <v>0</v>
      </c>
      <c r="L112" t="str">
        <f>TRIM('ENTRY FORM'!I120)</f>
        <v/>
      </c>
      <c r="M112" s="3"/>
      <c r="N112" s="3"/>
      <c r="O112">
        <f t="shared" si="1"/>
        <v>0</v>
      </c>
    </row>
    <row r="113" spans="1:15" x14ac:dyDescent="0.35">
      <c r="A113">
        <f>'Guidance &amp; Cover Sheet'!$F$8</f>
        <v>0</v>
      </c>
      <c r="B113" s="3"/>
      <c r="C113" s="3"/>
      <c r="D113" t="str">
        <f>TRIM('ENTRY FORM'!C121)</f>
        <v/>
      </c>
      <c r="E113" t="str">
        <f>TRIM('ENTRY FORM'!D121)</f>
        <v/>
      </c>
      <c r="F113" s="4">
        <f>'ENTRY FORM'!E121</f>
        <v>0</v>
      </c>
      <c r="G113" t="s">
        <v>60</v>
      </c>
      <c r="H113" t="e">
        <f xml:space="preserve"> LEFT( 'ENTRY FORM'!F121, FIND( "-", 'ENTRY FORM'!F121, 1) - 1 )</f>
        <v>#VALUE!</v>
      </c>
      <c r="I113" t="e">
        <f xml:space="preserve"> MID( 'ENTRY FORM'!F121, FIND( "-", 'ENTRY FORM'!F121, 1 ) + 1, 99 )</f>
        <v>#VALUE!</v>
      </c>
      <c r="J113" s="3"/>
      <c r="K113">
        <f>'ENTRY FORM'!H121</f>
        <v>0</v>
      </c>
      <c r="L113" t="str">
        <f>TRIM('ENTRY FORM'!I121)</f>
        <v/>
      </c>
      <c r="M113" s="3"/>
      <c r="N113" s="3"/>
      <c r="O113">
        <f t="shared" si="1"/>
        <v>0</v>
      </c>
    </row>
    <row r="114" spans="1:15" x14ac:dyDescent="0.35">
      <c r="A114">
        <f>'Guidance &amp; Cover Sheet'!$F$8</f>
        <v>0</v>
      </c>
      <c r="B114" s="3"/>
      <c r="C114" s="3"/>
      <c r="D114" t="str">
        <f>TRIM('ENTRY FORM'!C122)</f>
        <v/>
      </c>
      <c r="E114" t="str">
        <f>TRIM('ENTRY FORM'!D122)</f>
        <v/>
      </c>
      <c r="F114" s="4">
        <f>'ENTRY FORM'!E122</f>
        <v>0</v>
      </c>
      <c r="G114" t="s">
        <v>60</v>
      </c>
      <c r="H114" t="e">
        <f xml:space="preserve"> LEFT( 'ENTRY FORM'!F122, FIND( "-", 'ENTRY FORM'!F122, 1) - 1 )</f>
        <v>#VALUE!</v>
      </c>
      <c r="I114" t="e">
        <f xml:space="preserve"> MID( 'ENTRY FORM'!F122, FIND( "-", 'ENTRY FORM'!F122, 1 ) + 1, 99 )</f>
        <v>#VALUE!</v>
      </c>
      <c r="J114" s="3"/>
      <c r="K114">
        <f>'ENTRY FORM'!H122</f>
        <v>0</v>
      </c>
      <c r="L114" t="str">
        <f>TRIM('ENTRY FORM'!I122)</f>
        <v/>
      </c>
      <c r="M114" s="3"/>
      <c r="N114" s="3"/>
      <c r="O114">
        <f t="shared" si="1"/>
        <v>0</v>
      </c>
    </row>
    <row r="115" spans="1:15" x14ac:dyDescent="0.35">
      <c r="A115">
        <f>'Guidance &amp; Cover Sheet'!$F$8</f>
        <v>0</v>
      </c>
      <c r="B115" s="3"/>
      <c r="C115" s="3"/>
      <c r="D115" t="str">
        <f>TRIM('ENTRY FORM'!C123)</f>
        <v/>
      </c>
      <c r="E115" t="str">
        <f>TRIM('ENTRY FORM'!D123)</f>
        <v/>
      </c>
      <c r="F115" s="4">
        <f>'ENTRY FORM'!E123</f>
        <v>0</v>
      </c>
      <c r="G115" t="s">
        <v>60</v>
      </c>
      <c r="H115" t="e">
        <f xml:space="preserve"> LEFT( 'ENTRY FORM'!F123, FIND( "-", 'ENTRY FORM'!F123, 1) - 1 )</f>
        <v>#VALUE!</v>
      </c>
      <c r="I115" t="e">
        <f xml:space="preserve"> MID( 'ENTRY FORM'!F123, FIND( "-", 'ENTRY FORM'!F123, 1 ) + 1, 99 )</f>
        <v>#VALUE!</v>
      </c>
      <c r="J115" s="3"/>
      <c r="K115">
        <f>'ENTRY FORM'!H123</f>
        <v>0</v>
      </c>
      <c r="L115" t="str">
        <f>TRIM('ENTRY FORM'!I123)</f>
        <v/>
      </c>
      <c r="M115" s="3"/>
      <c r="N115" s="3"/>
      <c r="O115">
        <f t="shared" si="1"/>
        <v>0</v>
      </c>
    </row>
    <row r="116" spans="1:15" x14ac:dyDescent="0.35">
      <c r="A116">
        <f>'Guidance &amp; Cover Sheet'!$F$8</f>
        <v>0</v>
      </c>
      <c r="B116" s="3"/>
      <c r="C116" s="3"/>
      <c r="D116" t="str">
        <f>TRIM('ENTRY FORM'!C124)</f>
        <v/>
      </c>
      <c r="E116" t="str">
        <f>TRIM('ENTRY FORM'!D124)</f>
        <v/>
      </c>
      <c r="F116" s="4">
        <f>'ENTRY FORM'!E124</f>
        <v>0</v>
      </c>
      <c r="G116" t="s">
        <v>60</v>
      </c>
      <c r="H116" t="e">
        <f xml:space="preserve"> LEFT( 'ENTRY FORM'!F124, FIND( "-", 'ENTRY FORM'!F124, 1) - 1 )</f>
        <v>#VALUE!</v>
      </c>
      <c r="I116" t="e">
        <f xml:space="preserve"> MID( 'ENTRY FORM'!F124, FIND( "-", 'ENTRY FORM'!F124, 1 ) + 1, 99 )</f>
        <v>#VALUE!</v>
      </c>
      <c r="J116" s="3"/>
      <c r="K116">
        <f>'ENTRY FORM'!H124</f>
        <v>0</v>
      </c>
      <c r="L116" t="str">
        <f>TRIM('ENTRY FORM'!I124)</f>
        <v/>
      </c>
      <c r="M116" s="3"/>
      <c r="N116" s="3"/>
      <c r="O116">
        <f t="shared" si="1"/>
        <v>0</v>
      </c>
    </row>
    <row r="117" spans="1:15" x14ac:dyDescent="0.35">
      <c r="A117">
        <f>'Guidance &amp; Cover Sheet'!$F$8</f>
        <v>0</v>
      </c>
      <c r="B117" s="3"/>
      <c r="C117" s="3"/>
      <c r="D117" t="str">
        <f>TRIM('ENTRY FORM'!C125)</f>
        <v/>
      </c>
      <c r="E117" t="str">
        <f>TRIM('ENTRY FORM'!D125)</f>
        <v/>
      </c>
      <c r="F117" s="4">
        <f>'ENTRY FORM'!E125</f>
        <v>0</v>
      </c>
      <c r="G117" t="s">
        <v>60</v>
      </c>
      <c r="H117" t="e">
        <f xml:space="preserve"> LEFT( 'ENTRY FORM'!F125, FIND( "-", 'ENTRY FORM'!F125, 1) - 1 )</f>
        <v>#VALUE!</v>
      </c>
      <c r="I117" t="e">
        <f xml:space="preserve"> MID( 'ENTRY FORM'!F125, FIND( "-", 'ENTRY FORM'!F125, 1 ) + 1, 99 )</f>
        <v>#VALUE!</v>
      </c>
      <c r="J117" s="3"/>
      <c r="K117">
        <f>'ENTRY FORM'!H125</f>
        <v>0</v>
      </c>
      <c r="L117" t="str">
        <f>TRIM('ENTRY FORM'!I125)</f>
        <v/>
      </c>
      <c r="M117" s="3"/>
      <c r="N117" s="3"/>
      <c r="O117">
        <f t="shared" si="1"/>
        <v>0</v>
      </c>
    </row>
    <row r="118" spans="1:15" x14ac:dyDescent="0.35">
      <c r="A118">
        <f>'Guidance &amp; Cover Sheet'!$F$8</f>
        <v>0</v>
      </c>
      <c r="B118" s="3"/>
      <c r="C118" s="3"/>
      <c r="D118" t="str">
        <f>TRIM('ENTRY FORM'!C126)</f>
        <v/>
      </c>
      <c r="E118" t="str">
        <f>TRIM('ENTRY FORM'!D126)</f>
        <v/>
      </c>
      <c r="F118" s="4">
        <f>'ENTRY FORM'!E126</f>
        <v>0</v>
      </c>
      <c r="G118" t="s">
        <v>60</v>
      </c>
      <c r="H118" t="e">
        <f xml:space="preserve"> LEFT( 'ENTRY FORM'!F126, FIND( "-", 'ENTRY FORM'!F126, 1) - 1 )</f>
        <v>#VALUE!</v>
      </c>
      <c r="I118" t="e">
        <f xml:space="preserve"> MID( 'ENTRY FORM'!F126, FIND( "-", 'ENTRY FORM'!F126, 1 ) + 1, 99 )</f>
        <v>#VALUE!</v>
      </c>
      <c r="J118" s="3"/>
      <c r="K118">
        <f>'ENTRY FORM'!H126</f>
        <v>0</v>
      </c>
      <c r="L118" t="str">
        <f>TRIM('ENTRY FORM'!I126)</f>
        <v/>
      </c>
      <c r="M118" s="3"/>
      <c r="N118" s="3"/>
      <c r="O118">
        <f t="shared" si="1"/>
        <v>0</v>
      </c>
    </row>
    <row r="119" spans="1:15" x14ac:dyDescent="0.35">
      <c r="A119">
        <f>'Guidance &amp; Cover Sheet'!$F$8</f>
        <v>0</v>
      </c>
      <c r="B119" s="3"/>
      <c r="C119" s="3"/>
      <c r="D119" t="str">
        <f>TRIM('ENTRY FORM'!C127)</f>
        <v/>
      </c>
      <c r="E119" t="str">
        <f>TRIM('ENTRY FORM'!D127)</f>
        <v/>
      </c>
      <c r="F119" s="4">
        <f>'ENTRY FORM'!E127</f>
        <v>0</v>
      </c>
      <c r="G119" t="s">
        <v>60</v>
      </c>
      <c r="H119" t="e">
        <f xml:space="preserve"> LEFT( 'ENTRY FORM'!F127, FIND( "-", 'ENTRY FORM'!F127, 1) - 1 )</f>
        <v>#VALUE!</v>
      </c>
      <c r="I119" t="e">
        <f xml:space="preserve"> MID( 'ENTRY FORM'!F127, FIND( "-", 'ENTRY FORM'!F127, 1 ) + 1, 99 )</f>
        <v>#VALUE!</v>
      </c>
      <c r="J119" s="3"/>
      <c r="K119">
        <f>'ENTRY FORM'!H127</f>
        <v>0</v>
      </c>
      <c r="L119" t="str">
        <f>TRIM('ENTRY FORM'!I127)</f>
        <v/>
      </c>
      <c r="M119" s="3"/>
      <c r="N119" s="3"/>
      <c r="O119">
        <f t="shared" si="1"/>
        <v>0</v>
      </c>
    </row>
    <row r="120" spans="1:15" x14ac:dyDescent="0.35">
      <c r="A120">
        <f>'Guidance &amp; Cover Sheet'!$F$8</f>
        <v>0</v>
      </c>
      <c r="B120" s="3"/>
      <c r="C120" s="3"/>
      <c r="D120" t="str">
        <f>TRIM('ENTRY FORM'!C128)</f>
        <v/>
      </c>
      <c r="E120" t="str">
        <f>TRIM('ENTRY FORM'!D128)</f>
        <v/>
      </c>
      <c r="F120" s="4">
        <f>'ENTRY FORM'!E128</f>
        <v>0</v>
      </c>
      <c r="G120" t="s">
        <v>60</v>
      </c>
      <c r="H120" t="e">
        <f xml:space="preserve"> LEFT( 'ENTRY FORM'!F128, FIND( "-", 'ENTRY FORM'!F128, 1) - 1 )</f>
        <v>#VALUE!</v>
      </c>
      <c r="I120" t="e">
        <f xml:space="preserve"> MID( 'ENTRY FORM'!F128, FIND( "-", 'ENTRY FORM'!F128, 1 ) + 1, 99 )</f>
        <v>#VALUE!</v>
      </c>
      <c r="J120" s="3"/>
      <c r="K120">
        <f>'ENTRY FORM'!H128</f>
        <v>0</v>
      </c>
      <c r="L120" t="str">
        <f>TRIM('ENTRY FORM'!I128)</f>
        <v/>
      </c>
      <c r="M120" s="3"/>
      <c r="N120" s="3"/>
      <c r="O120">
        <f t="shared" si="1"/>
        <v>0</v>
      </c>
    </row>
    <row r="121" spans="1:15" x14ac:dyDescent="0.35">
      <c r="A121">
        <f>'Guidance &amp; Cover Sheet'!$F$8</f>
        <v>0</v>
      </c>
      <c r="B121" s="3"/>
      <c r="C121" s="3"/>
      <c r="D121" t="str">
        <f>TRIM('ENTRY FORM'!C129)</f>
        <v/>
      </c>
      <c r="E121" t="str">
        <f>TRIM('ENTRY FORM'!D129)</f>
        <v/>
      </c>
      <c r="F121" s="4">
        <f>'ENTRY FORM'!E129</f>
        <v>0</v>
      </c>
      <c r="G121" t="s">
        <v>60</v>
      </c>
      <c r="H121" t="e">
        <f xml:space="preserve"> LEFT( 'ENTRY FORM'!F129, FIND( "-", 'ENTRY FORM'!F129, 1) - 1 )</f>
        <v>#VALUE!</v>
      </c>
      <c r="I121" t="e">
        <f xml:space="preserve"> MID( 'ENTRY FORM'!F129, FIND( "-", 'ENTRY FORM'!F129, 1 ) + 1, 99 )</f>
        <v>#VALUE!</v>
      </c>
      <c r="J121" s="3"/>
      <c r="K121">
        <f>'ENTRY FORM'!H129</f>
        <v>0</v>
      </c>
      <c r="L121" t="str">
        <f>TRIM('ENTRY FORM'!I129)</f>
        <v/>
      </c>
      <c r="M121" s="3"/>
      <c r="N121" s="3"/>
      <c r="O121">
        <f t="shared" si="1"/>
        <v>0</v>
      </c>
    </row>
    <row r="122" spans="1:15" x14ac:dyDescent="0.35">
      <c r="A122">
        <f>'Guidance &amp; Cover Sheet'!$F$8</f>
        <v>0</v>
      </c>
      <c r="B122" s="3"/>
      <c r="C122" s="3"/>
      <c r="D122" t="str">
        <f>TRIM('ENTRY FORM'!C130)</f>
        <v/>
      </c>
      <c r="E122" t="str">
        <f>TRIM('ENTRY FORM'!D130)</f>
        <v/>
      </c>
      <c r="F122" s="4">
        <f>'ENTRY FORM'!E130</f>
        <v>0</v>
      </c>
      <c r="G122" t="s">
        <v>60</v>
      </c>
      <c r="H122" t="e">
        <f xml:space="preserve"> LEFT( 'ENTRY FORM'!F130, FIND( "-", 'ENTRY FORM'!F130, 1) - 1 )</f>
        <v>#VALUE!</v>
      </c>
      <c r="I122" t="e">
        <f xml:space="preserve"> MID( 'ENTRY FORM'!F130, FIND( "-", 'ENTRY FORM'!F130, 1 ) + 1, 99 )</f>
        <v>#VALUE!</v>
      </c>
      <c r="J122" s="3"/>
      <c r="K122">
        <f>'ENTRY FORM'!H130</f>
        <v>0</v>
      </c>
      <c r="L122" t="str">
        <f>TRIM('ENTRY FORM'!I130)</f>
        <v/>
      </c>
      <c r="M122" s="3"/>
      <c r="N122" s="3"/>
      <c r="O122">
        <f t="shared" si="1"/>
        <v>0</v>
      </c>
    </row>
    <row r="123" spans="1:15" x14ac:dyDescent="0.35">
      <c r="A123">
        <f>'Guidance &amp; Cover Sheet'!$F$8</f>
        <v>0</v>
      </c>
      <c r="B123" s="3"/>
      <c r="C123" s="3"/>
      <c r="D123" t="str">
        <f>TRIM('ENTRY FORM'!C131)</f>
        <v/>
      </c>
      <c r="E123" t="str">
        <f>TRIM('ENTRY FORM'!D131)</f>
        <v/>
      </c>
      <c r="F123" s="4">
        <f>'ENTRY FORM'!E131</f>
        <v>0</v>
      </c>
      <c r="G123" t="s">
        <v>60</v>
      </c>
      <c r="H123" t="e">
        <f xml:space="preserve"> LEFT( 'ENTRY FORM'!F131, FIND( "-", 'ENTRY FORM'!F131, 1) - 1 )</f>
        <v>#VALUE!</v>
      </c>
      <c r="I123" t="e">
        <f xml:space="preserve"> MID( 'ENTRY FORM'!F131, FIND( "-", 'ENTRY FORM'!F131, 1 ) + 1, 99 )</f>
        <v>#VALUE!</v>
      </c>
      <c r="J123" s="3"/>
      <c r="K123">
        <f>'ENTRY FORM'!H131</f>
        <v>0</v>
      </c>
      <c r="L123" t="str">
        <f>TRIM('ENTRY FORM'!I131)</f>
        <v/>
      </c>
      <c r="M123" s="3"/>
      <c r="N123" s="3"/>
      <c r="O123">
        <f t="shared" si="1"/>
        <v>0</v>
      </c>
    </row>
    <row r="124" spans="1:15" x14ac:dyDescent="0.35">
      <c r="A124">
        <f>'Guidance &amp; Cover Sheet'!$F$8</f>
        <v>0</v>
      </c>
      <c r="B124" s="3"/>
      <c r="C124" s="3"/>
      <c r="D124" t="str">
        <f>TRIM('ENTRY FORM'!C132)</f>
        <v/>
      </c>
      <c r="E124" t="str">
        <f>TRIM('ENTRY FORM'!D132)</f>
        <v/>
      </c>
      <c r="F124" s="4">
        <f>'ENTRY FORM'!E132</f>
        <v>0</v>
      </c>
      <c r="G124" t="s">
        <v>60</v>
      </c>
      <c r="H124" t="e">
        <f xml:space="preserve"> LEFT( 'ENTRY FORM'!F132, FIND( "-", 'ENTRY FORM'!F132, 1) - 1 )</f>
        <v>#VALUE!</v>
      </c>
      <c r="I124" t="e">
        <f xml:space="preserve"> MID( 'ENTRY FORM'!F132, FIND( "-", 'ENTRY FORM'!F132, 1 ) + 1, 99 )</f>
        <v>#VALUE!</v>
      </c>
      <c r="J124" s="3"/>
      <c r="K124">
        <f>'ENTRY FORM'!H132</f>
        <v>0</v>
      </c>
      <c r="L124" t="str">
        <f>TRIM('ENTRY FORM'!I132)</f>
        <v/>
      </c>
      <c r="M124" s="3"/>
      <c r="N124" s="3"/>
      <c r="O124">
        <f t="shared" si="1"/>
        <v>0</v>
      </c>
    </row>
    <row r="125" spans="1:15" x14ac:dyDescent="0.35">
      <c r="A125">
        <f>'Guidance &amp; Cover Sheet'!$F$8</f>
        <v>0</v>
      </c>
      <c r="B125" s="3"/>
      <c r="C125" s="3"/>
      <c r="D125" t="str">
        <f>TRIM('ENTRY FORM'!C133)</f>
        <v/>
      </c>
      <c r="E125" t="str">
        <f>TRIM('ENTRY FORM'!D133)</f>
        <v/>
      </c>
      <c r="F125" s="4">
        <f>'ENTRY FORM'!E133</f>
        <v>0</v>
      </c>
      <c r="G125" t="s">
        <v>60</v>
      </c>
      <c r="H125" t="e">
        <f xml:space="preserve"> LEFT( 'ENTRY FORM'!F133, FIND( "-", 'ENTRY FORM'!F133, 1) - 1 )</f>
        <v>#VALUE!</v>
      </c>
      <c r="I125" t="e">
        <f xml:space="preserve"> MID( 'ENTRY FORM'!F133, FIND( "-", 'ENTRY FORM'!F133, 1 ) + 1, 99 )</f>
        <v>#VALUE!</v>
      </c>
      <c r="J125" s="3"/>
      <c r="K125">
        <f>'ENTRY FORM'!H133</f>
        <v>0</v>
      </c>
      <c r="L125" t="str">
        <f>TRIM('ENTRY FORM'!I133)</f>
        <v/>
      </c>
      <c r="M125" s="3"/>
      <c r="N125" s="3"/>
      <c r="O125">
        <f t="shared" si="1"/>
        <v>0</v>
      </c>
    </row>
    <row r="126" spans="1:15" x14ac:dyDescent="0.35">
      <c r="A126">
        <f>'Guidance &amp; Cover Sheet'!$F$8</f>
        <v>0</v>
      </c>
      <c r="B126" s="3"/>
      <c r="C126" s="3"/>
      <c r="D126" t="str">
        <f>TRIM('ENTRY FORM'!C134)</f>
        <v/>
      </c>
      <c r="E126" t="str">
        <f>TRIM('ENTRY FORM'!D134)</f>
        <v/>
      </c>
      <c r="F126" s="4">
        <f>'ENTRY FORM'!E134</f>
        <v>0</v>
      </c>
      <c r="G126" t="s">
        <v>60</v>
      </c>
      <c r="H126" t="e">
        <f xml:space="preserve"> LEFT( 'ENTRY FORM'!F134, FIND( "-", 'ENTRY FORM'!F134, 1) - 1 )</f>
        <v>#VALUE!</v>
      </c>
      <c r="I126" t="e">
        <f xml:space="preserve"> MID( 'ENTRY FORM'!F134, FIND( "-", 'ENTRY FORM'!F134, 1 ) + 1, 99 )</f>
        <v>#VALUE!</v>
      </c>
      <c r="J126" s="3"/>
      <c r="K126">
        <f>'ENTRY FORM'!H134</f>
        <v>0</v>
      </c>
      <c r="L126" t="str">
        <f>TRIM('ENTRY FORM'!I134)</f>
        <v/>
      </c>
      <c r="M126" s="3"/>
      <c r="N126" s="3"/>
      <c r="O126">
        <f t="shared" si="1"/>
        <v>0</v>
      </c>
    </row>
    <row r="127" spans="1:15" x14ac:dyDescent="0.35">
      <c r="A127">
        <f>'Guidance &amp; Cover Sheet'!$F$8</f>
        <v>0</v>
      </c>
      <c r="B127" s="3"/>
      <c r="C127" s="3"/>
      <c r="D127" t="str">
        <f>TRIM('ENTRY FORM'!C135)</f>
        <v/>
      </c>
      <c r="E127" t="str">
        <f>TRIM('ENTRY FORM'!D135)</f>
        <v/>
      </c>
      <c r="F127" s="4">
        <f>'ENTRY FORM'!E135</f>
        <v>0</v>
      </c>
      <c r="G127" t="s">
        <v>60</v>
      </c>
      <c r="H127" t="e">
        <f xml:space="preserve"> LEFT( 'ENTRY FORM'!F135, FIND( "-", 'ENTRY FORM'!F135, 1) - 1 )</f>
        <v>#VALUE!</v>
      </c>
      <c r="I127" t="e">
        <f xml:space="preserve"> MID( 'ENTRY FORM'!F135, FIND( "-", 'ENTRY FORM'!F135, 1 ) + 1, 99 )</f>
        <v>#VALUE!</v>
      </c>
      <c r="J127" s="3"/>
      <c r="K127">
        <f>'ENTRY FORM'!H135</f>
        <v>0</v>
      </c>
      <c r="L127" t="str">
        <f>TRIM('ENTRY FORM'!I135)</f>
        <v/>
      </c>
      <c r="M127" s="3"/>
      <c r="N127" s="3"/>
      <c r="O127">
        <f t="shared" si="1"/>
        <v>0</v>
      </c>
    </row>
    <row r="128" spans="1:15" x14ac:dyDescent="0.35">
      <c r="A128">
        <f>'Guidance &amp; Cover Sheet'!$F$8</f>
        <v>0</v>
      </c>
      <c r="B128" s="3"/>
      <c r="C128" s="3"/>
      <c r="D128" t="str">
        <f>TRIM('ENTRY FORM'!C136)</f>
        <v/>
      </c>
      <c r="E128" t="str">
        <f>TRIM('ENTRY FORM'!D136)</f>
        <v/>
      </c>
      <c r="F128" s="4">
        <f>'ENTRY FORM'!E136</f>
        <v>0</v>
      </c>
      <c r="G128" t="s">
        <v>60</v>
      </c>
      <c r="H128" t="e">
        <f xml:space="preserve"> LEFT( 'ENTRY FORM'!F136, FIND( "-", 'ENTRY FORM'!F136, 1) - 1 )</f>
        <v>#VALUE!</v>
      </c>
      <c r="I128" t="e">
        <f xml:space="preserve"> MID( 'ENTRY FORM'!F136, FIND( "-", 'ENTRY FORM'!F136, 1 ) + 1, 99 )</f>
        <v>#VALUE!</v>
      </c>
      <c r="J128" s="3"/>
      <c r="K128">
        <f>'ENTRY FORM'!H136</f>
        <v>0</v>
      </c>
      <c r="L128" t="str">
        <f>TRIM('ENTRY FORM'!I136)</f>
        <v/>
      </c>
      <c r="M128" s="3"/>
      <c r="N128" s="3"/>
      <c r="O128">
        <f t="shared" si="1"/>
        <v>0</v>
      </c>
    </row>
    <row r="129" spans="1:15" x14ac:dyDescent="0.35">
      <c r="A129">
        <f>'Guidance &amp; Cover Sheet'!$F$8</f>
        <v>0</v>
      </c>
      <c r="B129" s="3"/>
      <c r="C129" s="3"/>
      <c r="D129" t="str">
        <f>TRIM('ENTRY FORM'!C137)</f>
        <v/>
      </c>
      <c r="E129" t="str">
        <f>TRIM('ENTRY FORM'!D137)</f>
        <v/>
      </c>
      <c r="F129" s="4">
        <f>'ENTRY FORM'!E137</f>
        <v>0</v>
      </c>
      <c r="G129" t="s">
        <v>60</v>
      </c>
      <c r="H129" t="e">
        <f xml:space="preserve"> LEFT( 'ENTRY FORM'!F137, FIND( "-", 'ENTRY FORM'!F137, 1) - 1 )</f>
        <v>#VALUE!</v>
      </c>
      <c r="I129" t="e">
        <f xml:space="preserve"> MID( 'ENTRY FORM'!F137, FIND( "-", 'ENTRY FORM'!F137, 1 ) + 1, 99 )</f>
        <v>#VALUE!</v>
      </c>
      <c r="J129" s="3"/>
      <c r="K129">
        <f>'ENTRY FORM'!H137</f>
        <v>0</v>
      </c>
      <c r="L129" t="str">
        <f>TRIM('ENTRY FORM'!I137)</f>
        <v/>
      </c>
      <c r="M129" s="3"/>
      <c r="N129" s="3"/>
      <c r="O129">
        <f t="shared" si="1"/>
        <v>0</v>
      </c>
    </row>
    <row r="130" spans="1:15" x14ac:dyDescent="0.35">
      <c r="A130">
        <f>'Guidance &amp; Cover Sheet'!$F$8</f>
        <v>0</v>
      </c>
      <c r="B130" s="3"/>
      <c r="C130" s="3"/>
      <c r="D130" t="str">
        <f>TRIM('ENTRY FORM'!C138)</f>
        <v/>
      </c>
      <c r="E130" t="str">
        <f>TRIM('ENTRY FORM'!D138)</f>
        <v/>
      </c>
      <c r="F130" s="4">
        <f>'ENTRY FORM'!E138</f>
        <v>0</v>
      </c>
      <c r="G130" t="s">
        <v>60</v>
      </c>
      <c r="H130" t="e">
        <f xml:space="preserve"> LEFT( 'ENTRY FORM'!F138, FIND( "-", 'ENTRY FORM'!F138, 1) - 1 )</f>
        <v>#VALUE!</v>
      </c>
      <c r="I130" t="e">
        <f xml:space="preserve"> MID( 'ENTRY FORM'!F138, FIND( "-", 'ENTRY FORM'!F138, 1 ) + 1, 99 )</f>
        <v>#VALUE!</v>
      </c>
      <c r="J130" s="3"/>
      <c r="K130">
        <f>'ENTRY FORM'!H138</f>
        <v>0</v>
      </c>
      <c r="L130" t="str">
        <f>TRIM('ENTRY FORM'!I138)</f>
        <v/>
      </c>
      <c r="M130" s="3"/>
      <c r="N130" s="3"/>
      <c r="O130">
        <f t="shared" si="1"/>
        <v>0</v>
      </c>
    </row>
    <row r="131" spans="1:15" x14ac:dyDescent="0.35">
      <c r="A131">
        <f>'Guidance &amp; Cover Sheet'!$F$8</f>
        <v>0</v>
      </c>
      <c r="B131" s="3"/>
      <c r="C131" s="3"/>
      <c r="D131" t="str">
        <f>TRIM('ENTRY FORM'!C139)</f>
        <v/>
      </c>
      <c r="E131" t="str">
        <f>TRIM('ENTRY FORM'!D139)</f>
        <v/>
      </c>
      <c r="F131" s="4">
        <f>'ENTRY FORM'!E139</f>
        <v>0</v>
      </c>
      <c r="G131" t="s">
        <v>60</v>
      </c>
      <c r="H131" t="e">
        <f xml:space="preserve"> LEFT( 'ENTRY FORM'!F139, FIND( "-", 'ENTRY FORM'!F139, 1) - 1 )</f>
        <v>#VALUE!</v>
      </c>
      <c r="I131" t="e">
        <f xml:space="preserve"> MID( 'ENTRY FORM'!F139, FIND( "-", 'ENTRY FORM'!F139, 1 ) + 1, 99 )</f>
        <v>#VALUE!</v>
      </c>
      <c r="J131" s="3"/>
      <c r="K131">
        <f>'ENTRY FORM'!H139</f>
        <v>0</v>
      </c>
      <c r="L131" t="str">
        <f>TRIM('ENTRY FORM'!I139)</f>
        <v/>
      </c>
      <c r="M131" s="3"/>
      <c r="N131" s="3"/>
      <c r="O131">
        <f t="shared" si="1"/>
        <v>0</v>
      </c>
    </row>
    <row r="132" spans="1:15" x14ac:dyDescent="0.35">
      <c r="A132">
        <f>'Guidance &amp; Cover Sheet'!$F$8</f>
        <v>0</v>
      </c>
      <c r="B132" s="3"/>
      <c r="C132" s="3"/>
      <c r="D132" t="str">
        <f>TRIM('ENTRY FORM'!C140)</f>
        <v/>
      </c>
      <c r="E132" t="str">
        <f>TRIM('ENTRY FORM'!D140)</f>
        <v/>
      </c>
      <c r="F132" s="4">
        <f>'ENTRY FORM'!E140</f>
        <v>0</v>
      </c>
      <c r="G132" t="s">
        <v>60</v>
      </c>
      <c r="H132" t="e">
        <f xml:space="preserve"> LEFT( 'ENTRY FORM'!F140, FIND( "-", 'ENTRY FORM'!F140, 1) - 1 )</f>
        <v>#VALUE!</v>
      </c>
      <c r="I132" t="e">
        <f xml:space="preserve"> MID( 'ENTRY FORM'!F140, FIND( "-", 'ENTRY FORM'!F140, 1 ) + 1, 99 )</f>
        <v>#VALUE!</v>
      </c>
      <c r="J132" s="3"/>
      <c r="K132">
        <f>'ENTRY FORM'!H140</f>
        <v>0</v>
      </c>
      <c r="L132" t="str">
        <f>TRIM('ENTRY FORM'!I140)</f>
        <v/>
      </c>
      <c r="M132" s="3"/>
      <c r="N132" s="3"/>
      <c r="O132">
        <f t="shared" ref="O132:O195" si="2">$O$2</f>
        <v>0</v>
      </c>
    </row>
    <row r="133" spans="1:15" x14ac:dyDescent="0.35">
      <c r="A133">
        <f>'Guidance &amp; Cover Sheet'!$F$8</f>
        <v>0</v>
      </c>
      <c r="B133" s="3"/>
      <c r="C133" s="3"/>
      <c r="D133" t="str">
        <f>TRIM('ENTRY FORM'!C141)</f>
        <v/>
      </c>
      <c r="E133" t="str">
        <f>TRIM('ENTRY FORM'!D141)</f>
        <v/>
      </c>
      <c r="F133" s="4">
        <f>'ENTRY FORM'!E141</f>
        <v>0</v>
      </c>
      <c r="G133" t="s">
        <v>60</v>
      </c>
      <c r="H133" t="e">
        <f xml:space="preserve"> LEFT( 'ENTRY FORM'!F141, FIND( "-", 'ENTRY FORM'!F141, 1) - 1 )</f>
        <v>#VALUE!</v>
      </c>
      <c r="I133" t="e">
        <f xml:space="preserve"> MID( 'ENTRY FORM'!F141, FIND( "-", 'ENTRY FORM'!F141, 1 ) + 1, 99 )</f>
        <v>#VALUE!</v>
      </c>
      <c r="J133" s="3"/>
      <c r="K133">
        <f>'ENTRY FORM'!H141</f>
        <v>0</v>
      </c>
      <c r="L133" t="str">
        <f>TRIM('ENTRY FORM'!I141)</f>
        <v/>
      </c>
      <c r="M133" s="3"/>
      <c r="N133" s="3"/>
      <c r="O133">
        <f t="shared" si="2"/>
        <v>0</v>
      </c>
    </row>
    <row r="134" spans="1:15" x14ac:dyDescent="0.35">
      <c r="A134">
        <f>'Guidance &amp; Cover Sheet'!$F$8</f>
        <v>0</v>
      </c>
      <c r="B134" s="3"/>
      <c r="C134" s="3"/>
      <c r="D134" t="str">
        <f>TRIM('ENTRY FORM'!C142)</f>
        <v/>
      </c>
      <c r="E134" t="str">
        <f>TRIM('ENTRY FORM'!D142)</f>
        <v/>
      </c>
      <c r="F134" s="4">
        <f>'ENTRY FORM'!E142</f>
        <v>0</v>
      </c>
      <c r="G134" t="s">
        <v>60</v>
      </c>
      <c r="H134" t="e">
        <f xml:space="preserve"> LEFT( 'ENTRY FORM'!F142, FIND( "-", 'ENTRY FORM'!F142, 1) - 1 )</f>
        <v>#VALUE!</v>
      </c>
      <c r="I134" t="e">
        <f xml:space="preserve"> MID( 'ENTRY FORM'!F142, FIND( "-", 'ENTRY FORM'!F142, 1 ) + 1, 99 )</f>
        <v>#VALUE!</v>
      </c>
      <c r="J134" s="3"/>
      <c r="K134">
        <f>'ENTRY FORM'!H142</f>
        <v>0</v>
      </c>
      <c r="L134" t="str">
        <f>TRIM('ENTRY FORM'!I142)</f>
        <v/>
      </c>
      <c r="M134" s="3"/>
      <c r="N134" s="3"/>
      <c r="O134">
        <f t="shared" si="2"/>
        <v>0</v>
      </c>
    </row>
    <row r="135" spans="1:15" x14ac:dyDescent="0.35">
      <c r="A135">
        <f>'Guidance &amp; Cover Sheet'!$F$8</f>
        <v>0</v>
      </c>
      <c r="B135" s="3"/>
      <c r="C135" s="3"/>
      <c r="D135" t="str">
        <f>TRIM('ENTRY FORM'!C143)</f>
        <v/>
      </c>
      <c r="E135" t="str">
        <f>TRIM('ENTRY FORM'!D143)</f>
        <v/>
      </c>
      <c r="F135" s="4">
        <f>'ENTRY FORM'!E143</f>
        <v>0</v>
      </c>
      <c r="G135" t="s">
        <v>60</v>
      </c>
      <c r="H135" t="e">
        <f xml:space="preserve"> LEFT( 'ENTRY FORM'!F143, FIND( "-", 'ENTRY FORM'!F143, 1) - 1 )</f>
        <v>#VALUE!</v>
      </c>
      <c r="I135" t="e">
        <f xml:space="preserve"> MID( 'ENTRY FORM'!F143, FIND( "-", 'ENTRY FORM'!F143, 1 ) + 1, 99 )</f>
        <v>#VALUE!</v>
      </c>
      <c r="J135" s="3"/>
      <c r="K135">
        <f>'ENTRY FORM'!H143</f>
        <v>0</v>
      </c>
      <c r="L135" t="str">
        <f>TRIM('ENTRY FORM'!I143)</f>
        <v/>
      </c>
      <c r="M135" s="3"/>
      <c r="N135" s="3"/>
      <c r="O135">
        <f t="shared" si="2"/>
        <v>0</v>
      </c>
    </row>
    <row r="136" spans="1:15" x14ac:dyDescent="0.35">
      <c r="A136">
        <f>'Guidance &amp; Cover Sheet'!$F$8</f>
        <v>0</v>
      </c>
      <c r="B136" s="3"/>
      <c r="C136" s="3"/>
      <c r="D136" t="str">
        <f>TRIM('ENTRY FORM'!C144)</f>
        <v/>
      </c>
      <c r="E136" t="str">
        <f>TRIM('ENTRY FORM'!D144)</f>
        <v/>
      </c>
      <c r="F136" s="4">
        <f>'ENTRY FORM'!E144</f>
        <v>0</v>
      </c>
      <c r="G136" t="s">
        <v>60</v>
      </c>
      <c r="H136" t="e">
        <f xml:space="preserve"> LEFT( 'ENTRY FORM'!F144, FIND( "-", 'ENTRY FORM'!F144, 1) - 1 )</f>
        <v>#VALUE!</v>
      </c>
      <c r="I136" t="e">
        <f xml:space="preserve"> MID( 'ENTRY FORM'!F144, FIND( "-", 'ENTRY FORM'!F144, 1 ) + 1, 99 )</f>
        <v>#VALUE!</v>
      </c>
      <c r="J136" s="3"/>
      <c r="K136">
        <f>'ENTRY FORM'!H144</f>
        <v>0</v>
      </c>
      <c r="L136" t="str">
        <f>TRIM('ENTRY FORM'!I144)</f>
        <v/>
      </c>
      <c r="M136" s="3"/>
      <c r="N136" s="3"/>
      <c r="O136">
        <f t="shared" si="2"/>
        <v>0</v>
      </c>
    </row>
    <row r="137" spans="1:15" x14ac:dyDescent="0.35">
      <c r="A137">
        <f>'Guidance &amp; Cover Sheet'!$F$8</f>
        <v>0</v>
      </c>
      <c r="B137" s="3"/>
      <c r="C137" s="3"/>
      <c r="D137" t="str">
        <f>TRIM('ENTRY FORM'!C145)</f>
        <v/>
      </c>
      <c r="E137" t="str">
        <f>TRIM('ENTRY FORM'!D145)</f>
        <v/>
      </c>
      <c r="F137" s="4">
        <f>'ENTRY FORM'!E145</f>
        <v>0</v>
      </c>
      <c r="G137" t="s">
        <v>60</v>
      </c>
      <c r="H137" t="e">
        <f xml:space="preserve"> LEFT( 'ENTRY FORM'!F145, FIND( "-", 'ENTRY FORM'!F145, 1) - 1 )</f>
        <v>#VALUE!</v>
      </c>
      <c r="I137" t="e">
        <f xml:space="preserve"> MID( 'ENTRY FORM'!F145, FIND( "-", 'ENTRY FORM'!F145, 1 ) + 1, 99 )</f>
        <v>#VALUE!</v>
      </c>
      <c r="J137" s="3"/>
      <c r="K137">
        <f>'ENTRY FORM'!H145</f>
        <v>0</v>
      </c>
      <c r="L137" t="str">
        <f>TRIM('ENTRY FORM'!I145)</f>
        <v/>
      </c>
      <c r="M137" s="3"/>
      <c r="N137" s="3"/>
      <c r="O137">
        <f t="shared" si="2"/>
        <v>0</v>
      </c>
    </row>
    <row r="138" spans="1:15" x14ac:dyDescent="0.35">
      <c r="A138">
        <f>'Guidance &amp; Cover Sheet'!$F$8</f>
        <v>0</v>
      </c>
      <c r="B138" s="3"/>
      <c r="C138" s="3"/>
      <c r="D138" t="str">
        <f>TRIM('ENTRY FORM'!C146)</f>
        <v/>
      </c>
      <c r="E138" t="str">
        <f>TRIM('ENTRY FORM'!D146)</f>
        <v/>
      </c>
      <c r="F138" s="4">
        <f>'ENTRY FORM'!E146</f>
        <v>0</v>
      </c>
      <c r="G138" t="s">
        <v>60</v>
      </c>
      <c r="H138" t="e">
        <f xml:space="preserve"> LEFT( 'ENTRY FORM'!F146, FIND( "-", 'ENTRY FORM'!F146, 1) - 1 )</f>
        <v>#VALUE!</v>
      </c>
      <c r="I138" t="e">
        <f xml:space="preserve"> MID( 'ENTRY FORM'!F146, FIND( "-", 'ENTRY FORM'!F146, 1 ) + 1, 99 )</f>
        <v>#VALUE!</v>
      </c>
      <c r="J138" s="3"/>
      <c r="K138">
        <f>'ENTRY FORM'!H146</f>
        <v>0</v>
      </c>
      <c r="L138" t="str">
        <f>TRIM('ENTRY FORM'!I146)</f>
        <v/>
      </c>
      <c r="M138" s="3"/>
      <c r="N138" s="3"/>
      <c r="O138">
        <f t="shared" si="2"/>
        <v>0</v>
      </c>
    </row>
    <row r="139" spans="1:15" x14ac:dyDescent="0.35">
      <c r="A139">
        <f>'Guidance &amp; Cover Sheet'!$F$8</f>
        <v>0</v>
      </c>
      <c r="B139" s="3"/>
      <c r="C139" s="3"/>
      <c r="D139" t="str">
        <f>TRIM('ENTRY FORM'!C147)</f>
        <v/>
      </c>
      <c r="E139" t="str">
        <f>TRIM('ENTRY FORM'!D147)</f>
        <v/>
      </c>
      <c r="F139" s="4">
        <f>'ENTRY FORM'!E147</f>
        <v>0</v>
      </c>
      <c r="G139" t="s">
        <v>60</v>
      </c>
      <c r="H139" t="e">
        <f xml:space="preserve"> LEFT( 'ENTRY FORM'!F147, FIND( "-", 'ENTRY FORM'!F147, 1) - 1 )</f>
        <v>#VALUE!</v>
      </c>
      <c r="I139" t="e">
        <f xml:space="preserve"> MID( 'ENTRY FORM'!F147, FIND( "-", 'ENTRY FORM'!F147, 1 ) + 1, 99 )</f>
        <v>#VALUE!</v>
      </c>
      <c r="J139" s="3"/>
      <c r="K139">
        <f>'ENTRY FORM'!H147</f>
        <v>0</v>
      </c>
      <c r="L139" t="str">
        <f>TRIM('ENTRY FORM'!I147)</f>
        <v/>
      </c>
      <c r="M139" s="3"/>
      <c r="N139" s="3"/>
      <c r="O139">
        <f t="shared" si="2"/>
        <v>0</v>
      </c>
    </row>
    <row r="140" spans="1:15" x14ac:dyDescent="0.35">
      <c r="A140">
        <f>'Guidance &amp; Cover Sheet'!$F$8</f>
        <v>0</v>
      </c>
      <c r="B140" s="3"/>
      <c r="C140" s="3"/>
      <c r="D140" t="str">
        <f>TRIM('ENTRY FORM'!C148)</f>
        <v/>
      </c>
      <c r="E140" t="str">
        <f>TRIM('ENTRY FORM'!D148)</f>
        <v/>
      </c>
      <c r="F140" s="4">
        <f>'ENTRY FORM'!E148</f>
        <v>0</v>
      </c>
      <c r="G140" t="s">
        <v>60</v>
      </c>
      <c r="H140" t="e">
        <f xml:space="preserve"> LEFT( 'ENTRY FORM'!F148, FIND( "-", 'ENTRY FORM'!F148, 1) - 1 )</f>
        <v>#VALUE!</v>
      </c>
      <c r="I140" t="e">
        <f xml:space="preserve"> MID( 'ENTRY FORM'!F148, FIND( "-", 'ENTRY FORM'!F148, 1 ) + 1, 99 )</f>
        <v>#VALUE!</v>
      </c>
      <c r="J140" s="3"/>
      <c r="K140">
        <f>'ENTRY FORM'!H148</f>
        <v>0</v>
      </c>
      <c r="L140" t="str">
        <f>TRIM('ENTRY FORM'!I148)</f>
        <v/>
      </c>
      <c r="M140" s="3"/>
      <c r="N140" s="3"/>
      <c r="O140">
        <f t="shared" si="2"/>
        <v>0</v>
      </c>
    </row>
    <row r="141" spans="1:15" x14ac:dyDescent="0.35">
      <c r="A141">
        <f>'Guidance &amp; Cover Sheet'!$F$8</f>
        <v>0</v>
      </c>
      <c r="B141" s="3"/>
      <c r="C141" s="3"/>
      <c r="D141" t="str">
        <f>TRIM('ENTRY FORM'!C149)</f>
        <v/>
      </c>
      <c r="E141" t="str">
        <f>TRIM('ENTRY FORM'!D149)</f>
        <v/>
      </c>
      <c r="F141" s="4">
        <f>'ENTRY FORM'!E149</f>
        <v>0</v>
      </c>
      <c r="G141" t="s">
        <v>60</v>
      </c>
      <c r="H141" t="e">
        <f xml:space="preserve"> LEFT( 'ENTRY FORM'!F149, FIND( "-", 'ENTRY FORM'!F149, 1) - 1 )</f>
        <v>#VALUE!</v>
      </c>
      <c r="I141" t="e">
        <f xml:space="preserve"> MID( 'ENTRY FORM'!F149, FIND( "-", 'ENTRY FORM'!F149, 1 ) + 1, 99 )</f>
        <v>#VALUE!</v>
      </c>
      <c r="J141" s="3"/>
      <c r="K141">
        <f>'ENTRY FORM'!H149</f>
        <v>0</v>
      </c>
      <c r="L141" t="str">
        <f>TRIM('ENTRY FORM'!I149)</f>
        <v/>
      </c>
      <c r="M141" s="3"/>
      <c r="N141" s="3"/>
      <c r="O141">
        <f t="shared" si="2"/>
        <v>0</v>
      </c>
    </row>
    <row r="142" spans="1:15" x14ac:dyDescent="0.35">
      <c r="A142">
        <f>'Guidance &amp; Cover Sheet'!$F$8</f>
        <v>0</v>
      </c>
      <c r="B142" s="3"/>
      <c r="C142" s="3"/>
      <c r="D142" t="str">
        <f>TRIM('ENTRY FORM'!C150)</f>
        <v/>
      </c>
      <c r="E142" t="str">
        <f>TRIM('ENTRY FORM'!D150)</f>
        <v/>
      </c>
      <c r="F142" s="4">
        <f>'ENTRY FORM'!E150</f>
        <v>0</v>
      </c>
      <c r="G142" t="s">
        <v>60</v>
      </c>
      <c r="H142" t="e">
        <f xml:space="preserve"> LEFT( 'ENTRY FORM'!F150, FIND( "-", 'ENTRY FORM'!F150, 1) - 1 )</f>
        <v>#VALUE!</v>
      </c>
      <c r="I142" t="e">
        <f xml:space="preserve"> MID( 'ENTRY FORM'!F150, FIND( "-", 'ENTRY FORM'!F150, 1 ) + 1, 99 )</f>
        <v>#VALUE!</v>
      </c>
      <c r="J142" s="3"/>
      <c r="K142">
        <f>'ENTRY FORM'!H150</f>
        <v>0</v>
      </c>
      <c r="L142" t="str">
        <f>TRIM('ENTRY FORM'!I150)</f>
        <v/>
      </c>
      <c r="M142" s="3"/>
      <c r="N142" s="3"/>
      <c r="O142">
        <f t="shared" si="2"/>
        <v>0</v>
      </c>
    </row>
    <row r="143" spans="1:15" x14ac:dyDescent="0.35">
      <c r="A143">
        <f>'Guidance &amp; Cover Sheet'!$F$8</f>
        <v>0</v>
      </c>
      <c r="B143" s="3"/>
      <c r="C143" s="3"/>
      <c r="D143" t="str">
        <f>TRIM('ENTRY FORM'!C151)</f>
        <v/>
      </c>
      <c r="E143" t="str">
        <f>TRIM('ENTRY FORM'!D151)</f>
        <v/>
      </c>
      <c r="F143" s="4">
        <f>'ENTRY FORM'!E151</f>
        <v>0</v>
      </c>
      <c r="G143" t="s">
        <v>60</v>
      </c>
      <c r="H143" t="e">
        <f xml:space="preserve"> LEFT( 'ENTRY FORM'!F151, FIND( "-", 'ENTRY FORM'!F151, 1) - 1 )</f>
        <v>#VALUE!</v>
      </c>
      <c r="I143" t="e">
        <f xml:space="preserve"> MID( 'ENTRY FORM'!F151, FIND( "-", 'ENTRY FORM'!F151, 1 ) + 1, 99 )</f>
        <v>#VALUE!</v>
      </c>
      <c r="J143" s="3"/>
      <c r="K143">
        <f>'ENTRY FORM'!H151</f>
        <v>0</v>
      </c>
      <c r="L143" t="str">
        <f>TRIM('ENTRY FORM'!I151)</f>
        <v/>
      </c>
      <c r="M143" s="3"/>
      <c r="N143" s="3"/>
      <c r="O143">
        <f t="shared" si="2"/>
        <v>0</v>
      </c>
    </row>
    <row r="144" spans="1:15" x14ac:dyDescent="0.35">
      <c r="A144">
        <f>'Guidance &amp; Cover Sheet'!$F$8</f>
        <v>0</v>
      </c>
      <c r="B144" s="3"/>
      <c r="C144" s="3"/>
      <c r="D144" t="str">
        <f>TRIM('ENTRY FORM'!C152)</f>
        <v/>
      </c>
      <c r="E144" t="str">
        <f>TRIM('ENTRY FORM'!D152)</f>
        <v/>
      </c>
      <c r="F144" s="4">
        <f>'ENTRY FORM'!E152</f>
        <v>0</v>
      </c>
      <c r="G144" t="s">
        <v>60</v>
      </c>
      <c r="H144" t="e">
        <f xml:space="preserve"> LEFT( 'ENTRY FORM'!F152, FIND( "-", 'ENTRY FORM'!F152, 1) - 1 )</f>
        <v>#VALUE!</v>
      </c>
      <c r="I144" t="e">
        <f xml:space="preserve"> MID( 'ENTRY FORM'!F152, FIND( "-", 'ENTRY FORM'!F152, 1 ) + 1, 99 )</f>
        <v>#VALUE!</v>
      </c>
      <c r="J144" s="3"/>
      <c r="K144">
        <f>'ENTRY FORM'!H152</f>
        <v>0</v>
      </c>
      <c r="L144" t="str">
        <f>TRIM('ENTRY FORM'!I152)</f>
        <v/>
      </c>
      <c r="M144" s="3"/>
      <c r="N144" s="3"/>
      <c r="O144">
        <f t="shared" si="2"/>
        <v>0</v>
      </c>
    </row>
    <row r="145" spans="1:15" x14ac:dyDescent="0.35">
      <c r="A145">
        <f>'Guidance &amp; Cover Sheet'!$F$8</f>
        <v>0</v>
      </c>
      <c r="B145" s="3"/>
      <c r="C145" s="3"/>
      <c r="D145" t="str">
        <f>TRIM('ENTRY FORM'!C153)</f>
        <v/>
      </c>
      <c r="E145" t="str">
        <f>TRIM('ENTRY FORM'!D153)</f>
        <v/>
      </c>
      <c r="F145" s="4">
        <f>'ENTRY FORM'!E153</f>
        <v>0</v>
      </c>
      <c r="G145" t="s">
        <v>60</v>
      </c>
      <c r="H145" t="e">
        <f xml:space="preserve"> LEFT( 'ENTRY FORM'!F153, FIND( "-", 'ENTRY FORM'!F153, 1) - 1 )</f>
        <v>#VALUE!</v>
      </c>
      <c r="I145" t="e">
        <f xml:space="preserve"> MID( 'ENTRY FORM'!F153, FIND( "-", 'ENTRY FORM'!F153, 1 ) + 1, 99 )</f>
        <v>#VALUE!</v>
      </c>
      <c r="J145" s="3"/>
      <c r="K145">
        <f>'ENTRY FORM'!H153</f>
        <v>0</v>
      </c>
      <c r="L145" t="str">
        <f>TRIM('ENTRY FORM'!I153)</f>
        <v/>
      </c>
      <c r="M145" s="3"/>
      <c r="N145" s="3"/>
      <c r="O145">
        <f t="shared" si="2"/>
        <v>0</v>
      </c>
    </row>
    <row r="146" spans="1:15" x14ac:dyDescent="0.35">
      <c r="A146">
        <f>'Guidance &amp; Cover Sheet'!$F$8</f>
        <v>0</v>
      </c>
      <c r="B146" s="3"/>
      <c r="C146" s="3"/>
      <c r="D146" t="str">
        <f>TRIM('ENTRY FORM'!C154)</f>
        <v/>
      </c>
      <c r="E146" t="str">
        <f>TRIM('ENTRY FORM'!D154)</f>
        <v/>
      </c>
      <c r="F146" s="4">
        <f>'ENTRY FORM'!E154</f>
        <v>0</v>
      </c>
      <c r="G146" t="s">
        <v>60</v>
      </c>
      <c r="H146" t="e">
        <f xml:space="preserve"> LEFT( 'ENTRY FORM'!F154, FIND( "-", 'ENTRY FORM'!F154, 1) - 1 )</f>
        <v>#VALUE!</v>
      </c>
      <c r="I146" t="e">
        <f xml:space="preserve"> MID( 'ENTRY FORM'!F154, FIND( "-", 'ENTRY FORM'!F154, 1 ) + 1, 99 )</f>
        <v>#VALUE!</v>
      </c>
      <c r="J146" s="3"/>
      <c r="K146">
        <f>'ENTRY FORM'!H154</f>
        <v>0</v>
      </c>
      <c r="L146" t="str">
        <f>TRIM('ENTRY FORM'!I154)</f>
        <v/>
      </c>
      <c r="M146" s="3"/>
      <c r="N146" s="3"/>
      <c r="O146">
        <f t="shared" si="2"/>
        <v>0</v>
      </c>
    </row>
    <row r="147" spans="1:15" x14ac:dyDescent="0.35">
      <c r="A147">
        <f>'Guidance &amp; Cover Sheet'!$F$8</f>
        <v>0</v>
      </c>
      <c r="B147" s="3"/>
      <c r="C147" s="3"/>
      <c r="D147" t="str">
        <f>TRIM('ENTRY FORM'!C155)</f>
        <v/>
      </c>
      <c r="E147" t="str">
        <f>TRIM('ENTRY FORM'!D155)</f>
        <v/>
      </c>
      <c r="F147" s="4">
        <f>'ENTRY FORM'!E155</f>
        <v>0</v>
      </c>
      <c r="G147" t="s">
        <v>60</v>
      </c>
      <c r="H147" t="e">
        <f xml:space="preserve"> LEFT( 'ENTRY FORM'!F155, FIND( "-", 'ENTRY FORM'!F155, 1) - 1 )</f>
        <v>#VALUE!</v>
      </c>
      <c r="I147" t="e">
        <f xml:space="preserve"> MID( 'ENTRY FORM'!F155, FIND( "-", 'ENTRY FORM'!F155, 1 ) + 1, 99 )</f>
        <v>#VALUE!</v>
      </c>
      <c r="J147" s="3"/>
      <c r="K147">
        <f>'ENTRY FORM'!H155</f>
        <v>0</v>
      </c>
      <c r="L147" t="str">
        <f>TRIM('ENTRY FORM'!I155)</f>
        <v/>
      </c>
      <c r="M147" s="3"/>
      <c r="N147" s="3"/>
      <c r="O147">
        <f t="shared" si="2"/>
        <v>0</v>
      </c>
    </row>
    <row r="148" spans="1:15" x14ac:dyDescent="0.35">
      <c r="A148">
        <f>'Guidance &amp; Cover Sheet'!$F$8</f>
        <v>0</v>
      </c>
      <c r="B148" s="3"/>
      <c r="C148" s="3"/>
      <c r="D148" t="str">
        <f>TRIM('ENTRY FORM'!C156)</f>
        <v/>
      </c>
      <c r="E148" t="str">
        <f>TRIM('ENTRY FORM'!D156)</f>
        <v/>
      </c>
      <c r="F148" s="4">
        <f>'ENTRY FORM'!E156</f>
        <v>0</v>
      </c>
      <c r="G148" t="s">
        <v>60</v>
      </c>
      <c r="H148" t="e">
        <f xml:space="preserve"> LEFT( 'ENTRY FORM'!F156, FIND( "-", 'ENTRY FORM'!F156, 1) - 1 )</f>
        <v>#VALUE!</v>
      </c>
      <c r="I148" t="e">
        <f xml:space="preserve"> MID( 'ENTRY FORM'!F156, FIND( "-", 'ENTRY FORM'!F156, 1 ) + 1, 99 )</f>
        <v>#VALUE!</v>
      </c>
      <c r="J148" s="3"/>
      <c r="K148">
        <f>'ENTRY FORM'!H156</f>
        <v>0</v>
      </c>
      <c r="L148" t="str">
        <f>TRIM('ENTRY FORM'!I156)</f>
        <v/>
      </c>
      <c r="M148" s="3"/>
      <c r="N148" s="3"/>
      <c r="O148">
        <f t="shared" si="2"/>
        <v>0</v>
      </c>
    </row>
    <row r="149" spans="1:15" x14ac:dyDescent="0.35">
      <c r="A149">
        <f>'Guidance &amp; Cover Sheet'!$F$8</f>
        <v>0</v>
      </c>
      <c r="B149" s="3"/>
      <c r="C149" s="3"/>
      <c r="D149" t="str">
        <f>TRIM('ENTRY FORM'!C157)</f>
        <v/>
      </c>
      <c r="E149" t="str">
        <f>TRIM('ENTRY FORM'!D157)</f>
        <v/>
      </c>
      <c r="F149" s="4">
        <f>'ENTRY FORM'!E157</f>
        <v>0</v>
      </c>
      <c r="G149" t="s">
        <v>60</v>
      </c>
      <c r="H149" t="e">
        <f xml:space="preserve"> LEFT( 'ENTRY FORM'!F157, FIND( "-", 'ENTRY FORM'!F157, 1) - 1 )</f>
        <v>#VALUE!</v>
      </c>
      <c r="I149" t="e">
        <f xml:space="preserve"> MID( 'ENTRY FORM'!F157, FIND( "-", 'ENTRY FORM'!F157, 1 ) + 1, 99 )</f>
        <v>#VALUE!</v>
      </c>
      <c r="J149" s="3"/>
      <c r="K149">
        <f>'ENTRY FORM'!H157</f>
        <v>0</v>
      </c>
      <c r="L149" t="str">
        <f>TRIM('ENTRY FORM'!I157)</f>
        <v/>
      </c>
      <c r="M149" s="3"/>
      <c r="N149" s="3"/>
      <c r="O149">
        <f t="shared" si="2"/>
        <v>0</v>
      </c>
    </row>
    <row r="150" spans="1:15" x14ac:dyDescent="0.35">
      <c r="A150">
        <f>'Guidance &amp; Cover Sheet'!$F$8</f>
        <v>0</v>
      </c>
      <c r="B150" s="3"/>
      <c r="C150" s="3"/>
      <c r="D150" t="str">
        <f>TRIM('ENTRY FORM'!C158)</f>
        <v/>
      </c>
      <c r="E150" t="str">
        <f>TRIM('ENTRY FORM'!D158)</f>
        <v/>
      </c>
      <c r="F150" s="4">
        <f>'ENTRY FORM'!E158</f>
        <v>0</v>
      </c>
      <c r="G150" t="s">
        <v>60</v>
      </c>
      <c r="H150" t="e">
        <f xml:space="preserve"> LEFT( 'ENTRY FORM'!F158, FIND( "-", 'ENTRY FORM'!F158, 1) - 1 )</f>
        <v>#VALUE!</v>
      </c>
      <c r="I150" t="e">
        <f xml:space="preserve"> MID( 'ENTRY FORM'!F158, FIND( "-", 'ENTRY FORM'!F158, 1 ) + 1, 99 )</f>
        <v>#VALUE!</v>
      </c>
      <c r="J150" s="3"/>
      <c r="K150">
        <f>'ENTRY FORM'!H158</f>
        <v>0</v>
      </c>
      <c r="L150" t="str">
        <f>TRIM('ENTRY FORM'!I158)</f>
        <v/>
      </c>
      <c r="M150" s="3"/>
      <c r="N150" s="3"/>
      <c r="O150">
        <f t="shared" si="2"/>
        <v>0</v>
      </c>
    </row>
    <row r="151" spans="1:15" x14ac:dyDescent="0.35">
      <c r="A151">
        <f>'Guidance &amp; Cover Sheet'!$F$8</f>
        <v>0</v>
      </c>
      <c r="B151" s="3"/>
      <c r="C151" s="3"/>
      <c r="D151" t="str">
        <f>TRIM('ENTRY FORM'!C159)</f>
        <v/>
      </c>
      <c r="E151" t="str">
        <f>TRIM('ENTRY FORM'!D159)</f>
        <v/>
      </c>
      <c r="F151" s="4">
        <f>'ENTRY FORM'!E159</f>
        <v>0</v>
      </c>
      <c r="G151" t="s">
        <v>60</v>
      </c>
      <c r="H151" t="e">
        <f xml:space="preserve"> LEFT( 'ENTRY FORM'!F159, FIND( "-", 'ENTRY FORM'!F159, 1) - 1 )</f>
        <v>#VALUE!</v>
      </c>
      <c r="I151" t="e">
        <f xml:space="preserve"> MID( 'ENTRY FORM'!F159, FIND( "-", 'ENTRY FORM'!F159, 1 ) + 1, 99 )</f>
        <v>#VALUE!</v>
      </c>
      <c r="J151" s="3"/>
      <c r="K151">
        <f>'ENTRY FORM'!H159</f>
        <v>0</v>
      </c>
      <c r="L151" t="str">
        <f>TRIM('ENTRY FORM'!I159)</f>
        <v/>
      </c>
      <c r="M151" s="3"/>
      <c r="N151" s="3"/>
      <c r="O151">
        <f t="shared" si="2"/>
        <v>0</v>
      </c>
    </row>
    <row r="152" spans="1:15" x14ac:dyDescent="0.35">
      <c r="A152">
        <f>'Guidance &amp; Cover Sheet'!$F$8</f>
        <v>0</v>
      </c>
      <c r="B152" s="3"/>
      <c r="C152" s="3"/>
      <c r="D152" t="str">
        <f>TRIM('ENTRY FORM'!C160)</f>
        <v/>
      </c>
      <c r="E152" t="str">
        <f>TRIM('ENTRY FORM'!D160)</f>
        <v/>
      </c>
      <c r="F152" s="4">
        <f>'ENTRY FORM'!E160</f>
        <v>0</v>
      </c>
      <c r="G152" t="s">
        <v>60</v>
      </c>
      <c r="H152" t="e">
        <f xml:space="preserve"> LEFT( 'ENTRY FORM'!F160, FIND( "-", 'ENTRY FORM'!F160, 1) - 1 )</f>
        <v>#VALUE!</v>
      </c>
      <c r="I152" t="e">
        <f xml:space="preserve"> MID( 'ENTRY FORM'!F160, FIND( "-", 'ENTRY FORM'!F160, 1 ) + 1, 99 )</f>
        <v>#VALUE!</v>
      </c>
      <c r="J152" s="3"/>
      <c r="K152">
        <f>'ENTRY FORM'!H160</f>
        <v>0</v>
      </c>
      <c r="L152" t="str">
        <f>TRIM('ENTRY FORM'!I160)</f>
        <v/>
      </c>
      <c r="M152" s="3"/>
      <c r="N152" s="3"/>
      <c r="O152">
        <f t="shared" si="2"/>
        <v>0</v>
      </c>
    </row>
    <row r="153" spans="1:15" x14ac:dyDescent="0.35">
      <c r="A153">
        <f>'Guidance &amp; Cover Sheet'!$F$8</f>
        <v>0</v>
      </c>
      <c r="B153" s="3"/>
      <c r="C153" s="3"/>
      <c r="D153" t="str">
        <f>TRIM('ENTRY FORM'!C161)</f>
        <v/>
      </c>
      <c r="E153" t="str">
        <f>TRIM('ENTRY FORM'!D161)</f>
        <v/>
      </c>
      <c r="F153" s="4">
        <f>'ENTRY FORM'!E161</f>
        <v>0</v>
      </c>
      <c r="G153" t="s">
        <v>60</v>
      </c>
      <c r="H153" t="e">
        <f xml:space="preserve"> LEFT( 'ENTRY FORM'!F161, FIND( "-", 'ENTRY FORM'!F161, 1) - 1 )</f>
        <v>#VALUE!</v>
      </c>
      <c r="I153" t="e">
        <f xml:space="preserve"> MID( 'ENTRY FORM'!F161, FIND( "-", 'ENTRY FORM'!F161, 1 ) + 1, 99 )</f>
        <v>#VALUE!</v>
      </c>
      <c r="J153" s="3"/>
      <c r="K153">
        <f>'ENTRY FORM'!H161</f>
        <v>0</v>
      </c>
      <c r="L153" t="str">
        <f>TRIM('ENTRY FORM'!I161)</f>
        <v/>
      </c>
      <c r="M153" s="3"/>
      <c r="N153" s="3"/>
      <c r="O153">
        <f t="shared" si="2"/>
        <v>0</v>
      </c>
    </row>
    <row r="154" spans="1:15" x14ac:dyDescent="0.35">
      <c r="A154">
        <f>'Guidance &amp; Cover Sheet'!$F$8</f>
        <v>0</v>
      </c>
      <c r="B154" s="3"/>
      <c r="C154" s="3"/>
      <c r="D154" t="str">
        <f>TRIM('ENTRY FORM'!C162)</f>
        <v/>
      </c>
      <c r="E154" t="str">
        <f>TRIM('ENTRY FORM'!D162)</f>
        <v/>
      </c>
      <c r="F154" s="4">
        <f>'ENTRY FORM'!E162</f>
        <v>0</v>
      </c>
      <c r="G154" t="s">
        <v>60</v>
      </c>
      <c r="H154" t="e">
        <f xml:space="preserve"> LEFT( 'ENTRY FORM'!F162, FIND( "-", 'ENTRY FORM'!F162, 1) - 1 )</f>
        <v>#VALUE!</v>
      </c>
      <c r="I154" t="e">
        <f xml:space="preserve"> MID( 'ENTRY FORM'!F162, FIND( "-", 'ENTRY FORM'!F162, 1 ) + 1, 99 )</f>
        <v>#VALUE!</v>
      </c>
      <c r="J154" s="3"/>
      <c r="K154">
        <f>'ENTRY FORM'!H162</f>
        <v>0</v>
      </c>
      <c r="L154" t="str">
        <f>TRIM('ENTRY FORM'!I162)</f>
        <v/>
      </c>
      <c r="M154" s="3"/>
      <c r="N154" s="3"/>
      <c r="O154">
        <f t="shared" si="2"/>
        <v>0</v>
      </c>
    </row>
    <row r="155" spans="1:15" x14ac:dyDescent="0.35">
      <c r="A155">
        <f>'Guidance &amp; Cover Sheet'!$F$8</f>
        <v>0</v>
      </c>
      <c r="B155" s="3"/>
      <c r="C155" s="3"/>
      <c r="D155" t="str">
        <f>TRIM('ENTRY FORM'!C163)</f>
        <v/>
      </c>
      <c r="E155" t="str">
        <f>TRIM('ENTRY FORM'!D163)</f>
        <v/>
      </c>
      <c r="F155" s="4">
        <f>'ENTRY FORM'!E163</f>
        <v>0</v>
      </c>
      <c r="G155" t="s">
        <v>60</v>
      </c>
      <c r="H155" t="e">
        <f xml:space="preserve"> LEFT( 'ENTRY FORM'!F163, FIND( "-", 'ENTRY FORM'!F163, 1) - 1 )</f>
        <v>#VALUE!</v>
      </c>
      <c r="I155" t="e">
        <f xml:space="preserve"> MID( 'ENTRY FORM'!F163, FIND( "-", 'ENTRY FORM'!F163, 1 ) + 1, 99 )</f>
        <v>#VALUE!</v>
      </c>
      <c r="J155" s="3"/>
      <c r="K155">
        <f>'ENTRY FORM'!H163</f>
        <v>0</v>
      </c>
      <c r="L155" t="str">
        <f>TRIM('ENTRY FORM'!I163)</f>
        <v/>
      </c>
      <c r="M155" s="3"/>
      <c r="N155" s="3"/>
      <c r="O155">
        <f t="shared" si="2"/>
        <v>0</v>
      </c>
    </row>
    <row r="156" spans="1:15" x14ac:dyDescent="0.35">
      <c r="A156">
        <f>'Guidance &amp; Cover Sheet'!$F$8</f>
        <v>0</v>
      </c>
      <c r="B156" s="3"/>
      <c r="C156" s="3"/>
      <c r="D156" t="str">
        <f>TRIM('ENTRY FORM'!C164)</f>
        <v/>
      </c>
      <c r="E156" t="str">
        <f>TRIM('ENTRY FORM'!D164)</f>
        <v/>
      </c>
      <c r="F156" s="4">
        <f>'ENTRY FORM'!E164</f>
        <v>0</v>
      </c>
      <c r="G156" t="s">
        <v>60</v>
      </c>
      <c r="H156" t="e">
        <f xml:space="preserve"> LEFT( 'ENTRY FORM'!F164, FIND( "-", 'ENTRY FORM'!F164, 1) - 1 )</f>
        <v>#VALUE!</v>
      </c>
      <c r="I156" t="e">
        <f xml:space="preserve"> MID( 'ENTRY FORM'!F164, FIND( "-", 'ENTRY FORM'!F164, 1 ) + 1, 99 )</f>
        <v>#VALUE!</v>
      </c>
      <c r="J156" s="3"/>
      <c r="K156">
        <f>'ENTRY FORM'!H164</f>
        <v>0</v>
      </c>
      <c r="L156" t="str">
        <f>TRIM('ENTRY FORM'!I164)</f>
        <v/>
      </c>
      <c r="M156" s="3"/>
      <c r="N156" s="3"/>
      <c r="O156">
        <f t="shared" si="2"/>
        <v>0</v>
      </c>
    </row>
    <row r="157" spans="1:15" x14ac:dyDescent="0.35">
      <c r="A157">
        <f>'Guidance &amp; Cover Sheet'!$F$8</f>
        <v>0</v>
      </c>
      <c r="B157" s="3"/>
      <c r="C157" s="3"/>
      <c r="D157" t="str">
        <f>TRIM('ENTRY FORM'!C165)</f>
        <v/>
      </c>
      <c r="E157" t="str">
        <f>TRIM('ENTRY FORM'!D165)</f>
        <v/>
      </c>
      <c r="F157" s="4">
        <f>'ENTRY FORM'!E165</f>
        <v>0</v>
      </c>
      <c r="G157" t="s">
        <v>60</v>
      </c>
      <c r="H157" t="e">
        <f xml:space="preserve"> LEFT( 'ENTRY FORM'!F165, FIND( "-", 'ENTRY FORM'!F165, 1) - 1 )</f>
        <v>#VALUE!</v>
      </c>
      <c r="I157" t="e">
        <f xml:space="preserve"> MID( 'ENTRY FORM'!F165, FIND( "-", 'ENTRY FORM'!F165, 1 ) + 1, 99 )</f>
        <v>#VALUE!</v>
      </c>
      <c r="J157" s="3"/>
      <c r="K157">
        <f>'ENTRY FORM'!H165</f>
        <v>0</v>
      </c>
      <c r="L157" t="str">
        <f>TRIM('ENTRY FORM'!I165)</f>
        <v/>
      </c>
      <c r="M157" s="3"/>
      <c r="N157" s="3"/>
      <c r="O157">
        <f t="shared" si="2"/>
        <v>0</v>
      </c>
    </row>
    <row r="158" spans="1:15" x14ac:dyDescent="0.35">
      <c r="A158">
        <f>'Guidance &amp; Cover Sheet'!$F$8</f>
        <v>0</v>
      </c>
      <c r="B158" s="3"/>
      <c r="C158" s="3"/>
      <c r="D158" t="str">
        <f>TRIM('ENTRY FORM'!C166)</f>
        <v/>
      </c>
      <c r="E158" t="str">
        <f>TRIM('ENTRY FORM'!D166)</f>
        <v/>
      </c>
      <c r="F158" s="4">
        <f>'ENTRY FORM'!E166</f>
        <v>0</v>
      </c>
      <c r="G158" t="s">
        <v>60</v>
      </c>
      <c r="H158" t="e">
        <f xml:space="preserve"> LEFT( 'ENTRY FORM'!F166, FIND( "-", 'ENTRY FORM'!F166, 1) - 1 )</f>
        <v>#VALUE!</v>
      </c>
      <c r="I158" t="e">
        <f xml:space="preserve"> MID( 'ENTRY FORM'!F166, FIND( "-", 'ENTRY FORM'!F166, 1 ) + 1, 99 )</f>
        <v>#VALUE!</v>
      </c>
      <c r="J158" s="3"/>
      <c r="K158">
        <f>'ENTRY FORM'!H166</f>
        <v>0</v>
      </c>
      <c r="L158" t="str">
        <f>TRIM('ENTRY FORM'!I166)</f>
        <v/>
      </c>
      <c r="M158" s="3"/>
      <c r="N158" s="3"/>
      <c r="O158">
        <f t="shared" si="2"/>
        <v>0</v>
      </c>
    </row>
    <row r="159" spans="1:15" x14ac:dyDescent="0.35">
      <c r="A159">
        <f>'Guidance &amp; Cover Sheet'!$F$8</f>
        <v>0</v>
      </c>
      <c r="B159" s="3"/>
      <c r="C159" s="3"/>
      <c r="D159" t="str">
        <f>TRIM('ENTRY FORM'!C167)</f>
        <v/>
      </c>
      <c r="E159" t="str">
        <f>TRIM('ENTRY FORM'!D167)</f>
        <v/>
      </c>
      <c r="F159" s="4">
        <f>'ENTRY FORM'!E167</f>
        <v>0</v>
      </c>
      <c r="G159" t="s">
        <v>60</v>
      </c>
      <c r="H159" t="e">
        <f xml:space="preserve"> LEFT( 'ENTRY FORM'!F167, FIND( "-", 'ENTRY FORM'!F167, 1) - 1 )</f>
        <v>#VALUE!</v>
      </c>
      <c r="I159" t="e">
        <f xml:space="preserve"> MID( 'ENTRY FORM'!F167, FIND( "-", 'ENTRY FORM'!F167, 1 ) + 1, 99 )</f>
        <v>#VALUE!</v>
      </c>
      <c r="J159" s="3"/>
      <c r="K159">
        <f>'ENTRY FORM'!H167</f>
        <v>0</v>
      </c>
      <c r="L159" t="str">
        <f>TRIM('ENTRY FORM'!I167)</f>
        <v/>
      </c>
      <c r="M159" s="3"/>
      <c r="N159" s="3"/>
      <c r="O159">
        <f t="shared" si="2"/>
        <v>0</v>
      </c>
    </row>
    <row r="160" spans="1:15" x14ac:dyDescent="0.35">
      <c r="A160">
        <f>'Guidance &amp; Cover Sheet'!$F$8</f>
        <v>0</v>
      </c>
      <c r="B160" s="3"/>
      <c r="C160" s="3"/>
      <c r="D160" t="str">
        <f>TRIM('ENTRY FORM'!C168)</f>
        <v/>
      </c>
      <c r="E160" t="str">
        <f>TRIM('ENTRY FORM'!D168)</f>
        <v/>
      </c>
      <c r="F160" s="4">
        <f>'ENTRY FORM'!E168</f>
        <v>0</v>
      </c>
      <c r="G160" t="s">
        <v>60</v>
      </c>
      <c r="H160" t="e">
        <f xml:space="preserve"> LEFT( 'ENTRY FORM'!F168, FIND( "-", 'ENTRY FORM'!F168, 1) - 1 )</f>
        <v>#VALUE!</v>
      </c>
      <c r="I160" t="e">
        <f xml:space="preserve"> MID( 'ENTRY FORM'!F168, FIND( "-", 'ENTRY FORM'!F168, 1 ) + 1, 99 )</f>
        <v>#VALUE!</v>
      </c>
      <c r="J160" s="3"/>
      <c r="K160">
        <f>'ENTRY FORM'!H168</f>
        <v>0</v>
      </c>
      <c r="L160" t="str">
        <f>TRIM('ENTRY FORM'!I168)</f>
        <v/>
      </c>
      <c r="M160" s="3"/>
      <c r="N160" s="3"/>
      <c r="O160">
        <f t="shared" si="2"/>
        <v>0</v>
      </c>
    </row>
    <row r="161" spans="1:15" x14ac:dyDescent="0.35">
      <c r="A161">
        <f>'Guidance &amp; Cover Sheet'!$F$8</f>
        <v>0</v>
      </c>
      <c r="B161" s="3"/>
      <c r="C161" s="3"/>
      <c r="D161" t="str">
        <f>TRIM('ENTRY FORM'!C169)</f>
        <v/>
      </c>
      <c r="E161" t="str">
        <f>TRIM('ENTRY FORM'!D169)</f>
        <v/>
      </c>
      <c r="F161" s="4">
        <f>'ENTRY FORM'!E169</f>
        <v>0</v>
      </c>
      <c r="G161" t="s">
        <v>60</v>
      </c>
      <c r="H161" t="e">
        <f xml:space="preserve"> LEFT( 'ENTRY FORM'!F169, FIND( "-", 'ENTRY FORM'!F169, 1) - 1 )</f>
        <v>#VALUE!</v>
      </c>
      <c r="I161" t="e">
        <f xml:space="preserve"> MID( 'ENTRY FORM'!F169, FIND( "-", 'ENTRY FORM'!F169, 1 ) + 1, 99 )</f>
        <v>#VALUE!</v>
      </c>
      <c r="J161" s="3"/>
      <c r="K161">
        <f>'ENTRY FORM'!H169</f>
        <v>0</v>
      </c>
      <c r="L161" t="str">
        <f>TRIM('ENTRY FORM'!I169)</f>
        <v/>
      </c>
      <c r="M161" s="3"/>
      <c r="N161" s="3"/>
      <c r="O161">
        <f t="shared" si="2"/>
        <v>0</v>
      </c>
    </row>
    <row r="162" spans="1:15" x14ac:dyDescent="0.35">
      <c r="A162">
        <f>'Guidance &amp; Cover Sheet'!$F$8</f>
        <v>0</v>
      </c>
      <c r="B162" s="3"/>
      <c r="C162" s="3"/>
      <c r="D162" t="str">
        <f>TRIM('ENTRY FORM'!C170)</f>
        <v/>
      </c>
      <c r="E162" t="str">
        <f>TRIM('ENTRY FORM'!D170)</f>
        <v/>
      </c>
      <c r="F162" s="4">
        <f>'ENTRY FORM'!E170</f>
        <v>0</v>
      </c>
      <c r="G162" t="s">
        <v>60</v>
      </c>
      <c r="H162" t="e">
        <f xml:space="preserve"> LEFT( 'ENTRY FORM'!F170, FIND( "-", 'ENTRY FORM'!F170, 1) - 1 )</f>
        <v>#VALUE!</v>
      </c>
      <c r="I162" t="e">
        <f xml:space="preserve"> MID( 'ENTRY FORM'!F170, FIND( "-", 'ENTRY FORM'!F170, 1 ) + 1, 99 )</f>
        <v>#VALUE!</v>
      </c>
      <c r="J162" s="3"/>
      <c r="K162">
        <f>'ENTRY FORM'!H170</f>
        <v>0</v>
      </c>
      <c r="L162" t="str">
        <f>TRIM('ENTRY FORM'!I170)</f>
        <v/>
      </c>
      <c r="M162" s="3"/>
      <c r="N162" s="3"/>
      <c r="O162">
        <f t="shared" si="2"/>
        <v>0</v>
      </c>
    </row>
    <row r="163" spans="1:15" x14ac:dyDescent="0.35">
      <c r="A163">
        <f>'Guidance &amp; Cover Sheet'!$F$8</f>
        <v>0</v>
      </c>
      <c r="B163" s="3"/>
      <c r="C163" s="3"/>
      <c r="D163" t="str">
        <f>TRIM('ENTRY FORM'!C171)</f>
        <v/>
      </c>
      <c r="E163" t="str">
        <f>TRIM('ENTRY FORM'!D171)</f>
        <v/>
      </c>
      <c r="F163" s="4">
        <f>'ENTRY FORM'!E171</f>
        <v>0</v>
      </c>
      <c r="G163" t="s">
        <v>60</v>
      </c>
      <c r="H163" t="e">
        <f xml:space="preserve"> LEFT( 'ENTRY FORM'!F171, FIND( "-", 'ENTRY FORM'!F171, 1) - 1 )</f>
        <v>#VALUE!</v>
      </c>
      <c r="I163" t="e">
        <f xml:space="preserve"> MID( 'ENTRY FORM'!F171, FIND( "-", 'ENTRY FORM'!F171, 1 ) + 1, 99 )</f>
        <v>#VALUE!</v>
      </c>
      <c r="J163" s="3"/>
      <c r="K163">
        <f>'ENTRY FORM'!H171</f>
        <v>0</v>
      </c>
      <c r="L163" t="str">
        <f>TRIM('ENTRY FORM'!I171)</f>
        <v/>
      </c>
      <c r="M163" s="3"/>
      <c r="N163" s="3"/>
      <c r="O163">
        <f t="shared" si="2"/>
        <v>0</v>
      </c>
    </row>
    <row r="164" spans="1:15" x14ac:dyDescent="0.35">
      <c r="A164">
        <f>'Guidance &amp; Cover Sheet'!$F$8</f>
        <v>0</v>
      </c>
      <c r="B164" s="3"/>
      <c r="C164" s="3"/>
      <c r="D164" t="str">
        <f>TRIM('ENTRY FORM'!C172)</f>
        <v/>
      </c>
      <c r="E164" t="str">
        <f>TRIM('ENTRY FORM'!D172)</f>
        <v/>
      </c>
      <c r="F164" s="4">
        <f>'ENTRY FORM'!E172</f>
        <v>0</v>
      </c>
      <c r="G164" t="s">
        <v>60</v>
      </c>
      <c r="H164" t="e">
        <f xml:space="preserve"> LEFT( 'ENTRY FORM'!F172, FIND( "-", 'ENTRY FORM'!F172, 1) - 1 )</f>
        <v>#VALUE!</v>
      </c>
      <c r="I164" t="e">
        <f xml:space="preserve"> MID( 'ENTRY FORM'!F172, FIND( "-", 'ENTRY FORM'!F172, 1 ) + 1, 99 )</f>
        <v>#VALUE!</v>
      </c>
      <c r="J164" s="3"/>
      <c r="K164">
        <f>'ENTRY FORM'!H172</f>
        <v>0</v>
      </c>
      <c r="L164" t="str">
        <f>TRIM('ENTRY FORM'!I172)</f>
        <v/>
      </c>
      <c r="M164" s="3"/>
      <c r="N164" s="3"/>
      <c r="O164">
        <f t="shared" si="2"/>
        <v>0</v>
      </c>
    </row>
    <row r="165" spans="1:15" x14ac:dyDescent="0.35">
      <c r="A165">
        <f>'Guidance &amp; Cover Sheet'!$F$8</f>
        <v>0</v>
      </c>
      <c r="B165" s="3"/>
      <c r="C165" s="3"/>
      <c r="D165" t="str">
        <f>TRIM('ENTRY FORM'!C173)</f>
        <v/>
      </c>
      <c r="E165" t="str">
        <f>TRIM('ENTRY FORM'!D173)</f>
        <v/>
      </c>
      <c r="F165" s="4">
        <f>'ENTRY FORM'!E173</f>
        <v>0</v>
      </c>
      <c r="G165" t="s">
        <v>60</v>
      </c>
      <c r="H165" t="e">
        <f xml:space="preserve"> LEFT( 'ENTRY FORM'!F173, FIND( "-", 'ENTRY FORM'!F173, 1) - 1 )</f>
        <v>#VALUE!</v>
      </c>
      <c r="I165" t="e">
        <f xml:space="preserve"> MID( 'ENTRY FORM'!F173, FIND( "-", 'ENTRY FORM'!F173, 1 ) + 1, 99 )</f>
        <v>#VALUE!</v>
      </c>
      <c r="J165" s="3"/>
      <c r="K165">
        <f>'ENTRY FORM'!H173</f>
        <v>0</v>
      </c>
      <c r="L165" t="str">
        <f>TRIM('ENTRY FORM'!I173)</f>
        <v/>
      </c>
      <c r="M165" s="3"/>
      <c r="N165" s="3"/>
      <c r="O165">
        <f t="shared" si="2"/>
        <v>0</v>
      </c>
    </row>
    <row r="166" spans="1:15" x14ac:dyDescent="0.35">
      <c r="A166">
        <f>'Guidance &amp; Cover Sheet'!$F$8</f>
        <v>0</v>
      </c>
      <c r="B166" s="3"/>
      <c r="C166" s="3"/>
      <c r="D166" t="str">
        <f>TRIM('ENTRY FORM'!C174)</f>
        <v/>
      </c>
      <c r="E166" t="str">
        <f>TRIM('ENTRY FORM'!D174)</f>
        <v/>
      </c>
      <c r="F166" s="4">
        <f>'ENTRY FORM'!E174</f>
        <v>0</v>
      </c>
      <c r="G166" t="s">
        <v>60</v>
      </c>
      <c r="H166" t="e">
        <f xml:space="preserve"> LEFT( 'ENTRY FORM'!F174, FIND( "-", 'ENTRY FORM'!F174, 1) - 1 )</f>
        <v>#VALUE!</v>
      </c>
      <c r="I166" t="e">
        <f xml:space="preserve"> MID( 'ENTRY FORM'!F174, FIND( "-", 'ENTRY FORM'!F174, 1 ) + 1, 99 )</f>
        <v>#VALUE!</v>
      </c>
      <c r="J166" s="3"/>
      <c r="K166">
        <f>'ENTRY FORM'!H174</f>
        <v>0</v>
      </c>
      <c r="L166" t="str">
        <f>TRIM('ENTRY FORM'!I174)</f>
        <v/>
      </c>
      <c r="M166" s="3"/>
      <c r="N166" s="3"/>
      <c r="O166">
        <f t="shared" si="2"/>
        <v>0</v>
      </c>
    </row>
    <row r="167" spans="1:15" x14ac:dyDescent="0.35">
      <c r="A167">
        <f>'Guidance &amp; Cover Sheet'!$F$8</f>
        <v>0</v>
      </c>
      <c r="B167" s="3"/>
      <c r="C167" s="3"/>
      <c r="D167" t="str">
        <f>TRIM('ENTRY FORM'!C175)</f>
        <v/>
      </c>
      <c r="E167" t="str">
        <f>TRIM('ENTRY FORM'!D175)</f>
        <v/>
      </c>
      <c r="F167" s="4">
        <f>'ENTRY FORM'!E175</f>
        <v>0</v>
      </c>
      <c r="G167" t="s">
        <v>60</v>
      </c>
      <c r="H167" t="e">
        <f xml:space="preserve"> LEFT( 'ENTRY FORM'!F175, FIND( "-", 'ENTRY FORM'!F175, 1) - 1 )</f>
        <v>#VALUE!</v>
      </c>
      <c r="I167" t="e">
        <f xml:space="preserve"> MID( 'ENTRY FORM'!F175, FIND( "-", 'ENTRY FORM'!F175, 1 ) + 1, 99 )</f>
        <v>#VALUE!</v>
      </c>
      <c r="J167" s="3"/>
      <c r="K167">
        <f>'ENTRY FORM'!H175</f>
        <v>0</v>
      </c>
      <c r="L167" t="str">
        <f>TRIM('ENTRY FORM'!I175)</f>
        <v/>
      </c>
      <c r="M167" s="3"/>
      <c r="N167" s="3"/>
      <c r="O167">
        <f t="shared" si="2"/>
        <v>0</v>
      </c>
    </row>
    <row r="168" spans="1:15" x14ac:dyDescent="0.35">
      <c r="A168">
        <f>'Guidance &amp; Cover Sheet'!$F$8</f>
        <v>0</v>
      </c>
      <c r="B168" s="3"/>
      <c r="C168" s="3"/>
      <c r="D168" t="str">
        <f>TRIM('ENTRY FORM'!C176)</f>
        <v/>
      </c>
      <c r="E168" t="str">
        <f>TRIM('ENTRY FORM'!D176)</f>
        <v/>
      </c>
      <c r="F168" s="4">
        <f>'ENTRY FORM'!E176</f>
        <v>0</v>
      </c>
      <c r="G168" t="s">
        <v>60</v>
      </c>
      <c r="H168" t="e">
        <f xml:space="preserve"> LEFT( 'ENTRY FORM'!F176, FIND( "-", 'ENTRY FORM'!F176, 1) - 1 )</f>
        <v>#VALUE!</v>
      </c>
      <c r="I168" t="e">
        <f xml:space="preserve"> MID( 'ENTRY FORM'!F176, FIND( "-", 'ENTRY FORM'!F176, 1 ) + 1, 99 )</f>
        <v>#VALUE!</v>
      </c>
      <c r="J168" s="3"/>
      <c r="K168">
        <f>'ENTRY FORM'!H176</f>
        <v>0</v>
      </c>
      <c r="L168" t="str">
        <f>TRIM('ENTRY FORM'!I176)</f>
        <v/>
      </c>
      <c r="M168" s="3"/>
      <c r="N168" s="3"/>
      <c r="O168">
        <f t="shared" si="2"/>
        <v>0</v>
      </c>
    </row>
    <row r="169" spans="1:15" x14ac:dyDescent="0.35">
      <c r="A169">
        <f>'Guidance &amp; Cover Sheet'!$F$8</f>
        <v>0</v>
      </c>
      <c r="B169" s="3"/>
      <c r="C169" s="3"/>
      <c r="D169" t="str">
        <f>TRIM('ENTRY FORM'!C177)</f>
        <v/>
      </c>
      <c r="E169" t="str">
        <f>TRIM('ENTRY FORM'!D177)</f>
        <v/>
      </c>
      <c r="F169" s="4">
        <f>'ENTRY FORM'!E177</f>
        <v>0</v>
      </c>
      <c r="G169" t="s">
        <v>60</v>
      </c>
      <c r="H169" t="e">
        <f xml:space="preserve"> LEFT( 'ENTRY FORM'!F177, FIND( "-", 'ENTRY FORM'!F177, 1) - 1 )</f>
        <v>#VALUE!</v>
      </c>
      <c r="I169" t="e">
        <f xml:space="preserve"> MID( 'ENTRY FORM'!F177, FIND( "-", 'ENTRY FORM'!F177, 1 ) + 1, 99 )</f>
        <v>#VALUE!</v>
      </c>
      <c r="J169" s="3"/>
      <c r="K169">
        <f>'ENTRY FORM'!H177</f>
        <v>0</v>
      </c>
      <c r="L169" t="str">
        <f>TRIM('ENTRY FORM'!I177)</f>
        <v/>
      </c>
      <c r="M169" s="3"/>
      <c r="N169" s="3"/>
      <c r="O169">
        <f t="shared" si="2"/>
        <v>0</v>
      </c>
    </row>
    <row r="170" spans="1:15" x14ac:dyDescent="0.35">
      <c r="A170">
        <f>'Guidance &amp; Cover Sheet'!$F$8</f>
        <v>0</v>
      </c>
      <c r="B170" s="3"/>
      <c r="C170" s="3"/>
      <c r="D170" t="str">
        <f>TRIM('ENTRY FORM'!C178)</f>
        <v/>
      </c>
      <c r="E170" t="str">
        <f>TRIM('ENTRY FORM'!D178)</f>
        <v/>
      </c>
      <c r="F170" s="4">
        <f>'ENTRY FORM'!E178</f>
        <v>0</v>
      </c>
      <c r="G170" t="s">
        <v>60</v>
      </c>
      <c r="H170" t="e">
        <f xml:space="preserve"> LEFT( 'ENTRY FORM'!F178, FIND( "-", 'ENTRY FORM'!F178, 1) - 1 )</f>
        <v>#VALUE!</v>
      </c>
      <c r="I170" t="e">
        <f xml:space="preserve"> MID( 'ENTRY FORM'!F178, FIND( "-", 'ENTRY FORM'!F178, 1 ) + 1, 99 )</f>
        <v>#VALUE!</v>
      </c>
      <c r="J170" s="3"/>
      <c r="K170">
        <f>'ENTRY FORM'!H178</f>
        <v>0</v>
      </c>
      <c r="L170" t="str">
        <f>TRIM('ENTRY FORM'!I178)</f>
        <v/>
      </c>
      <c r="M170" s="3"/>
      <c r="N170" s="3"/>
      <c r="O170">
        <f t="shared" si="2"/>
        <v>0</v>
      </c>
    </row>
    <row r="171" spans="1:15" x14ac:dyDescent="0.35">
      <c r="A171">
        <f>'Guidance &amp; Cover Sheet'!$F$8</f>
        <v>0</v>
      </c>
      <c r="B171" s="3"/>
      <c r="C171" s="3"/>
      <c r="D171" t="str">
        <f>TRIM('ENTRY FORM'!C179)</f>
        <v/>
      </c>
      <c r="E171" t="str">
        <f>TRIM('ENTRY FORM'!D179)</f>
        <v/>
      </c>
      <c r="F171" s="4">
        <f>'ENTRY FORM'!E179</f>
        <v>0</v>
      </c>
      <c r="G171" t="s">
        <v>60</v>
      </c>
      <c r="H171" t="e">
        <f xml:space="preserve"> LEFT( 'ENTRY FORM'!F179, FIND( "-", 'ENTRY FORM'!F179, 1) - 1 )</f>
        <v>#VALUE!</v>
      </c>
      <c r="I171" t="e">
        <f xml:space="preserve"> MID( 'ENTRY FORM'!F179, FIND( "-", 'ENTRY FORM'!F179, 1 ) + 1, 99 )</f>
        <v>#VALUE!</v>
      </c>
      <c r="J171" s="3"/>
      <c r="K171">
        <f>'ENTRY FORM'!H179</f>
        <v>0</v>
      </c>
      <c r="L171" t="str">
        <f>TRIM('ENTRY FORM'!I179)</f>
        <v/>
      </c>
      <c r="M171" s="3"/>
      <c r="N171" s="3"/>
      <c r="O171">
        <f t="shared" si="2"/>
        <v>0</v>
      </c>
    </row>
    <row r="172" spans="1:15" x14ac:dyDescent="0.35">
      <c r="A172">
        <f>'Guidance &amp; Cover Sheet'!$F$8</f>
        <v>0</v>
      </c>
      <c r="B172" s="3"/>
      <c r="C172" s="3"/>
      <c r="D172" t="str">
        <f>TRIM('ENTRY FORM'!C180)</f>
        <v/>
      </c>
      <c r="E172" t="str">
        <f>TRIM('ENTRY FORM'!D180)</f>
        <v/>
      </c>
      <c r="F172" s="4">
        <f>'ENTRY FORM'!E180</f>
        <v>0</v>
      </c>
      <c r="G172" t="s">
        <v>60</v>
      </c>
      <c r="H172" t="e">
        <f xml:space="preserve"> LEFT( 'ENTRY FORM'!F180, FIND( "-", 'ENTRY FORM'!F180, 1) - 1 )</f>
        <v>#VALUE!</v>
      </c>
      <c r="I172" t="e">
        <f xml:space="preserve"> MID( 'ENTRY FORM'!F180, FIND( "-", 'ENTRY FORM'!F180, 1 ) + 1, 99 )</f>
        <v>#VALUE!</v>
      </c>
      <c r="J172" s="3"/>
      <c r="K172">
        <f>'ENTRY FORM'!H180</f>
        <v>0</v>
      </c>
      <c r="L172" t="str">
        <f>TRIM('ENTRY FORM'!I180)</f>
        <v/>
      </c>
      <c r="M172" s="3"/>
      <c r="N172" s="3"/>
      <c r="O172">
        <f t="shared" si="2"/>
        <v>0</v>
      </c>
    </row>
    <row r="173" spans="1:15" x14ac:dyDescent="0.35">
      <c r="A173">
        <f>'Guidance &amp; Cover Sheet'!$F$8</f>
        <v>0</v>
      </c>
      <c r="B173" s="3"/>
      <c r="C173" s="3"/>
      <c r="D173" t="str">
        <f>TRIM('ENTRY FORM'!C181)</f>
        <v/>
      </c>
      <c r="E173" t="str">
        <f>TRIM('ENTRY FORM'!D181)</f>
        <v/>
      </c>
      <c r="F173" s="4">
        <f>'ENTRY FORM'!E181</f>
        <v>0</v>
      </c>
      <c r="G173" t="s">
        <v>60</v>
      </c>
      <c r="H173" t="e">
        <f xml:space="preserve"> LEFT( 'ENTRY FORM'!F181, FIND( "-", 'ENTRY FORM'!F181, 1) - 1 )</f>
        <v>#VALUE!</v>
      </c>
      <c r="I173" t="e">
        <f xml:space="preserve"> MID( 'ENTRY FORM'!F181, FIND( "-", 'ENTRY FORM'!F181, 1 ) + 1, 99 )</f>
        <v>#VALUE!</v>
      </c>
      <c r="J173" s="3"/>
      <c r="K173">
        <f>'ENTRY FORM'!H181</f>
        <v>0</v>
      </c>
      <c r="L173" t="str">
        <f>TRIM('ENTRY FORM'!I181)</f>
        <v/>
      </c>
      <c r="M173" s="3"/>
      <c r="N173" s="3"/>
      <c r="O173">
        <f t="shared" si="2"/>
        <v>0</v>
      </c>
    </row>
    <row r="174" spans="1:15" x14ac:dyDescent="0.35">
      <c r="A174">
        <f>'Guidance &amp; Cover Sheet'!$F$8</f>
        <v>0</v>
      </c>
      <c r="B174" s="3"/>
      <c r="C174" s="3"/>
      <c r="D174" t="str">
        <f>TRIM('ENTRY FORM'!C182)</f>
        <v/>
      </c>
      <c r="E174" t="str">
        <f>TRIM('ENTRY FORM'!D182)</f>
        <v/>
      </c>
      <c r="F174" s="4">
        <f>'ENTRY FORM'!E182</f>
        <v>0</v>
      </c>
      <c r="G174" t="s">
        <v>60</v>
      </c>
      <c r="H174" t="e">
        <f xml:space="preserve"> LEFT( 'ENTRY FORM'!F182, FIND( "-", 'ENTRY FORM'!F182, 1) - 1 )</f>
        <v>#VALUE!</v>
      </c>
      <c r="I174" t="e">
        <f xml:space="preserve"> MID( 'ENTRY FORM'!F182, FIND( "-", 'ENTRY FORM'!F182, 1 ) + 1, 99 )</f>
        <v>#VALUE!</v>
      </c>
      <c r="J174" s="3"/>
      <c r="K174">
        <f>'ENTRY FORM'!H182</f>
        <v>0</v>
      </c>
      <c r="L174" t="str">
        <f>TRIM('ENTRY FORM'!I182)</f>
        <v/>
      </c>
      <c r="M174" s="3"/>
      <c r="N174" s="3"/>
      <c r="O174">
        <f t="shared" si="2"/>
        <v>0</v>
      </c>
    </row>
    <row r="175" spans="1:15" x14ac:dyDescent="0.35">
      <c r="A175">
        <f>'Guidance &amp; Cover Sheet'!$F$8</f>
        <v>0</v>
      </c>
      <c r="B175" s="3"/>
      <c r="C175" s="3"/>
      <c r="D175" t="str">
        <f>TRIM('ENTRY FORM'!C183)</f>
        <v/>
      </c>
      <c r="E175" t="str">
        <f>TRIM('ENTRY FORM'!D183)</f>
        <v/>
      </c>
      <c r="F175" s="4">
        <f>'ENTRY FORM'!E183</f>
        <v>0</v>
      </c>
      <c r="G175" t="s">
        <v>60</v>
      </c>
      <c r="H175" t="e">
        <f xml:space="preserve"> LEFT( 'ENTRY FORM'!F183, FIND( "-", 'ENTRY FORM'!F183, 1) - 1 )</f>
        <v>#VALUE!</v>
      </c>
      <c r="I175" t="e">
        <f xml:space="preserve"> MID( 'ENTRY FORM'!F183, FIND( "-", 'ENTRY FORM'!F183, 1 ) + 1, 99 )</f>
        <v>#VALUE!</v>
      </c>
      <c r="J175" s="3"/>
      <c r="K175">
        <f>'ENTRY FORM'!H183</f>
        <v>0</v>
      </c>
      <c r="L175" t="str">
        <f>TRIM('ENTRY FORM'!I183)</f>
        <v/>
      </c>
      <c r="M175" s="3"/>
      <c r="N175" s="3"/>
      <c r="O175">
        <f t="shared" si="2"/>
        <v>0</v>
      </c>
    </row>
    <row r="176" spans="1:15" x14ac:dyDescent="0.35">
      <c r="A176">
        <f>'Guidance &amp; Cover Sheet'!$F$8</f>
        <v>0</v>
      </c>
      <c r="B176" s="3"/>
      <c r="C176" s="3"/>
      <c r="D176" t="str">
        <f>TRIM('ENTRY FORM'!C184)</f>
        <v/>
      </c>
      <c r="E176" t="str">
        <f>TRIM('ENTRY FORM'!D184)</f>
        <v/>
      </c>
      <c r="F176" s="4">
        <f>'ENTRY FORM'!E184</f>
        <v>0</v>
      </c>
      <c r="G176" t="s">
        <v>60</v>
      </c>
      <c r="H176" t="e">
        <f xml:space="preserve"> LEFT( 'ENTRY FORM'!F184, FIND( "-", 'ENTRY FORM'!F184, 1) - 1 )</f>
        <v>#VALUE!</v>
      </c>
      <c r="I176" t="e">
        <f xml:space="preserve"> MID( 'ENTRY FORM'!F184, FIND( "-", 'ENTRY FORM'!F184, 1 ) + 1, 99 )</f>
        <v>#VALUE!</v>
      </c>
      <c r="J176" s="3"/>
      <c r="K176">
        <f>'ENTRY FORM'!H184</f>
        <v>0</v>
      </c>
      <c r="L176" t="str">
        <f>TRIM('ENTRY FORM'!I184)</f>
        <v/>
      </c>
      <c r="M176" s="3"/>
      <c r="N176" s="3"/>
      <c r="O176">
        <f t="shared" si="2"/>
        <v>0</v>
      </c>
    </row>
    <row r="177" spans="1:15" x14ac:dyDescent="0.35">
      <c r="A177">
        <f>'Guidance &amp; Cover Sheet'!$F$8</f>
        <v>0</v>
      </c>
      <c r="B177" s="3"/>
      <c r="C177" s="3"/>
      <c r="D177" t="str">
        <f>TRIM('ENTRY FORM'!C185)</f>
        <v/>
      </c>
      <c r="E177" t="str">
        <f>TRIM('ENTRY FORM'!D185)</f>
        <v/>
      </c>
      <c r="F177" s="4">
        <f>'ENTRY FORM'!E185</f>
        <v>0</v>
      </c>
      <c r="G177" t="s">
        <v>60</v>
      </c>
      <c r="H177" t="e">
        <f xml:space="preserve"> LEFT( 'ENTRY FORM'!F185, FIND( "-", 'ENTRY FORM'!F185, 1) - 1 )</f>
        <v>#VALUE!</v>
      </c>
      <c r="I177" t="e">
        <f xml:space="preserve"> MID( 'ENTRY FORM'!F185, FIND( "-", 'ENTRY FORM'!F185, 1 ) + 1, 99 )</f>
        <v>#VALUE!</v>
      </c>
      <c r="J177" s="3"/>
      <c r="K177">
        <f>'ENTRY FORM'!H185</f>
        <v>0</v>
      </c>
      <c r="L177" t="str">
        <f>TRIM('ENTRY FORM'!I185)</f>
        <v/>
      </c>
      <c r="M177" s="3"/>
      <c r="N177" s="3"/>
      <c r="O177">
        <f t="shared" si="2"/>
        <v>0</v>
      </c>
    </row>
    <row r="178" spans="1:15" x14ac:dyDescent="0.35">
      <c r="A178">
        <f>'Guidance &amp; Cover Sheet'!$F$8</f>
        <v>0</v>
      </c>
      <c r="B178" s="3"/>
      <c r="C178" s="3"/>
      <c r="D178" t="str">
        <f>TRIM('ENTRY FORM'!C186)</f>
        <v/>
      </c>
      <c r="E178" t="str">
        <f>TRIM('ENTRY FORM'!D186)</f>
        <v/>
      </c>
      <c r="F178" s="4">
        <f>'ENTRY FORM'!E186</f>
        <v>0</v>
      </c>
      <c r="G178" t="s">
        <v>60</v>
      </c>
      <c r="H178" t="e">
        <f xml:space="preserve"> LEFT( 'ENTRY FORM'!F186, FIND( "-", 'ENTRY FORM'!F186, 1) - 1 )</f>
        <v>#VALUE!</v>
      </c>
      <c r="I178" t="e">
        <f xml:space="preserve"> MID( 'ENTRY FORM'!F186, FIND( "-", 'ENTRY FORM'!F186, 1 ) + 1, 99 )</f>
        <v>#VALUE!</v>
      </c>
      <c r="J178" s="3"/>
      <c r="K178">
        <f>'ENTRY FORM'!H186</f>
        <v>0</v>
      </c>
      <c r="L178" t="str">
        <f>TRIM('ENTRY FORM'!I186)</f>
        <v/>
      </c>
      <c r="M178" s="3"/>
      <c r="N178" s="3"/>
      <c r="O178">
        <f t="shared" si="2"/>
        <v>0</v>
      </c>
    </row>
    <row r="179" spans="1:15" x14ac:dyDescent="0.35">
      <c r="A179">
        <f>'Guidance &amp; Cover Sheet'!$F$8</f>
        <v>0</v>
      </c>
      <c r="B179" s="3"/>
      <c r="C179" s="3"/>
      <c r="D179" t="str">
        <f>TRIM('ENTRY FORM'!C187)</f>
        <v/>
      </c>
      <c r="E179" t="str">
        <f>TRIM('ENTRY FORM'!D187)</f>
        <v/>
      </c>
      <c r="F179" s="4">
        <f>'ENTRY FORM'!E187</f>
        <v>0</v>
      </c>
      <c r="G179" t="s">
        <v>60</v>
      </c>
      <c r="H179" t="e">
        <f xml:space="preserve"> LEFT( 'ENTRY FORM'!F187, FIND( "-", 'ENTRY FORM'!F187, 1) - 1 )</f>
        <v>#VALUE!</v>
      </c>
      <c r="I179" t="e">
        <f xml:space="preserve"> MID( 'ENTRY FORM'!F187, FIND( "-", 'ENTRY FORM'!F187, 1 ) + 1, 99 )</f>
        <v>#VALUE!</v>
      </c>
      <c r="J179" s="3"/>
      <c r="K179">
        <f>'ENTRY FORM'!H187</f>
        <v>0</v>
      </c>
      <c r="L179" t="str">
        <f>TRIM('ENTRY FORM'!I187)</f>
        <v/>
      </c>
      <c r="M179" s="3"/>
      <c r="N179" s="3"/>
      <c r="O179">
        <f t="shared" si="2"/>
        <v>0</v>
      </c>
    </row>
    <row r="180" spans="1:15" x14ac:dyDescent="0.35">
      <c r="A180">
        <f>'Guidance &amp; Cover Sheet'!$F$8</f>
        <v>0</v>
      </c>
      <c r="B180" s="3"/>
      <c r="C180" s="3"/>
      <c r="D180" t="str">
        <f>TRIM('ENTRY FORM'!C188)</f>
        <v/>
      </c>
      <c r="E180" t="str">
        <f>TRIM('ENTRY FORM'!D188)</f>
        <v/>
      </c>
      <c r="F180" s="4">
        <f>'ENTRY FORM'!E188</f>
        <v>0</v>
      </c>
      <c r="G180" t="s">
        <v>60</v>
      </c>
      <c r="H180" t="e">
        <f xml:space="preserve"> LEFT( 'ENTRY FORM'!F188, FIND( "-", 'ENTRY FORM'!F188, 1) - 1 )</f>
        <v>#VALUE!</v>
      </c>
      <c r="I180" t="e">
        <f xml:space="preserve"> MID( 'ENTRY FORM'!F188, FIND( "-", 'ENTRY FORM'!F188, 1 ) + 1, 99 )</f>
        <v>#VALUE!</v>
      </c>
      <c r="J180" s="3"/>
      <c r="K180">
        <f>'ENTRY FORM'!H188</f>
        <v>0</v>
      </c>
      <c r="L180" t="str">
        <f>TRIM('ENTRY FORM'!I188)</f>
        <v/>
      </c>
      <c r="M180" s="3"/>
      <c r="N180" s="3"/>
      <c r="O180">
        <f t="shared" si="2"/>
        <v>0</v>
      </c>
    </row>
    <row r="181" spans="1:15" x14ac:dyDescent="0.35">
      <c r="A181">
        <f>'Guidance &amp; Cover Sheet'!$F$8</f>
        <v>0</v>
      </c>
      <c r="B181" s="3"/>
      <c r="C181" s="3"/>
      <c r="D181" t="str">
        <f>TRIM('ENTRY FORM'!C189)</f>
        <v/>
      </c>
      <c r="E181" t="str">
        <f>TRIM('ENTRY FORM'!D189)</f>
        <v/>
      </c>
      <c r="F181" s="4">
        <f>'ENTRY FORM'!E189</f>
        <v>0</v>
      </c>
      <c r="G181" t="s">
        <v>60</v>
      </c>
      <c r="H181" t="e">
        <f xml:space="preserve"> LEFT( 'ENTRY FORM'!F189, FIND( "-", 'ENTRY FORM'!F189, 1) - 1 )</f>
        <v>#VALUE!</v>
      </c>
      <c r="I181" t="e">
        <f xml:space="preserve"> MID( 'ENTRY FORM'!F189, FIND( "-", 'ENTRY FORM'!F189, 1 ) + 1, 99 )</f>
        <v>#VALUE!</v>
      </c>
      <c r="J181" s="3"/>
      <c r="K181">
        <f>'ENTRY FORM'!H189</f>
        <v>0</v>
      </c>
      <c r="L181" t="str">
        <f>TRIM('ENTRY FORM'!I189)</f>
        <v/>
      </c>
      <c r="M181" s="3"/>
      <c r="N181" s="3"/>
      <c r="O181">
        <f t="shared" si="2"/>
        <v>0</v>
      </c>
    </row>
    <row r="182" spans="1:15" x14ac:dyDescent="0.35">
      <c r="A182">
        <f>'Guidance &amp; Cover Sheet'!$F$8</f>
        <v>0</v>
      </c>
      <c r="B182" s="3"/>
      <c r="C182" s="3"/>
      <c r="D182" t="str">
        <f>TRIM('ENTRY FORM'!C190)</f>
        <v/>
      </c>
      <c r="E182" t="str">
        <f>TRIM('ENTRY FORM'!D190)</f>
        <v/>
      </c>
      <c r="F182" s="4">
        <f>'ENTRY FORM'!E190</f>
        <v>0</v>
      </c>
      <c r="G182" t="s">
        <v>60</v>
      </c>
      <c r="H182" t="e">
        <f xml:space="preserve"> LEFT( 'ENTRY FORM'!F190, FIND( "-", 'ENTRY FORM'!F190, 1) - 1 )</f>
        <v>#VALUE!</v>
      </c>
      <c r="I182" t="e">
        <f xml:space="preserve"> MID( 'ENTRY FORM'!F190, FIND( "-", 'ENTRY FORM'!F190, 1 ) + 1, 99 )</f>
        <v>#VALUE!</v>
      </c>
      <c r="J182" s="3"/>
      <c r="K182">
        <f>'ENTRY FORM'!H190</f>
        <v>0</v>
      </c>
      <c r="L182" t="str">
        <f>TRIM('ENTRY FORM'!I190)</f>
        <v/>
      </c>
      <c r="M182" s="3"/>
      <c r="N182" s="3"/>
      <c r="O182">
        <f t="shared" si="2"/>
        <v>0</v>
      </c>
    </row>
    <row r="183" spans="1:15" x14ac:dyDescent="0.35">
      <c r="A183">
        <f>'Guidance &amp; Cover Sheet'!$F$8</f>
        <v>0</v>
      </c>
      <c r="B183" s="3"/>
      <c r="C183" s="3"/>
      <c r="D183" t="str">
        <f>TRIM('ENTRY FORM'!C191)</f>
        <v/>
      </c>
      <c r="E183" t="str">
        <f>TRIM('ENTRY FORM'!D191)</f>
        <v/>
      </c>
      <c r="F183" s="4">
        <f>'ENTRY FORM'!E191</f>
        <v>0</v>
      </c>
      <c r="G183" t="s">
        <v>60</v>
      </c>
      <c r="H183" t="e">
        <f xml:space="preserve"> LEFT( 'ENTRY FORM'!F191, FIND( "-", 'ENTRY FORM'!F191, 1) - 1 )</f>
        <v>#VALUE!</v>
      </c>
      <c r="I183" t="e">
        <f xml:space="preserve"> MID( 'ENTRY FORM'!F191, FIND( "-", 'ENTRY FORM'!F191, 1 ) + 1, 99 )</f>
        <v>#VALUE!</v>
      </c>
      <c r="J183" s="3"/>
      <c r="K183">
        <f>'ENTRY FORM'!H191</f>
        <v>0</v>
      </c>
      <c r="L183" t="str">
        <f>TRIM('ENTRY FORM'!I191)</f>
        <v/>
      </c>
      <c r="M183" s="3"/>
      <c r="N183" s="3"/>
      <c r="O183">
        <f t="shared" si="2"/>
        <v>0</v>
      </c>
    </row>
    <row r="184" spans="1:15" x14ac:dyDescent="0.35">
      <c r="A184">
        <f>'Guidance &amp; Cover Sheet'!$F$8</f>
        <v>0</v>
      </c>
      <c r="B184" s="3"/>
      <c r="C184" s="3"/>
      <c r="D184" t="str">
        <f>TRIM('ENTRY FORM'!C192)</f>
        <v/>
      </c>
      <c r="E184" t="str">
        <f>TRIM('ENTRY FORM'!D192)</f>
        <v/>
      </c>
      <c r="F184" s="4">
        <f>'ENTRY FORM'!E192</f>
        <v>0</v>
      </c>
      <c r="G184" t="s">
        <v>60</v>
      </c>
      <c r="H184" t="e">
        <f xml:space="preserve"> LEFT( 'ENTRY FORM'!F192, FIND( "-", 'ENTRY FORM'!F192, 1) - 1 )</f>
        <v>#VALUE!</v>
      </c>
      <c r="I184" t="e">
        <f xml:space="preserve"> MID( 'ENTRY FORM'!F192, FIND( "-", 'ENTRY FORM'!F192, 1 ) + 1, 99 )</f>
        <v>#VALUE!</v>
      </c>
      <c r="J184" s="3"/>
      <c r="K184">
        <f>'ENTRY FORM'!H192</f>
        <v>0</v>
      </c>
      <c r="L184" t="str">
        <f>TRIM('ENTRY FORM'!I192)</f>
        <v/>
      </c>
      <c r="M184" s="3"/>
      <c r="N184" s="3"/>
      <c r="O184">
        <f t="shared" si="2"/>
        <v>0</v>
      </c>
    </row>
    <row r="185" spans="1:15" x14ac:dyDescent="0.35">
      <c r="A185">
        <f>'Guidance &amp; Cover Sheet'!$F$8</f>
        <v>0</v>
      </c>
      <c r="B185" s="3"/>
      <c r="C185" s="3"/>
      <c r="D185" t="str">
        <f>TRIM('ENTRY FORM'!C193)</f>
        <v/>
      </c>
      <c r="E185" t="str">
        <f>TRIM('ENTRY FORM'!D193)</f>
        <v/>
      </c>
      <c r="F185" s="4">
        <f>'ENTRY FORM'!E193</f>
        <v>0</v>
      </c>
      <c r="G185" t="s">
        <v>60</v>
      </c>
      <c r="H185" t="e">
        <f xml:space="preserve"> LEFT( 'ENTRY FORM'!F193, FIND( "-", 'ENTRY FORM'!F193, 1) - 1 )</f>
        <v>#VALUE!</v>
      </c>
      <c r="I185" t="e">
        <f xml:space="preserve"> MID( 'ENTRY FORM'!F193, FIND( "-", 'ENTRY FORM'!F193, 1 ) + 1, 99 )</f>
        <v>#VALUE!</v>
      </c>
      <c r="J185" s="3"/>
      <c r="K185">
        <f>'ENTRY FORM'!H193</f>
        <v>0</v>
      </c>
      <c r="L185" t="str">
        <f>TRIM('ENTRY FORM'!I193)</f>
        <v/>
      </c>
      <c r="M185" s="3"/>
      <c r="N185" s="3"/>
      <c r="O185">
        <f t="shared" si="2"/>
        <v>0</v>
      </c>
    </row>
    <row r="186" spans="1:15" x14ac:dyDescent="0.35">
      <c r="A186">
        <f>'Guidance &amp; Cover Sheet'!$F$8</f>
        <v>0</v>
      </c>
      <c r="B186" s="3"/>
      <c r="C186" s="3"/>
      <c r="D186" t="str">
        <f>TRIM('ENTRY FORM'!C194)</f>
        <v/>
      </c>
      <c r="E186" t="str">
        <f>TRIM('ENTRY FORM'!D194)</f>
        <v/>
      </c>
      <c r="F186" s="4">
        <f>'ENTRY FORM'!E194</f>
        <v>0</v>
      </c>
      <c r="G186" t="s">
        <v>60</v>
      </c>
      <c r="H186" t="e">
        <f xml:space="preserve"> LEFT( 'ENTRY FORM'!F194, FIND( "-", 'ENTRY FORM'!F194, 1) - 1 )</f>
        <v>#VALUE!</v>
      </c>
      <c r="I186" t="e">
        <f xml:space="preserve"> MID( 'ENTRY FORM'!F194, FIND( "-", 'ENTRY FORM'!F194, 1 ) + 1, 99 )</f>
        <v>#VALUE!</v>
      </c>
      <c r="J186" s="3"/>
      <c r="K186">
        <f>'ENTRY FORM'!H194</f>
        <v>0</v>
      </c>
      <c r="L186" t="str">
        <f>TRIM('ENTRY FORM'!I194)</f>
        <v/>
      </c>
      <c r="M186" s="3"/>
      <c r="N186" s="3"/>
      <c r="O186">
        <f t="shared" si="2"/>
        <v>0</v>
      </c>
    </row>
    <row r="187" spans="1:15" x14ac:dyDescent="0.35">
      <c r="A187">
        <f>'Guidance &amp; Cover Sheet'!$F$8</f>
        <v>0</v>
      </c>
      <c r="B187" s="3"/>
      <c r="C187" s="3"/>
      <c r="D187" t="str">
        <f>TRIM('ENTRY FORM'!C195)</f>
        <v/>
      </c>
      <c r="E187" t="str">
        <f>TRIM('ENTRY FORM'!D195)</f>
        <v/>
      </c>
      <c r="F187" s="4">
        <f>'ENTRY FORM'!E195</f>
        <v>0</v>
      </c>
      <c r="G187" t="s">
        <v>60</v>
      </c>
      <c r="H187" t="e">
        <f xml:space="preserve"> LEFT( 'ENTRY FORM'!F195, FIND( "-", 'ENTRY FORM'!F195, 1) - 1 )</f>
        <v>#VALUE!</v>
      </c>
      <c r="I187" t="e">
        <f xml:space="preserve"> MID( 'ENTRY FORM'!F195, FIND( "-", 'ENTRY FORM'!F195, 1 ) + 1, 99 )</f>
        <v>#VALUE!</v>
      </c>
      <c r="J187" s="3"/>
      <c r="K187">
        <f>'ENTRY FORM'!H195</f>
        <v>0</v>
      </c>
      <c r="L187" t="str">
        <f>TRIM('ENTRY FORM'!I195)</f>
        <v/>
      </c>
      <c r="M187" s="3"/>
      <c r="N187" s="3"/>
      <c r="O187">
        <f t="shared" si="2"/>
        <v>0</v>
      </c>
    </row>
    <row r="188" spans="1:15" x14ac:dyDescent="0.35">
      <c r="A188">
        <f>'Guidance &amp; Cover Sheet'!$F$8</f>
        <v>0</v>
      </c>
      <c r="B188" s="3"/>
      <c r="C188" s="3"/>
      <c r="D188" t="str">
        <f>TRIM('ENTRY FORM'!C196)</f>
        <v/>
      </c>
      <c r="E188" t="str">
        <f>TRIM('ENTRY FORM'!D196)</f>
        <v/>
      </c>
      <c r="F188" s="4">
        <f>'ENTRY FORM'!E196</f>
        <v>0</v>
      </c>
      <c r="G188" t="s">
        <v>60</v>
      </c>
      <c r="H188" t="e">
        <f xml:space="preserve"> LEFT( 'ENTRY FORM'!F196, FIND( "-", 'ENTRY FORM'!F196, 1) - 1 )</f>
        <v>#VALUE!</v>
      </c>
      <c r="I188" t="e">
        <f xml:space="preserve"> MID( 'ENTRY FORM'!F196, FIND( "-", 'ENTRY FORM'!F196, 1 ) + 1, 99 )</f>
        <v>#VALUE!</v>
      </c>
      <c r="J188" s="3"/>
      <c r="K188">
        <f>'ENTRY FORM'!H196</f>
        <v>0</v>
      </c>
      <c r="L188" t="str">
        <f>TRIM('ENTRY FORM'!I196)</f>
        <v/>
      </c>
      <c r="M188" s="3"/>
      <c r="N188" s="3"/>
      <c r="O188">
        <f t="shared" si="2"/>
        <v>0</v>
      </c>
    </row>
    <row r="189" spans="1:15" x14ac:dyDescent="0.35">
      <c r="A189">
        <f>'Guidance &amp; Cover Sheet'!$F$8</f>
        <v>0</v>
      </c>
      <c r="B189" s="3"/>
      <c r="C189" s="3"/>
      <c r="D189" t="str">
        <f>TRIM('ENTRY FORM'!C197)</f>
        <v/>
      </c>
      <c r="E189" t="str">
        <f>TRIM('ENTRY FORM'!D197)</f>
        <v/>
      </c>
      <c r="F189" s="4">
        <f>'ENTRY FORM'!E197</f>
        <v>0</v>
      </c>
      <c r="G189" t="s">
        <v>60</v>
      </c>
      <c r="H189" t="e">
        <f xml:space="preserve"> LEFT( 'ENTRY FORM'!F197, FIND( "-", 'ENTRY FORM'!F197, 1) - 1 )</f>
        <v>#VALUE!</v>
      </c>
      <c r="I189" t="e">
        <f xml:space="preserve"> MID( 'ENTRY FORM'!F197, FIND( "-", 'ENTRY FORM'!F197, 1 ) + 1, 99 )</f>
        <v>#VALUE!</v>
      </c>
      <c r="J189" s="3"/>
      <c r="K189">
        <f>'ENTRY FORM'!H197</f>
        <v>0</v>
      </c>
      <c r="L189" t="str">
        <f>TRIM('ENTRY FORM'!I197)</f>
        <v/>
      </c>
      <c r="M189" s="3"/>
      <c r="N189" s="3"/>
      <c r="O189">
        <f t="shared" si="2"/>
        <v>0</v>
      </c>
    </row>
    <row r="190" spans="1:15" x14ac:dyDescent="0.35">
      <c r="A190">
        <f>'Guidance &amp; Cover Sheet'!$F$8</f>
        <v>0</v>
      </c>
      <c r="B190" s="3"/>
      <c r="C190" s="3"/>
      <c r="D190" t="str">
        <f>TRIM('ENTRY FORM'!C198)</f>
        <v/>
      </c>
      <c r="E190" t="str">
        <f>TRIM('ENTRY FORM'!D198)</f>
        <v/>
      </c>
      <c r="F190" s="4">
        <f>'ENTRY FORM'!E198</f>
        <v>0</v>
      </c>
      <c r="G190" t="s">
        <v>60</v>
      </c>
      <c r="H190" t="e">
        <f xml:space="preserve"> LEFT( 'ENTRY FORM'!F198, FIND( "-", 'ENTRY FORM'!F198, 1) - 1 )</f>
        <v>#VALUE!</v>
      </c>
      <c r="I190" t="e">
        <f xml:space="preserve"> MID( 'ENTRY FORM'!F198, FIND( "-", 'ENTRY FORM'!F198, 1 ) + 1, 99 )</f>
        <v>#VALUE!</v>
      </c>
      <c r="J190" s="3"/>
      <c r="K190">
        <f>'ENTRY FORM'!H198</f>
        <v>0</v>
      </c>
      <c r="L190" t="str">
        <f>TRIM('ENTRY FORM'!I198)</f>
        <v/>
      </c>
      <c r="M190" s="3"/>
      <c r="N190" s="3"/>
      <c r="O190">
        <f t="shared" si="2"/>
        <v>0</v>
      </c>
    </row>
    <row r="191" spans="1:15" x14ac:dyDescent="0.35">
      <c r="A191">
        <f>'Guidance &amp; Cover Sheet'!$F$8</f>
        <v>0</v>
      </c>
      <c r="B191" s="3"/>
      <c r="C191" s="3"/>
      <c r="D191" t="str">
        <f>TRIM('ENTRY FORM'!C199)</f>
        <v/>
      </c>
      <c r="E191" t="str">
        <f>TRIM('ENTRY FORM'!D199)</f>
        <v/>
      </c>
      <c r="F191" s="4">
        <f>'ENTRY FORM'!E199</f>
        <v>0</v>
      </c>
      <c r="G191" t="s">
        <v>60</v>
      </c>
      <c r="H191" t="e">
        <f xml:space="preserve"> LEFT( 'ENTRY FORM'!F199, FIND( "-", 'ENTRY FORM'!F199, 1) - 1 )</f>
        <v>#VALUE!</v>
      </c>
      <c r="I191" t="e">
        <f xml:space="preserve"> MID( 'ENTRY FORM'!F199, FIND( "-", 'ENTRY FORM'!F199, 1 ) + 1, 99 )</f>
        <v>#VALUE!</v>
      </c>
      <c r="J191" s="3"/>
      <c r="K191">
        <f>'ENTRY FORM'!H199</f>
        <v>0</v>
      </c>
      <c r="L191" t="str">
        <f>TRIM('ENTRY FORM'!I199)</f>
        <v/>
      </c>
      <c r="M191" s="3"/>
      <c r="N191" s="3"/>
      <c r="O191">
        <f t="shared" si="2"/>
        <v>0</v>
      </c>
    </row>
    <row r="192" spans="1:15" x14ac:dyDescent="0.35">
      <c r="A192">
        <f>'Guidance &amp; Cover Sheet'!$F$8</f>
        <v>0</v>
      </c>
      <c r="B192" s="3"/>
      <c r="C192" s="3"/>
      <c r="D192" t="str">
        <f>TRIM('ENTRY FORM'!C200)</f>
        <v/>
      </c>
      <c r="E192" t="str">
        <f>TRIM('ENTRY FORM'!D200)</f>
        <v/>
      </c>
      <c r="F192" s="4">
        <f>'ENTRY FORM'!E200</f>
        <v>0</v>
      </c>
      <c r="G192" t="s">
        <v>60</v>
      </c>
      <c r="H192" t="e">
        <f xml:space="preserve"> LEFT( 'ENTRY FORM'!F200, FIND( "-", 'ENTRY FORM'!F200, 1) - 1 )</f>
        <v>#VALUE!</v>
      </c>
      <c r="I192" t="e">
        <f xml:space="preserve"> MID( 'ENTRY FORM'!F200, FIND( "-", 'ENTRY FORM'!F200, 1 ) + 1, 99 )</f>
        <v>#VALUE!</v>
      </c>
      <c r="J192" s="3"/>
      <c r="K192">
        <f>'ENTRY FORM'!H200</f>
        <v>0</v>
      </c>
      <c r="L192" t="str">
        <f>TRIM('ENTRY FORM'!I200)</f>
        <v/>
      </c>
      <c r="M192" s="3"/>
      <c r="N192" s="3"/>
      <c r="O192">
        <f t="shared" si="2"/>
        <v>0</v>
      </c>
    </row>
    <row r="193" spans="1:15" x14ac:dyDescent="0.35">
      <c r="A193">
        <f>'Guidance &amp; Cover Sheet'!$F$8</f>
        <v>0</v>
      </c>
      <c r="B193" s="3"/>
      <c r="C193" s="3"/>
      <c r="D193" t="str">
        <f>TRIM('ENTRY FORM'!C201)</f>
        <v/>
      </c>
      <c r="E193" t="str">
        <f>TRIM('ENTRY FORM'!D201)</f>
        <v/>
      </c>
      <c r="F193" s="4">
        <f>'ENTRY FORM'!E201</f>
        <v>0</v>
      </c>
      <c r="G193" t="s">
        <v>60</v>
      </c>
      <c r="H193" t="e">
        <f xml:space="preserve"> LEFT( 'ENTRY FORM'!F201, FIND( "-", 'ENTRY FORM'!F201, 1) - 1 )</f>
        <v>#VALUE!</v>
      </c>
      <c r="I193" t="e">
        <f xml:space="preserve"> MID( 'ENTRY FORM'!F201, FIND( "-", 'ENTRY FORM'!F201, 1 ) + 1, 99 )</f>
        <v>#VALUE!</v>
      </c>
      <c r="J193" s="3"/>
      <c r="K193">
        <f>'ENTRY FORM'!H201</f>
        <v>0</v>
      </c>
      <c r="L193" t="str">
        <f>TRIM('ENTRY FORM'!I201)</f>
        <v/>
      </c>
      <c r="M193" s="3"/>
      <c r="N193" s="3"/>
      <c r="O193">
        <f t="shared" si="2"/>
        <v>0</v>
      </c>
    </row>
    <row r="194" spans="1:15" x14ac:dyDescent="0.35">
      <c r="A194">
        <f>'Guidance &amp; Cover Sheet'!$F$8</f>
        <v>0</v>
      </c>
      <c r="B194" s="3"/>
      <c r="C194" s="3"/>
      <c r="D194" t="str">
        <f>TRIM('ENTRY FORM'!C202)</f>
        <v/>
      </c>
      <c r="E194" t="str">
        <f>TRIM('ENTRY FORM'!D202)</f>
        <v/>
      </c>
      <c r="F194" s="4">
        <f>'ENTRY FORM'!E202</f>
        <v>0</v>
      </c>
      <c r="G194" t="s">
        <v>60</v>
      </c>
      <c r="H194" t="e">
        <f xml:space="preserve"> LEFT( 'ENTRY FORM'!F202, FIND( "-", 'ENTRY FORM'!F202, 1) - 1 )</f>
        <v>#VALUE!</v>
      </c>
      <c r="I194" t="e">
        <f xml:space="preserve"> MID( 'ENTRY FORM'!F202, FIND( "-", 'ENTRY FORM'!F202, 1 ) + 1, 99 )</f>
        <v>#VALUE!</v>
      </c>
      <c r="J194" s="3"/>
      <c r="K194">
        <f>'ENTRY FORM'!H202</f>
        <v>0</v>
      </c>
      <c r="L194" t="str">
        <f>TRIM('ENTRY FORM'!I202)</f>
        <v/>
      </c>
      <c r="M194" s="3"/>
      <c r="N194" s="3"/>
      <c r="O194">
        <f t="shared" si="2"/>
        <v>0</v>
      </c>
    </row>
    <row r="195" spans="1:15" x14ac:dyDescent="0.35">
      <c r="A195">
        <f>'Guidance &amp; Cover Sheet'!$F$8</f>
        <v>0</v>
      </c>
      <c r="B195" s="3"/>
      <c r="C195" s="3"/>
      <c r="D195" t="str">
        <f>TRIM('ENTRY FORM'!C203)</f>
        <v/>
      </c>
      <c r="E195" t="str">
        <f>TRIM('ENTRY FORM'!D203)</f>
        <v/>
      </c>
      <c r="F195" s="4">
        <f>'ENTRY FORM'!E203</f>
        <v>0</v>
      </c>
      <c r="G195" t="s">
        <v>60</v>
      </c>
      <c r="H195" t="e">
        <f xml:space="preserve"> LEFT( 'ENTRY FORM'!F203, FIND( "-", 'ENTRY FORM'!F203, 1) - 1 )</f>
        <v>#VALUE!</v>
      </c>
      <c r="I195" t="e">
        <f xml:space="preserve"> MID( 'ENTRY FORM'!F203, FIND( "-", 'ENTRY FORM'!F203, 1 ) + 1, 99 )</f>
        <v>#VALUE!</v>
      </c>
      <c r="J195" s="3"/>
      <c r="K195">
        <f>'ENTRY FORM'!H203</f>
        <v>0</v>
      </c>
      <c r="L195" t="str">
        <f>TRIM('ENTRY FORM'!I203)</f>
        <v/>
      </c>
      <c r="M195" s="3"/>
      <c r="N195" s="3"/>
      <c r="O195">
        <f t="shared" si="2"/>
        <v>0</v>
      </c>
    </row>
    <row r="196" spans="1:15" x14ac:dyDescent="0.35">
      <c r="A196">
        <f>'Guidance &amp; Cover Sheet'!$F$8</f>
        <v>0</v>
      </c>
      <c r="B196" s="3"/>
      <c r="C196" s="3"/>
      <c r="D196" t="str">
        <f>TRIM('ENTRY FORM'!C204)</f>
        <v/>
      </c>
      <c r="E196" t="str">
        <f>TRIM('ENTRY FORM'!D204)</f>
        <v/>
      </c>
      <c r="F196" s="4">
        <f>'ENTRY FORM'!E204</f>
        <v>0</v>
      </c>
      <c r="G196" t="s">
        <v>60</v>
      </c>
      <c r="H196" t="e">
        <f xml:space="preserve"> LEFT( 'ENTRY FORM'!F204, FIND( "-", 'ENTRY FORM'!F204, 1) - 1 )</f>
        <v>#VALUE!</v>
      </c>
      <c r="I196" t="e">
        <f xml:space="preserve"> MID( 'ENTRY FORM'!F204, FIND( "-", 'ENTRY FORM'!F204, 1 ) + 1, 99 )</f>
        <v>#VALUE!</v>
      </c>
      <c r="J196" s="3"/>
      <c r="K196">
        <f>'ENTRY FORM'!H204</f>
        <v>0</v>
      </c>
      <c r="L196" t="str">
        <f>TRIM('ENTRY FORM'!I204)</f>
        <v/>
      </c>
      <c r="M196" s="3"/>
      <c r="N196" s="3"/>
      <c r="O196">
        <f t="shared" ref="O196:O259" si="3">$O$2</f>
        <v>0</v>
      </c>
    </row>
    <row r="197" spans="1:15" x14ac:dyDescent="0.35">
      <c r="A197">
        <f>'Guidance &amp; Cover Sheet'!$F$8</f>
        <v>0</v>
      </c>
      <c r="B197" s="3"/>
      <c r="C197" s="3"/>
      <c r="D197" t="str">
        <f>TRIM('ENTRY FORM'!C205)</f>
        <v/>
      </c>
      <c r="E197" t="str">
        <f>TRIM('ENTRY FORM'!D205)</f>
        <v/>
      </c>
      <c r="F197" s="4">
        <f>'ENTRY FORM'!E205</f>
        <v>0</v>
      </c>
      <c r="G197" t="s">
        <v>60</v>
      </c>
      <c r="H197" t="e">
        <f xml:space="preserve"> LEFT( 'ENTRY FORM'!F205, FIND( "-", 'ENTRY FORM'!F205, 1) - 1 )</f>
        <v>#VALUE!</v>
      </c>
      <c r="I197" t="e">
        <f xml:space="preserve"> MID( 'ENTRY FORM'!F205, FIND( "-", 'ENTRY FORM'!F205, 1 ) + 1, 99 )</f>
        <v>#VALUE!</v>
      </c>
      <c r="J197" s="3"/>
      <c r="K197">
        <f>'ENTRY FORM'!H205</f>
        <v>0</v>
      </c>
      <c r="L197" t="str">
        <f>TRIM('ENTRY FORM'!I205)</f>
        <v/>
      </c>
      <c r="M197" s="3"/>
      <c r="N197" s="3"/>
      <c r="O197">
        <f t="shared" si="3"/>
        <v>0</v>
      </c>
    </row>
    <row r="198" spans="1:15" x14ac:dyDescent="0.35">
      <c r="A198">
        <f>'Guidance &amp; Cover Sheet'!$F$8</f>
        <v>0</v>
      </c>
      <c r="B198" s="3"/>
      <c r="C198" s="3"/>
      <c r="D198" t="str">
        <f>TRIM('ENTRY FORM'!C206)</f>
        <v/>
      </c>
      <c r="E198" t="str">
        <f>TRIM('ENTRY FORM'!D206)</f>
        <v/>
      </c>
      <c r="F198" s="4">
        <f>'ENTRY FORM'!E206</f>
        <v>0</v>
      </c>
      <c r="G198" t="s">
        <v>60</v>
      </c>
      <c r="H198" t="e">
        <f xml:space="preserve"> LEFT( 'ENTRY FORM'!F206, FIND( "-", 'ENTRY FORM'!F206, 1) - 1 )</f>
        <v>#VALUE!</v>
      </c>
      <c r="I198" t="e">
        <f xml:space="preserve"> MID( 'ENTRY FORM'!F206, FIND( "-", 'ENTRY FORM'!F206, 1 ) + 1, 99 )</f>
        <v>#VALUE!</v>
      </c>
      <c r="J198" s="3"/>
      <c r="K198">
        <f>'ENTRY FORM'!H206</f>
        <v>0</v>
      </c>
      <c r="L198" t="str">
        <f>TRIM('ENTRY FORM'!I206)</f>
        <v/>
      </c>
      <c r="M198" s="3"/>
      <c r="N198" s="3"/>
      <c r="O198">
        <f t="shared" si="3"/>
        <v>0</v>
      </c>
    </row>
    <row r="199" spans="1:15" x14ac:dyDescent="0.35">
      <c r="A199">
        <f>'Guidance &amp; Cover Sheet'!$F$8</f>
        <v>0</v>
      </c>
      <c r="B199" s="3"/>
      <c r="C199" s="3"/>
      <c r="D199" t="str">
        <f>TRIM('ENTRY FORM'!C207)</f>
        <v/>
      </c>
      <c r="E199" t="str">
        <f>TRIM('ENTRY FORM'!D207)</f>
        <v/>
      </c>
      <c r="F199" s="4">
        <f>'ENTRY FORM'!E207</f>
        <v>0</v>
      </c>
      <c r="G199" t="s">
        <v>60</v>
      </c>
      <c r="H199" t="e">
        <f xml:space="preserve"> LEFT( 'ENTRY FORM'!F207, FIND( "-", 'ENTRY FORM'!F207, 1) - 1 )</f>
        <v>#VALUE!</v>
      </c>
      <c r="I199" t="e">
        <f xml:space="preserve"> MID( 'ENTRY FORM'!F207, FIND( "-", 'ENTRY FORM'!F207, 1 ) + 1, 99 )</f>
        <v>#VALUE!</v>
      </c>
      <c r="J199" s="3"/>
      <c r="K199">
        <f>'ENTRY FORM'!H207</f>
        <v>0</v>
      </c>
      <c r="L199" t="str">
        <f>TRIM('ENTRY FORM'!I207)</f>
        <v/>
      </c>
      <c r="M199" s="3"/>
      <c r="N199" s="3"/>
      <c r="O199">
        <f t="shared" si="3"/>
        <v>0</v>
      </c>
    </row>
    <row r="200" spans="1:15" x14ac:dyDescent="0.35">
      <c r="A200">
        <f>'Guidance &amp; Cover Sheet'!$F$8</f>
        <v>0</v>
      </c>
      <c r="B200" s="3"/>
      <c r="C200" s="3"/>
      <c r="D200" t="str">
        <f>TRIM('ENTRY FORM'!C208)</f>
        <v/>
      </c>
      <c r="E200" t="str">
        <f>TRIM('ENTRY FORM'!D208)</f>
        <v/>
      </c>
      <c r="F200" s="4">
        <f>'ENTRY FORM'!E208</f>
        <v>0</v>
      </c>
      <c r="G200" t="s">
        <v>60</v>
      </c>
      <c r="H200" t="e">
        <f xml:space="preserve"> LEFT( 'ENTRY FORM'!F208, FIND( "-", 'ENTRY FORM'!F208, 1) - 1 )</f>
        <v>#VALUE!</v>
      </c>
      <c r="I200" t="e">
        <f xml:space="preserve"> MID( 'ENTRY FORM'!F208, FIND( "-", 'ENTRY FORM'!F208, 1 ) + 1, 99 )</f>
        <v>#VALUE!</v>
      </c>
      <c r="J200" s="3"/>
      <c r="K200">
        <f>'ENTRY FORM'!H208</f>
        <v>0</v>
      </c>
      <c r="L200" t="str">
        <f>TRIM('ENTRY FORM'!I208)</f>
        <v/>
      </c>
      <c r="M200" s="3"/>
      <c r="N200" s="3"/>
      <c r="O200">
        <f t="shared" si="3"/>
        <v>0</v>
      </c>
    </row>
    <row r="201" spans="1:15" x14ac:dyDescent="0.35">
      <c r="A201">
        <f>'Guidance &amp; Cover Sheet'!$F$8</f>
        <v>0</v>
      </c>
      <c r="B201" s="3"/>
      <c r="C201" s="3"/>
      <c r="D201" t="str">
        <f>TRIM('ENTRY FORM'!C209)</f>
        <v/>
      </c>
      <c r="E201" t="str">
        <f>TRIM('ENTRY FORM'!D209)</f>
        <v/>
      </c>
      <c r="F201" s="4">
        <f>'ENTRY FORM'!E209</f>
        <v>0</v>
      </c>
      <c r="G201" t="s">
        <v>60</v>
      </c>
      <c r="H201" t="e">
        <f xml:space="preserve"> LEFT( 'ENTRY FORM'!F209, FIND( "-", 'ENTRY FORM'!F209, 1) - 1 )</f>
        <v>#VALUE!</v>
      </c>
      <c r="I201" t="e">
        <f xml:space="preserve"> MID( 'ENTRY FORM'!F209, FIND( "-", 'ENTRY FORM'!F209, 1 ) + 1, 99 )</f>
        <v>#VALUE!</v>
      </c>
      <c r="J201" s="3"/>
      <c r="K201">
        <f>'ENTRY FORM'!H209</f>
        <v>0</v>
      </c>
      <c r="L201" t="str">
        <f>TRIM('ENTRY FORM'!I209)</f>
        <v/>
      </c>
      <c r="M201" s="3"/>
      <c r="N201" s="3"/>
      <c r="O201">
        <f t="shared" si="3"/>
        <v>0</v>
      </c>
    </row>
    <row r="202" spans="1:15" x14ac:dyDescent="0.35">
      <c r="A202">
        <f>'Guidance &amp; Cover Sheet'!$F$8</f>
        <v>0</v>
      </c>
      <c r="B202" s="3"/>
      <c r="C202" s="3"/>
      <c r="D202" t="str">
        <f>TRIM('ENTRY FORM'!C210)</f>
        <v/>
      </c>
      <c r="E202" t="str">
        <f>TRIM('ENTRY FORM'!D210)</f>
        <v/>
      </c>
      <c r="F202" s="4">
        <f>'ENTRY FORM'!E210</f>
        <v>0</v>
      </c>
      <c r="G202" t="s">
        <v>60</v>
      </c>
      <c r="H202" t="e">
        <f xml:space="preserve"> LEFT( 'ENTRY FORM'!F210, FIND( "-", 'ENTRY FORM'!F210, 1) - 1 )</f>
        <v>#VALUE!</v>
      </c>
      <c r="I202" t="e">
        <f xml:space="preserve"> MID( 'ENTRY FORM'!F210, FIND( "-", 'ENTRY FORM'!F210, 1 ) + 1, 99 )</f>
        <v>#VALUE!</v>
      </c>
      <c r="J202" s="3"/>
      <c r="K202">
        <f>'ENTRY FORM'!H210</f>
        <v>0</v>
      </c>
      <c r="L202" t="str">
        <f>TRIM('ENTRY FORM'!I210)</f>
        <v/>
      </c>
      <c r="M202" s="3"/>
      <c r="N202" s="3"/>
      <c r="O202">
        <f t="shared" si="3"/>
        <v>0</v>
      </c>
    </row>
    <row r="203" spans="1:15" x14ac:dyDescent="0.35">
      <c r="A203">
        <f>'Guidance &amp; Cover Sheet'!$F$8</f>
        <v>0</v>
      </c>
      <c r="B203" s="3"/>
      <c r="C203" s="3"/>
      <c r="D203" t="str">
        <f>TRIM('ENTRY FORM'!C211)</f>
        <v/>
      </c>
      <c r="E203" t="str">
        <f>TRIM('ENTRY FORM'!D211)</f>
        <v/>
      </c>
      <c r="F203" s="4">
        <f>'ENTRY FORM'!E211</f>
        <v>0</v>
      </c>
      <c r="G203" t="s">
        <v>60</v>
      </c>
      <c r="H203" t="e">
        <f xml:space="preserve"> LEFT( 'ENTRY FORM'!F211, FIND( "-", 'ENTRY FORM'!F211, 1) - 1 )</f>
        <v>#VALUE!</v>
      </c>
      <c r="I203" t="e">
        <f xml:space="preserve"> MID( 'ENTRY FORM'!F211, FIND( "-", 'ENTRY FORM'!F211, 1 ) + 1, 99 )</f>
        <v>#VALUE!</v>
      </c>
      <c r="J203" s="3"/>
      <c r="K203">
        <f>'ENTRY FORM'!H211</f>
        <v>0</v>
      </c>
      <c r="L203" t="str">
        <f>TRIM('ENTRY FORM'!I211)</f>
        <v/>
      </c>
      <c r="M203" s="3"/>
      <c r="N203" s="3"/>
      <c r="O203">
        <f t="shared" si="3"/>
        <v>0</v>
      </c>
    </row>
    <row r="204" spans="1:15" x14ac:dyDescent="0.35">
      <c r="A204">
        <f>'Guidance &amp; Cover Sheet'!$F$8</f>
        <v>0</v>
      </c>
      <c r="B204" s="3"/>
      <c r="C204" s="3"/>
      <c r="D204" t="str">
        <f>TRIM('ENTRY FORM'!C212)</f>
        <v/>
      </c>
      <c r="E204" t="str">
        <f>TRIM('ENTRY FORM'!D212)</f>
        <v/>
      </c>
      <c r="F204" s="4">
        <f>'ENTRY FORM'!E212</f>
        <v>0</v>
      </c>
      <c r="G204" t="s">
        <v>60</v>
      </c>
      <c r="H204" t="e">
        <f xml:space="preserve"> LEFT( 'ENTRY FORM'!F212, FIND( "-", 'ENTRY FORM'!F212, 1) - 1 )</f>
        <v>#VALUE!</v>
      </c>
      <c r="I204" t="e">
        <f xml:space="preserve"> MID( 'ENTRY FORM'!F212, FIND( "-", 'ENTRY FORM'!F212, 1 ) + 1, 99 )</f>
        <v>#VALUE!</v>
      </c>
      <c r="J204" s="3"/>
      <c r="K204">
        <f>'ENTRY FORM'!H212</f>
        <v>0</v>
      </c>
      <c r="L204" t="str">
        <f>TRIM('ENTRY FORM'!I212)</f>
        <v/>
      </c>
      <c r="M204" s="3"/>
      <c r="N204" s="3"/>
      <c r="O204">
        <f t="shared" si="3"/>
        <v>0</v>
      </c>
    </row>
    <row r="205" spans="1:15" x14ac:dyDescent="0.35">
      <c r="A205">
        <f>'Guidance &amp; Cover Sheet'!$F$8</f>
        <v>0</v>
      </c>
      <c r="B205" s="3"/>
      <c r="C205" s="3"/>
      <c r="D205" t="str">
        <f>TRIM('ENTRY FORM'!C213)</f>
        <v/>
      </c>
      <c r="E205" t="str">
        <f>TRIM('ENTRY FORM'!D213)</f>
        <v/>
      </c>
      <c r="F205" s="4">
        <f>'ENTRY FORM'!E213</f>
        <v>0</v>
      </c>
      <c r="G205" t="s">
        <v>60</v>
      </c>
      <c r="H205" t="e">
        <f xml:space="preserve"> LEFT( 'ENTRY FORM'!F213, FIND( "-", 'ENTRY FORM'!F213, 1) - 1 )</f>
        <v>#VALUE!</v>
      </c>
      <c r="I205" t="e">
        <f xml:space="preserve"> MID( 'ENTRY FORM'!F213, FIND( "-", 'ENTRY FORM'!F213, 1 ) + 1, 99 )</f>
        <v>#VALUE!</v>
      </c>
      <c r="J205" s="3"/>
      <c r="K205">
        <f>'ENTRY FORM'!H213</f>
        <v>0</v>
      </c>
      <c r="L205" t="str">
        <f>TRIM('ENTRY FORM'!I213)</f>
        <v/>
      </c>
      <c r="M205" s="3"/>
      <c r="N205" s="3"/>
      <c r="O205">
        <f t="shared" si="3"/>
        <v>0</v>
      </c>
    </row>
    <row r="206" spans="1:15" x14ac:dyDescent="0.35">
      <c r="A206">
        <f>'Guidance &amp; Cover Sheet'!$F$8</f>
        <v>0</v>
      </c>
      <c r="B206" s="3"/>
      <c r="C206" s="3"/>
      <c r="D206" t="str">
        <f>TRIM('ENTRY FORM'!C214)</f>
        <v/>
      </c>
      <c r="E206" t="str">
        <f>TRIM('ENTRY FORM'!D214)</f>
        <v/>
      </c>
      <c r="F206" s="4">
        <f>'ENTRY FORM'!E214</f>
        <v>0</v>
      </c>
      <c r="G206" t="s">
        <v>60</v>
      </c>
      <c r="H206" t="e">
        <f xml:space="preserve"> LEFT( 'ENTRY FORM'!F214, FIND( "-", 'ENTRY FORM'!F214, 1) - 1 )</f>
        <v>#VALUE!</v>
      </c>
      <c r="I206" t="e">
        <f xml:space="preserve"> MID( 'ENTRY FORM'!F214, FIND( "-", 'ENTRY FORM'!F214, 1 ) + 1, 99 )</f>
        <v>#VALUE!</v>
      </c>
      <c r="J206" s="3"/>
      <c r="K206">
        <f>'ENTRY FORM'!H214</f>
        <v>0</v>
      </c>
      <c r="L206" t="str">
        <f>TRIM('ENTRY FORM'!I214)</f>
        <v/>
      </c>
      <c r="M206" s="3"/>
      <c r="N206" s="3"/>
      <c r="O206">
        <f t="shared" si="3"/>
        <v>0</v>
      </c>
    </row>
    <row r="207" spans="1:15" x14ac:dyDescent="0.35">
      <c r="A207">
        <f>'Guidance &amp; Cover Sheet'!$F$8</f>
        <v>0</v>
      </c>
      <c r="B207" s="3"/>
      <c r="C207" s="3"/>
      <c r="D207" t="str">
        <f>TRIM('ENTRY FORM'!C215)</f>
        <v/>
      </c>
      <c r="E207" t="str">
        <f>TRIM('ENTRY FORM'!D215)</f>
        <v/>
      </c>
      <c r="F207" s="4">
        <f>'ENTRY FORM'!E215</f>
        <v>0</v>
      </c>
      <c r="G207" t="s">
        <v>60</v>
      </c>
      <c r="H207" t="e">
        <f xml:space="preserve"> LEFT( 'ENTRY FORM'!F215, FIND( "-", 'ENTRY FORM'!F215, 1) - 1 )</f>
        <v>#VALUE!</v>
      </c>
      <c r="I207" t="e">
        <f xml:space="preserve"> MID( 'ENTRY FORM'!F215, FIND( "-", 'ENTRY FORM'!F215, 1 ) + 1, 99 )</f>
        <v>#VALUE!</v>
      </c>
      <c r="J207" s="3"/>
      <c r="K207">
        <f>'ENTRY FORM'!H215</f>
        <v>0</v>
      </c>
      <c r="L207" t="str">
        <f>TRIM('ENTRY FORM'!I215)</f>
        <v/>
      </c>
      <c r="M207" s="3"/>
      <c r="N207" s="3"/>
      <c r="O207">
        <f t="shared" si="3"/>
        <v>0</v>
      </c>
    </row>
    <row r="208" spans="1:15" x14ac:dyDescent="0.35">
      <c r="A208">
        <f>'Guidance &amp; Cover Sheet'!$F$8</f>
        <v>0</v>
      </c>
      <c r="B208" s="3"/>
      <c r="C208" s="3"/>
      <c r="D208" t="str">
        <f>TRIM('ENTRY FORM'!C216)</f>
        <v/>
      </c>
      <c r="E208" t="str">
        <f>TRIM('ENTRY FORM'!D216)</f>
        <v/>
      </c>
      <c r="F208" s="4">
        <f>'ENTRY FORM'!E216</f>
        <v>0</v>
      </c>
      <c r="G208" t="s">
        <v>60</v>
      </c>
      <c r="H208" t="e">
        <f xml:space="preserve"> LEFT( 'ENTRY FORM'!F216, FIND( "-", 'ENTRY FORM'!F216, 1) - 1 )</f>
        <v>#VALUE!</v>
      </c>
      <c r="I208" t="e">
        <f xml:space="preserve"> MID( 'ENTRY FORM'!F216, FIND( "-", 'ENTRY FORM'!F216, 1 ) + 1, 99 )</f>
        <v>#VALUE!</v>
      </c>
      <c r="J208" s="3"/>
      <c r="K208">
        <f>'ENTRY FORM'!H216</f>
        <v>0</v>
      </c>
      <c r="L208" t="str">
        <f>TRIM('ENTRY FORM'!I216)</f>
        <v/>
      </c>
      <c r="M208" s="3"/>
      <c r="N208" s="3"/>
      <c r="O208">
        <f t="shared" si="3"/>
        <v>0</v>
      </c>
    </row>
    <row r="209" spans="1:15" x14ac:dyDescent="0.35">
      <c r="A209">
        <f>'Guidance &amp; Cover Sheet'!$F$8</f>
        <v>0</v>
      </c>
      <c r="B209" s="3"/>
      <c r="C209" s="3"/>
      <c r="D209" t="str">
        <f>TRIM('ENTRY FORM'!C217)</f>
        <v/>
      </c>
      <c r="E209" t="str">
        <f>TRIM('ENTRY FORM'!D217)</f>
        <v/>
      </c>
      <c r="F209" s="4">
        <f>'ENTRY FORM'!E217</f>
        <v>0</v>
      </c>
      <c r="G209" t="s">
        <v>60</v>
      </c>
      <c r="H209" t="e">
        <f xml:space="preserve"> LEFT( 'ENTRY FORM'!F217, FIND( "-", 'ENTRY FORM'!F217, 1) - 1 )</f>
        <v>#VALUE!</v>
      </c>
      <c r="I209" t="e">
        <f xml:space="preserve"> MID( 'ENTRY FORM'!F217, FIND( "-", 'ENTRY FORM'!F217, 1 ) + 1, 99 )</f>
        <v>#VALUE!</v>
      </c>
      <c r="J209" s="3"/>
      <c r="K209">
        <f>'ENTRY FORM'!H217</f>
        <v>0</v>
      </c>
      <c r="L209" t="str">
        <f>TRIM('ENTRY FORM'!I217)</f>
        <v/>
      </c>
      <c r="M209" s="3"/>
      <c r="N209" s="3"/>
      <c r="O209">
        <f t="shared" si="3"/>
        <v>0</v>
      </c>
    </row>
    <row r="210" spans="1:15" x14ac:dyDescent="0.35">
      <c r="A210">
        <f>'Guidance &amp; Cover Sheet'!$F$8</f>
        <v>0</v>
      </c>
      <c r="B210" s="3"/>
      <c r="C210" s="3"/>
      <c r="D210" t="str">
        <f>TRIM('ENTRY FORM'!C218)</f>
        <v/>
      </c>
      <c r="E210" t="str">
        <f>TRIM('ENTRY FORM'!D218)</f>
        <v/>
      </c>
      <c r="F210" s="4">
        <f>'ENTRY FORM'!E218</f>
        <v>0</v>
      </c>
      <c r="G210" t="s">
        <v>60</v>
      </c>
      <c r="H210" t="e">
        <f xml:space="preserve"> LEFT( 'ENTRY FORM'!F218, FIND( "-", 'ENTRY FORM'!F218, 1) - 1 )</f>
        <v>#VALUE!</v>
      </c>
      <c r="I210" t="e">
        <f xml:space="preserve"> MID( 'ENTRY FORM'!F218, FIND( "-", 'ENTRY FORM'!F218, 1 ) + 1, 99 )</f>
        <v>#VALUE!</v>
      </c>
      <c r="J210" s="3"/>
      <c r="K210">
        <f>'ENTRY FORM'!H218</f>
        <v>0</v>
      </c>
      <c r="L210" t="str">
        <f>TRIM('ENTRY FORM'!I218)</f>
        <v/>
      </c>
      <c r="M210" s="3"/>
      <c r="N210" s="3"/>
      <c r="O210">
        <f t="shared" si="3"/>
        <v>0</v>
      </c>
    </row>
    <row r="211" spans="1:15" x14ac:dyDescent="0.35">
      <c r="A211">
        <f>'Guidance &amp; Cover Sheet'!$F$8</f>
        <v>0</v>
      </c>
      <c r="B211" s="3"/>
      <c r="C211" s="3"/>
      <c r="D211" t="str">
        <f>TRIM('ENTRY FORM'!C219)</f>
        <v/>
      </c>
      <c r="E211" t="str">
        <f>TRIM('ENTRY FORM'!D219)</f>
        <v/>
      </c>
      <c r="F211" s="4">
        <f>'ENTRY FORM'!E219</f>
        <v>0</v>
      </c>
      <c r="G211" t="s">
        <v>60</v>
      </c>
      <c r="H211" t="e">
        <f xml:space="preserve"> LEFT( 'ENTRY FORM'!F219, FIND( "-", 'ENTRY FORM'!F219, 1) - 1 )</f>
        <v>#VALUE!</v>
      </c>
      <c r="I211" t="e">
        <f xml:space="preserve"> MID( 'ENTRY FORM'!F219, FIND( "-", 'ENTRY FORM'!F219, 1 ) + 1, 99 )</f>
        <v>#VALUE!</v>
      </c>
      <c r="J211" s="3"/>
      <c r="K211">
        <f>'ENTRY FORM'!H219</f>
        <v>0</v>
      </c>
      <c r="L211" t="str">
        <f>TRIM('ENTRY FORM'!I219)</f>
        <v/>
      </c>
      <c r="M211" s="3"/>
      <c r="N211" s="3"/>
      <c r="O211">
        <f t="shared" si="3"/>
        <v>0</v>
      </c>
    </row>
    <row r="212" spans="1:15" x14ac:dyDescent="0.35">
      <c r="A212">
        <f>'Guidance &amp; Cover Sheet'!$F$8</f>
        <v>0</v>
      </c>
      <c r="B212" s="3"/>
      <c r="C212" s="3"/>
      <c r="D212" t="str">
        <f>TRIM('ENTRY FORM'!C220)</f>
        <v/>
      </c>
      <c r="E212" t="str">
        <f>TRIM('ENTRY FORM'!D220)</f>
        <v/>
      </c>
      <c r="F212" s="4">
        <f>'ENTRY FORM'!E220</f>
        <v>0</v>
      </c>
      <c r="G212" t="s">
        <v>60</v>
      </c>
      <c r="H212" t="e">
        <f xml:space="preserve"> LEFT( 'ENTRY FORM'!F220, FIND( "-", 'ENTRY FORM'!F220, 1) - 1 )</f>
        <v>#VALUE!</v>
      </c>
      <c r="I212" t="e">
        <f xml:space="preserve"> MID( 'ENTRY FORM'!F220, FIND( "-", 'ENTRY FORM'!F220, 1 ) + 1, 99 )</f>
        <v>#VALUE!</v>
      </c>
      <c r="J212" s="3"/>
      <c r="K212">
        <f>'ENTRY FORM'!H220</f>
        <v>0</v>
      </c>
      <c r="L212" t="str">
        <f>TRIM('ENTRY FORM'!I220)</f>
        <v/>
      </c>
      <c r="M212" s="3"/>
      <c r="N212" s="3"/>
      <c r="O212">
        <f t="shared" si="3"/>
        <v>0</v>
      </c>
    </row>
    <row r="213" spans="1:15" x14ac:dyDescent="0.35">
      <c r="A213">
        <f>'Guidance &amp; Cover Sheet'!$F$8</f>
        <v>0</v>
      </c>
      <c r="B213" s="3"/>
      <c r="C213" s="3"/>
      <c r="D213" t="str">
        <f>TRIM('ENTRY FORM'!C221)</f>
        <v/>
      </c>
      <c r="E213" t="str">
        <f>TRIM('ENTRY FORM'!D221)</f>
        <v/>
      </c>
      <c r="F213" s="4">
        <f>'ENTRY FORM'!E221</f>
        <v>0</v>
      </c>
      <c r="G213" t="s">
        <v>60</v>
      </c>
      <c r="H213" t="e">
        <f xml:space="preserve"> LEFT( 'ENTRY FORM'!F221, FIND( "-", 'ENTRY FORM'!F221, 1) - 1 )</f>
        <v>#VALUE!</v>
      </c>
      <c r="I213" t="e">
        <f xml:space="preserve"> MID( 'ENTRY FORM'!F221, FIND( "-", 'ENTRY FORM'!F221, 1 ) + 1, 99 )</f>
        <v>#VALUE!</v>
      </c>
      <c r="J213" s="3"/>
      <c r="K213">
        <f>'ENTRY FORM'!H221</f>
        <v>0</v>
      </c>
      <c r="L213" t="str">
        <f>TRIM('ENTRY FORM'!I221)</f>
        <v/>
      </c>
      <c r="M213" s="3"/>
      <c r="N213" s="3"/>
      <c r="O213">
        <f t="shared" si="3"/>
        <v>0</v>
      </c>
    </row>
    <row r="214" spans="1:15" x14ac:dyDescent="0.35">
      <c r="A214">
        <f>'Guidance &amp; Cover Sheet'!$F$8</f>
        <v>0</v>
      </c>
      <c r="B214" s="3"/>
      <c r="C214" s="3"/>
      <c r="D214" t="str">
        <f>TRIM('ENTRY FORM'!C222)</f>
        <v/>
      </c>
      <c r="E214" t="str">
        <f>TRIM('ENTRY FORM'!D222)</f>
        <v/>
      </c>
      <c r="F214" s="4">
        <f>'ENTRY FORM'!E222</f>
        <v>0</v>
      </c>
      <c r="G214" t="s">
        <v>60</v>
      </c>
      <c r="H214" t="e">
        <f xml:space="preserve"> LEFT( 'ENTRY FORM'!F222, FIND( "-", 'ENTRY FORM'!F222, 1) - 1 )</f>
        <v>#VALUE!</v>
      </c>
      <c r="I214" t="e">
        <f xml:space="preserve"> MID( 'ENTRY FORM'!F222, FIND( "-", 'ENTRY FORM'!F222, 1 ) + 1, 99 )</f>
        <v>#VALUE!</v>
      </c>
      <c r="J214" s="3"/>
      <c r="K214">
        <f>'ENTRY FORM'!H222</f>
        <v>0</v>
      </c>
      <c r="L214" t="str">
        <f>TRIM('ENTRY FORM'!I222)</f>
        <v/>
      </c>
      <c r="M214" s="3"/>
      <c r="N214" s="3"/>
      <c r="O214">
        <f t="shared" si="3"/>
        <v>0</v>
      </c>
    </row>
    <row r="215" spans="1:15" x14ac:dyDescent="0.35">
      <c r="A215">
        <f>'Guidance &amp; Cover Sheet'!$F$8</f>
        <v>0</v>
      </c>
      <c r="B215" s="3"/>
      <c r="C215" s="3"/>
      <c r="D215" t="str">
        <f>TRIM('ENTRY FORM'!C223)</f>
        <v/>
      </c>
      <c r="E215" t="str">
        <f>TRIM('ENTRY FORM'!D223)</f>
        <v/>
      </c>
      <c r="F215" s="4">
        <f>'ENTRY FORM'!E223</f>
        <v>0</v>
      </c>
      <c r="G215" t="s">
        <v>60</v>
      </c>
      <c r="H215" t="e">
        <f xml:space="preserve"> LEFT( 'ENTRY FORM'!F223, FIND( "-", 'ENTRY FORM'!F223, 1) - 1 )</f>
        <v>#VALUE!</v>
      </c>
      <c r="I215" t="e">
        <f xml:space="preserve"> MID( 'ENTRY FORM'!F223, FIND( "-", 'ENTRY FORM'!F223, 1 ) + 1, 99 )</f>
        <v>#VALUE!</v>
      </c>
      <c r="J215" s="3"/>
      <c r="K215">
        <f>'ENTRY FORM'!H223</f>
        <v>0</v>
      </c>
      <c r="L215" t="str">
        <f>TRIM('ENTRY FORM'!I223)</f>
        <v/>
      </c>
      <c r="M215" s="3"/>
      <c r="N215" s="3"/>
      <c r="O215">
        <f t="shared" si="3"/>
        <v>0</v>
      </c>
    </row>
    <row r="216" spans="1:15" x14ac:dyDescent="0.35">
      <c r="A216">
        <f>'Guidance &amp; Cover Sheet'!$F$8</f>
        <v>0</v>
      </c>
      <c r="B216" s="3"/>
      <c r="C216" s="3"/>
      <c r="D216" t="str">
        <f>TRIM('ENTRY FORM'!C224)</f>
        <v/>
      </c>
      <c r="E216" t="str">
        <f>TRIM('ENTRY FORM'!D224)</f>
        <v/>
      </c>
      <c r="F216" s="4">
        <f>'ENTRY FORM'!E224</f>
        <v>0</v>
      </c>
      <c r="G216" t="s">
        <v>60</v>
      </c>
      <c r="H216" t="e">
        <f xml:space="preserve"> LEFT( 'ENTRY FORM'!F224, FIND( "-", 'ENTRY FORM'!F224, 1) - 1 )</f>
        <v>#VALUE!</v>
      </c>
      <c r="I216" t="e">
        <f xml:space="preserve"> MID( 'ENTRY FORM'!F224, FIND( "-", 'ENTRY FORM'!F224, 1 ) + 1, 99 )</f>
        <v>#VALUE!</v>
      </c>
      <c r="J216" s="3"/>
      <c r="K216">
        <f>'ENTRY FORM'!H224</f>
        <v>0</v>
      </c>
      <c r="L216" t="str">
        <f>TRIM('ENTRY FORM'!I224)</f>
        <v/>
      </c>
      <c r="M216" s="3"/>
      <c r="N216" s="3"/>
      <c r="O216">
        <f t="shared" si="3"/>
        <v>0</v>
      </c>
    </row>
    <row r="217" spans="1:15" x14ac:dyDescent="0.35">
      <c r="A217">
        <f>'Guidance &amp; Cover Sheet'!$F$8</f>
        <v>0</v>
      </c>
      <c r="B217" s="3"/>
      <c r="C217" s="3"/>
      <c r="D217" t="str">
        <f>TRIM('ENTRY FORM'!C225)</f>
        <v/>
      </c>
      <c r="E217" t="str">
        <f>TRIM('ENTRY FORM'!D225)</f>
        <v/>
      </c>
      <c r="F217" s="4">
        <f>'ENTRY FORM'!E225</f>
        <v>0</v>
      </c>
      <c r="G217" t="s">
        <v>60</v>
      </c>
      <c r="H217" t="e">
        <f xml:space="preserve"> LEFT( 'ENTRY FORM'!F225, FIND( "-", 'ENTRY FORM'!F225, 1) - 1 )</f>
        <v>#VALUE!</v>
      </c>
      <c r="I217" t="e">
        <f xml:space="preserve"> MID( 'ENTRY FORM'!F225, FIND( "-", 'ENTRY FORM'!F225, 1 ) + 1, 99 )</f>
        <v>#VALUE!</v>
      </c>
      <c r="J217" s="3"/>
      <c r="K217">
        <f>'ENTRY FORM'!H225</f>
        <v>0</v>
      </c>
      <c r="L217" t="str">
        <f>TRIM('ENTRY FORM'!I225)</f>
        <v/>
      </c>
      <c r="M217" s="3"/>
      <c r="N217" s="3"/>
      <c r="O217">
        <f t="shared" si="3"/>
        <v>0</v>
      </c>
    </row>
    <row r="218" spans="1:15" x14ac:dyDescent="0.35">
      <c r="A218">
        <f>'Guidance &amp; Cover Sheet'!$F$8</f>
        <v>0</v>
      </c>
      <c r="B218" s="3"/>
      <c r="C218" s="3"/>
      <c r="D218" t="str">
        <f>TRIM('ENTRY FORM'!C226)</f>
        <v/>
      </c>
      <c r="E218" t="str">
        <f>TRIM('ENTRY FORM'!D226)</f>
        <v/>
      </c>
      <c r="F218" s="4">
        <f>'ENTRY FORM'!E226</f>
        <v>0</v>
      </c>
      <c r="G218" t="s">
        <v>60</v>
      </c>
      <c r="H218" t="e">
        <f xml:space="preserve"> LEFT( 'ENTRY FORM'!F226, FIND( "-", 'ENTRY FORM'!F226, 1) - 1 )</f>
        <v>#VALUE!</v>
      </c>
      <c r="I218" t="e">
        <f xml:space="preserve"> MID( 'ENTRY FORM'!F226, FIND( "-", 'ENTRY FORM'!F226, 1 ) + 1, 99 )</f>
        <v>#VALUE!</v>
      </c>
      <c r="J218" s="3"/>
      <c r="K218">
        <f>'ENTRY FORM'!H226</f>
        <v>0</v>
      </c>
      <c r="L218" t="str">
        <f>TRIM('ENTRY FORM'!I226)</f>
        <v/>
      </c>
      <c r="M218" s="3"/>
      <c r="N218" s="3"/>
      <c r="O218">
        <f t="shared" si="3"/>
        <v>0</v>
      </c>
    </row>
    <row r="219" spans="1:15" x14ac:dyDescent="0.35">
      <c r="A219">
        <f>'Guidance &amp; Cover Sheet'!$F$8</f>
        <v>0</v>
      </c>
      <c r="B219" s="3"/>
      <c r="C219" s="3"/>
      <c r="D219" t="str">
        <f>TRIM('ENTRY FORM'!C227)</f>
        <v/>
      </c>
      <c r="E219" t="str">
        <f>TRIM('ENTRY FORM'!D227)</f>
        <v/>
      </c>
      <c r="F219" s="4">
        <f>'ENTRY FORM'!E227</f>
        <v>0</v>
      </c>
      <c r="G219" t="s">
        <v>60</v>
      </c>
      <c r="H219" t="e">
        <f xml:space="preserve"> LEFT( 'ENTRY FORM'!F227, FIND( "-", 'ENTRY FORM'!F227, 1) - 1 )</f>
        <v>#VALUE!</v>
      </c>
      <c r="I219" t="e">
        <f xml:space="preserve"> MID( 'ENTRY FORM'!F227, FIND( "-", 'ENTRY FORM'!F227, 1 ) + 1, 99 )</f>
        <v>#VALUE!</v>
      </c>
      <c r="J219" s="3"/>
      <c r="K219">
        <f>'ENTRY FORM'!H227</f>
        <v>0</v>
      </c>
      <c r="L219" t="str">
        <f>TRIM('ENTRY FORM'!I227)</f>
        <v/>
      </c>
      <c r="M219" s="3"/>
      <c r="N219" s="3"/>
      <c r="O219">
        <f t="shared" si="3"/>
        <v>0</v>
      </c>
    </row>
    <row r="220" spans="1:15" x14ac:dyDescent="0.35">
      <c r="A220">
        <f>'Guidance &amp; Cover Sheet'!$F$8</f>
        <v>0</v>
      </c>
      <c r="B220" s="3"/>
      <c r="C220" s="3"/>
      <c r="D220" t="str">
        <f>TRIM('ENTRY FORM'!C228)</f>
        <v/>
      </c>
      <c r="E220" t="str">
        <f>TRIM('ENTRY FORM'!D228)</f>
        <v/>
      </c>
      <c r="F220" s="4">
        <f>'ENTRY FORM'!E228</f>
        <v>0</v>
      </c>
      <c r="G220" t="s">
        <v>60</v>
      </c>
      <c r="H220" t="e">
        <f xml:space="preserve"> LEFT( 'ENTRY FORM'!F228, FIND( "-", 'ENTRY FORM'!F228, 1) - 1 )</f>
        <v>#VALUE!</v>
      </c>
      <c r="I220" t="e">
        <f xml:space="preserve"> MID( 'ENTRY FORM'!F228, FIND( "-", 'ENTRY FORM'!F228, 1 ) + 1, 99 )</f>
        <v>#VALUE!</v>
      </c>
      <c r="J220" s="3"/>
      <c r="K220">
        <f>'ENTRY FORM'!H228</f>
        <v>0</v>
      </c>
      <c r="L220" t="str">
        <f>TRIM('ENTRY FORM'!I228)</f>
        <v/>
      </c>
      <c r="M220" s="3"/>
      <c r="N220" s="3"/>
      <c r="O220">
        <f t="shared" si="3"/>
        <v>0</v>
      </c>
    </row>
    <row r="221" spans="1:15" x14ac:dyDescent="0.35">
      <c r="A221">
        <f>'Guidance &amp; Cover Sheet'!$F$8</f>
        <v>0</v>
      </c>
      <c r="B221" s="3"/>
      <c r="C221" s="3"/>
      <c r="D221" t="str">
        <f>TRIM('ENTRY FORM'!C229)</f>
        <v/>
      </c>
      <c r="E221" t="str">
        <f>TRIM('ENTRY FORM'!D229)</f>
        <v/>
      </c>
      <c r="F221" s="4">
        <f>'ENTRY FORM'!E229</f>
        <v>0</v>
      </c>
      <c r="G221" t="s">
        <v>60</v>
      </c>
      <c r="H221" t="e">
        <f xml:space="preserve"> LEFT( 'ENTRY FORM'!F229, FIND( "-", 'ENTRY FORM'!F229, 1) - 1 )</f>
        <v>#VALUE!</v>
      </c>
      <c r="I221" t="e">
        <f xml:space="preserve"> MID( 'ENTRY FORM'!F229, FIND( "-", 'ENTRY FORM'!F229, 1 ) + 1, 99 )</f>
        <v>#VALUE!</v>
      </c>
      <c r="J221" s="3"/>
      <c r="K221">
        <f>'ENTRY FORM'!H229</f>
        <v>0</v>
      </c>
      <c r="L221" t="str">
        <f>TRIM('ENTRY FORM'!I229)</f>
        <v/>
      </c>
      <c r="M221" s="3"/>
      <c r="N221" s="3"/>
      <c r="O221">
        <f t="shared" si="3"/>
        <v>0</v>
      </c>
    </row>
    <row r="222" spans="1:15" x14ac:dyDescent="0.35">
      <c r="A222">
        <f>'Guidance &amp; Cover Sheet'!$F$8</f>
        <v>0</v>
      </c>
      <c r="B222" s="3"/>
      <c r="C222" s="3"/>
      <c r="D222" t="str">
        <f>TRIM('ENTRY FORM'!C230)</f>
        <v/>
      </c>
      <c r="E222" t="str">
        <f>TRIM('ENTRY FORM'!D230)</f>
        <v/>
      </c>
      <c r="F222" s="4">
        <f>'ENTRY FORM'!E230</f>
        <v>0</v>
      </c>
      <c r="G222" t="s">
        <v>60</v>
      </c>
      <c r="H222" t="e">
        <f xml:space="preserve"> LEFT( 'ENTRY FORM'!F230, FIND( "-", 'ENTRY FORM'!F230, 1) - 1 )</f>
        <v>#VALUE!</v>
      </c>
      <c r="I222" t="e">
        <f xml:space="preserve"> MID( 'ENTRY FORM'!F230, FIND( "-", 'ENTRY FORM'!F230, 1 ) + 1, 99 )</f>
        <v>#VALUE!</v>
      </c>
      <c r="J222" s="3"/>
      <c r="K222">
        <f>'ENTRY FORM'!H230</f>
        <v>0</v>
      </c>
      <c r="L222" t="str">
        <f>TRIM('ENTRY FORM'!I230)</f>
        <v/>
      </c>
      <c r="M222" s="3"/>
      <c r="N222" s="3"/>
      <c r="O222">
        <f t="shared" si="3"/>
        <v>0</v>
      </c>
    </row>
    <row r="223" spans="1:15" x14ac:dyDescent="0.35">
      <c r="A223">
        <f>'Guidance &amp; Cover Sheet'!$F$8</f>
        <v>0</v>
      </c>
      <c r="B223" s="3"/>
      <c r="C223" s="3"/>
      <c r="D223" t="str">
        <f>TRIM('ENTRY FORM'!C231)</f>
        <v/>
      </c>
      <c r="E223" t="str">
        <f>TRIM('ENTRY FORM'!D231)</f>
        <v/>
      </c>
      <c r="F223" s="4">
        <f>'ENTRY FORM'!E231</f>
        <v>0</v>
      </c>
      <c r="G223" t="s">
        <v>60</v>
      </c>
      <c r="H223" t="e">
        <f xml:space="preserve"> LEFT( 'ENTRY FORM'!F231, FIND( "-", 'ENTRY FORM'!F231, 1) - 1 )</f>
        <v>#VALUE!</v>
      </c>
      <c r="I223" t="e">
        <f xml:space="preserve"> MID( 'ENTRY FORM'!F231, FIND( "-", 'ENTRY FORM'!F231, 1 ) + 1, 99 )</f>
        <v>#VALUE!</v>
      </c>
      <c r="J223" s="3"/>
      <c r="K223">
        <f>'ENTRY FORM'!H231</f>
        <v>0</v>
      </c>
      <c r="L223" t="str">
        <f>TRIM('ENTRY FORM'!I231)</f>
        <v/>
      </c>
      <c r="M223" s="3"/>
      <c r="N223" s="3"/>
      <c r="O223">
        <f t="shared" si="3"/>
        <v>0</v>
      </c>
    </row>
    <row r="224" spans="1:15" x14ac:dyDescent="0.35">
      <c r="A224">
        <f>'Guidance &amp; Cover Sheet'!$F$8</f>
        <v>0</v>
      </c>
      <c r="B224" s="3"/>
      <c r="C224" s="3"/>
      <c r="D224" t="str">
        <f>TRIM('ENTRY FORM'!C232)</f>
        <v/>
      </c>
      <c r="E224" t="str">
        <f>TRIM('ENTRY FORM'!D232)</f>
        <v/>
      </c>
      <c r="F224" s="4">
        <f>'ENTRY FORM'!E232</f>
        <v>0</v>
      </c>
      <c r="G224" t="s">
        <v>60</v>
      </c>
      <c r="H224" t="e">
        <f xml:space="preserve"> LEFT( 'ENTRY FORM'!F232, FIND( "-", 'ENTRY FORM'!F232, 1) - 1 )</f>
        <v>#VALUE!</v>
      </c>
      <c r="I224" t="e">
        <f xml:space="preserve"> MID( 'ENTRY FORM'!F232, FIND( "-", 'ENTRY FORM'!F232, 1 ) + 1, 99 )</f>
        <v>#VALUE!</v>
      </c>
      <c r="J224" s="3"/>
      <c r="K224">
        <f>'ENTRY FORM'!H232</f>
        <v>0</v>
      </c>
      <c r="L224" t="str">
        <f>TRIM('ENTRY FORM'!I232)</f>
        <v/>
      </c>
      <c r="M224" s="3"/>
      <c r="N224" s="3"/>
      <c r="O224">
        <f t="shared" si="3"/>
        <v>0</v>
      </c>
    </row>
    <row r="225" spans="1:15" x14ac:dyDescent="0.35">
      <c r="A225">
        <f>'Guidance &amp; Cover Sheet'!$F$8</f>
        <v>0</v>
      </c>
      <c r="B225" s="3"/>
      <c r="C225" s="3"/>
      <c r="D225" t="str">
        <f>TRIM('ENTRY FORM'!C233)</f>
        <v/>
      </c>
      <c r="E225" t="str">
        <f>TRIM('ENTRY FORM'!D233)</f>
        <v/>
      </c>
      <c r="F225" s="4">
        <f>'ENTRY FORM'!E233</f>
        <v>0</v>
      </c>
      <c r="G225" t="s">
        <v>60</v>
      </c>
      <c r="H225" t="e">
        <f xml:space="preserve"> LEFT( 'ENTRY FORM'!F233, FIND( "-", 'ENTRY FORM'!F233, 1) - 1 )</f>
        <v>#VALUE!</v>
      </c>
      <c r="I225" t="e">
        <f xml:space="preserve"> MID( 'ENTRY FORM'!F233, FIND( "-", 'ENTRY FORM'!F233, 1 ) + 1, 99 )</f>
        <v>#VALUE!</v>
      </c>
      <c r="J225" s="3"/>
      <c r="K225">
        <f>'ENTRY FORM'!H233</f>
        <v>0</v>
      </c>
      <c r="L225" t="str">
        <f>TRIM('ENTRY FORM'!I233)</f>
        <v/>
      </c>
      <c r="M225" s="3"/>
      <c r="N225" s="3"/>
      <c r="O225">
        <f t="shared" si="3"/>
        <v>0</v>
      </c>
    </row>
    <row r="226" spans="1:15" x14ac:dyDescent="0.35">
      <c r="A226">
        <f>'Guidance &amp; Cover Sheet'!$F$8</f>
        <v>0</v>
      </c>
      <c r="B226" s="3"/>
      <c r="C226" s="3"/>
      <c r="D226" t="str">
        <f>TRIM('ENTRY FORM'!C234)</f>
        <v/>
      </c>
      <c r="E226" t="str">
        <f>TRIM('ENTRY FORM'!D234)</f>
        <v/>
      </c>
      <c r="F226" s="4">
        <f>'ENTRY FORM'!E234</f>
        <v>0</v>
      </c>
      <c r="G226" t="s">
        <v>60</v>
      </c>
      <c r="H226" t="e">
        <f xml:space="preserve"> LEFT( 'ENTRY FORM'!F234, FIND( "-", 'ENTRY FORM'!F234, 1) - 1 )</f>
        <v>#VALUE!</v>
      </c>
      <c r="I226" t="e">
        <f xml:space="preserve"> MID( 'ENTRY FORM'!F234, FIND( "-", 'ENTRY FORM'!F234, 1 ) + 1, 99 )</f>
        <v>#VALUE!</v>
      </c>
      <c r="J226" s="3"/>
      <c r="K226">
        <f>'ENTRY FORM'!H234</f>
        <v>0</v>
      </c>
      <c r="L226" t="str">
        <f>TRIM('ENTRY FORM'!I234)</f>
        <v/>
      </c>
      <c r="M226" s="3"/>
      <c r="N226" s="3"/>
      <c r="O226">
        <f t="shared" si="3"/>
        <v>0</v>
      </c>
    </row>
    <row r="227" spans="1:15" x14ac:dyDescent="0.35">
      <c r="A227">
        <f>'Guidance &amp; Cover Sheet'!$F$8</f>
        <v>0</v>
      </c>
      <c r="B227" s="3"/>
      <c r="C227" s="3"/>
      <c r="D227" t="str">
        <f>TRIM('ENTRY FORM'!C235)</f>
        <v/>
      </c>
      <c r="E227" t="str">
        <f>TRIM('ENTRY FORM'!D235)</f>
        <v/>
      </c>
      <c r="F227" s="4">
        <f>'ENTRY FORM'!E235</f>
        <v>0</v>
      </c>
      <c r="G227" t="s">
        <v>60</v>
      </c>
      <c r="H227" t="e">
        <f xml:space="preserve"> LEFT( 'ENTRY FORM'!F235, FIND( "-", 'ENTRY FORM'!F235, 1) - 1 )</f>
        <v>#VALUE!</v>
      </c>
      <c r="I227" t="e">
        <f xml:space="preserve"> MID( 'ENTRY FORM'!F235, FIND( "-", 'ENTRY FORM'!F235, 1 ) + 1, 99 )</f>
        <v>#VALUE!</v>
      </c>
      <c r="J227" s="3"/>
      <c r="K227">
        <f>'ENTRY FORM'!H235</f>
        <v>0</v>
      </c>
      <c r="L227" t="str">
        <f>TRIM('ENTRY FORM'!I235)</f>
        <v/>
      </c>
      <c r="M227" s="3"/>
      <c r="N227" s="3"/>
      <c r="O227">
        <f t="shared" si="3"/>
        <v>0</v>
      </c>
    </row>
    <row r="228" spans="1:15" x14ac:dyDescent="0.35">
      <c r="A228">
        <f>'Guidance &amp; Cover Sheet'!$F$8</f>
        <v>0</v>
      </c>
      <c r="B228" s="3"/>
      <c r="C228" s="3"/>
      <c r="D228" t="str">
        <f>TRIM('ENTRY FORM'!C236)</f>
        <v/>
      </c>
      <c r="E228" t="str">
        <f>TRIM('ENTRY FORM'!D236)</f>
        <v/>
      </c>
      <c r="F228" s="4">
        <f>'ENTRY FORM'!E236</f>
        <v>0</v>
      </c>
      <c r="G228" t="s">
        <v>60</v>
      </c>
      <c r="H228" t="e">
        <f xml:space="preserve"> LEFT( 'ENTRY FORM'!F236, FIND( "-", 'ENTRY FORM'!F236, 1) - 1 )</f>
        <v>#VALUE!</v>
      </c>
      <c r="I228" t="e">
        <f xml:space="preserve"> MID( 'ENTRY FORM'!F236, FIND( "-", 'ENTRY FORM'!F236, 1 ) + 1, 99 )</f>
        <v>#VALUE!</v>
      </c>
      <c r="J228" s="3"/>
      <c r="K228">
        <f>'ENTRY FORM'!H236</f>
        <v>0</v>
      </c>
      <c r="L228" t="str">
        <f>TRIM('ENTRY FORM'!I236)</f>
        <v/>
      </c>
      <c r="M228" s="3"/>
      <c r="N228" s="3"/>
      <c r="O228">
        <f t="shared" si="3"/>
        <v>0</v>
      </c>
    </row>
    <row r="229" spans="1:15" x14ac:dyDescent="0.35">
      <c r="A229">
        <f>'Guidance &amp; Cover Sheet'!$F$8</f>
        <v>0</v>
      </c>
      <c r="B229" s="3"/>
      <c r="C229" s="3"/>
      <c r="D229" t="str">
        <f>TRIM('ENTRY FORM'!C237)</f>
        <v/>
      </c>
      <c r="E229" t="str">
        <f>TRIM('ENTRY FORM'!D237)</f>
        <v/>
      </c>
      <c r="F229" s="4">
        <f>'ENTRY FORM'!E237</f>
        <v>0</v>
      </c>
      <c r="G229" t="s">
        <v>60</v>
      </c>
      <c r="H229" t="e">
        <f xml:space="preserve"> LEFT( 'ENTRY FORM'!F237, FIND( "-", 'ENTRY FORM'!F237, 1) - 1 )</f>
        <v>#VALUE!</v>
      </c>
      <c r="I229" t="e">
        <f xml:space="preserve"> MID( 'ENTRY FORM'!F237, FIND( "-", 'ENTRY FORM'!F237, 1 ) + 1, 99 )</f>
        <v>#VALUE!</v>
      </c>
      <c r="J229" s="3"/>
      <c r="K229">
        <f>'ENTRY FORM'!H237</f>
        <v>0</v>
      </c>
      <c r="L229" t="str">
        <f>TRIM('ENTRY FORM'!I237)</f>
        <v/>
      </c>
      <c r="M229" s="3"/>
      <c r="N229" s="3"/>
      <c r="O229">
        <f t="shared" si="3"/>
        <v>0</v>
      </c>
    </row>
    <row r="230" spans="1:15" x14ac:dyDescent="0.35">
      <c r="A230">
        <f>'Guidance &amp; Cover Sheet'!$F$8</f>
        <v>0</v>
      </c>
      <c r="B230" s="3"/>
      <c r="C230" s="3"/>
      <c r="D230" t="str">
        <f>TRIM('ENTRY FORM'!C238)</f>
        <v/>
      </c>
      <c r="E230" t="str">
        <f>TRIM('ENTRY FORM'!D238)</f>
        <v/>
      </c>
      <c r="F230" s="4">
        <f>'ENTRY FORM'!E238</f>
        <v>0</v>
      </c>
      <c r="G230" t="s">
        <v>60</v>
      </c>
      <c r="H230" t="e">
        <f xml:space="preserve"> LEFT( 'ENTRY FORM'!F238, FIND( "-", 'ENTRY FORM'!F238, 1) - 1 )</f>
        <v>#VALUE!</v>
      </c>
      <c r="I230" t="e">
        <f xml:space="preserve"> MID( 'ENTRY FORM'!F238, FIND( "-", 'ENTRY FORM'!F238, 1 ) + 1, 99 )</f>
        <v>#VALUE!</v>
      </c>
      <c r="J230" s="3"/>
      <c r="K230">
        <f>'ENTRY FORM'!H238</f>
        <v>0</v>
      </c>
      <c r="L230" t="str">
        <f>TRIM('ENTRY FORM'!I238)</f>
        <v/>
      </c>
      <c r="M230" s="3"/>
      <c r="N230" s="3"/>
      <c r="O230">
        <f t="shared" si="3"/>
        <v>0</v>
      </c>
    </row>
    <row r="231" spans="1:15" x14ac:dyDescent="0.35">
      <c r="A231">
        <f>'Guidance &amp; Cover Sheet'!$F$8</f>
        <v>0</v>
      </c>
      <c r="B231" s="3"/>
      <c r="C231" s="3"/>
      <c r="D231" t="str">
        <f>TRIM('ENTRY FORM'!C239)</f>
        <v/>
      </c>
      <c r="E231" t="str">
        <f>TRIM('ENTRY FORM'!D239)</f>
        <v/>
      </c>
      <c r="F231" s="4">
        <f>'ENTRY FORM'!E239</f>
        <v>0</v>
      </c>
      <c r="G231" t="s">
        <v>60</v>
      </c>
      <c r="H231" t="e">
        <f xml:space="preserve"> LEFT( 'ENTRY FORM'!F239, FIND( "-", 'ENTRY FORM'!F239, 1) - 1 )</f>
        <v>#VALUE!</v>
      </c>
      <c r="I231" t="e">
        <f xml:space="preserve"> MID( 'ENTRY FORM'!F239, FIND( "-", 'ENTRY FORM'!F239, 1 ) + 1, 99 )</f>
        <v>#VALUE!</v>
      </c>
      <c r="J231" s="3"/>
      <c r="K231">
        <f>'ENTRY FORM'!H239</f>
        <v>0</v>
      </c>
      <c r="L231" t="str">
        <f>TRIM('ENTRY FORM'!I239)</f>
        <v/>
      </c>
      <c r="M231" s="3"/>
      <c r="N231" s="3"/>
      <c r="O231">
        <f t="shared" si="3"/>
        <v>0</v>
      </c>
    </row>
    <row r="232" spans="1:15" x14ac:dyDescent="0.35">
      <c r="A232">
        <f>'Guidance &amp; Cover Sheet'!$F$8</f>
        <v>0</v>
      </c>
      <c r="B232" s="3"/>
      <c r="C232" s="3"/>
      <c r="D232" t="str">
        <f>TRIM('ENTRY FORM'!C240)</f>
        <v/>
      </c>
      <c r="E232" t="str">
        <f>TRIM('ENTRY FORM'!D240)</f>
        <v/>
      </c>
      <c r="F232" s="4">
        <f>'ENTRY FORM'!E240</f>
        <v>0</v>
      </c>
      <c r="G232" t="s">
        <v>60</v>
      </c>
      <c r="H232" t="e">
        <f xml:space="preserve"> LEFT( 'ENTRY FORM'!F240, FIND( "-", 'ENTRY FORM'!F240, 1) - 1 )</f>
        <v>#VALUE!</v>
      </c>
      <c r="I232" t="e">
        <f xml:space="preserve"> MID( 'ENTRY FORM'!F240, FIND( "-", 'ENTRY FORM'!F240, 1 ) + 1, 99 )</f>
        <v>#VALUE!</v>
      </c>
      <c r="J232" s="3"/>
      <c r="K232">
        <f>'ENTRY FORM'!H240</f>
        <v>0</v>
      </c>
      <c r="L232" t="str">
        <f>TRIM('ENTRY FORM'!I240)</f>
        <v/>
      </c>
      <c r="M232" s="3"/>
      <c r="N232" s="3"/>
      <c r="O232">
        <f t="shared" si="3"/>
        <v>0</v>
      </c>
    </row>
    <row r="233" spans="1:15" x14ac:dyDescent="0.35">
      <c r="A233">
        <f>'Guidance &amp; Cover Sheet'!$F$8</f>
        <v>0</v>
      </c>
      <c r="B233" s="3"/>
      <c r="C233" s="3"/>
      <c r="D233" t="str">
        <f>TRIM('ENTRY FORM'!C241)</f>
        <v/>
      </c>
      <c r="E233" t="str">
        <f>TRIM('ENTRY FORM'!D241)</f>
        <v/>
      </c>
      <c r="F233" s="4">
        <f>'ENTRY FORM'!E241</f>
        <v>0</v>
      </c>
      <c r="G233" t="s">
        <v>60</v>
      </c>
      <c r="H233" t="e">
        <f xml:space="preserve"> LEFT( 'ENTRY FORM'!F241, FIND( "-", 'ENTRY FORM'!F241, 1) - 1 )</f>
        <v>#VALUE!</v>
      </c>
      <c r="I233" t="e">
        <f xml:space="preserve"> MID( 'ENTRY FORM'!F241, FIND( "-", 'ENTRY FORM'!F241, 1 ) + 1, 99 )</f>
        <v>#VALUE!</v>
      </c>
      <c r="J233" s="3"/>
      <c r="K233">
        <f>'ENTRY FORM'!H241</f>
        <v>0</v>
      </c>
      <c r="L233" t="str">
        <f>TRIM('ENTRY FORM'!I241)</f>
        <v/>
      </c>
      <c r="M233" s="3"/>
      <c r="N233" s="3"/>
      <c r="O233">
        <f t="shared" si="3"/>
        <v>0</v>
      </c>
    </row>
    <row r="234" spans="1:15" x14ac:dyDescent="0.35">
      <c r="A234">
        <f>'Guidance &amp; Cover Sheet'!$F$8</f>
        <v>0</v>
      </c>
      <c r="B234" s="3"/>
      <c r="C234" s="3"/>
      <c r="D234" t="str">
        <f>TRIM('ENTRY FORM'!C242)</f>
        <v/>
      </c>
      <c r="E234" t="str">
        <f>TRIM('ENTRY FORM'!D242)</f>
        <v/>
      </c>
      <c r="F234" s="4">
        <f>'ENTRY FORM'!E242</f>
        <v>0</v>
      </c>
      <c r="G234" t="s">
        <v>60</v>
      </c>
      <c r="H234" t="e">
        <f xml:space="preserve"> LEFT( 'ENTRY FORM'!F242, FIND( "-", 'ENTRY FORM'!F242, 1) - 1 )</f>
        <v>#VALUE!</v>
      </c>
      <c r="I234" t="e">
        <f xml:space="preserve"> MID( 'ENTRY FORM'!F242, FIND( "-", 'ENTRY FORM'!F242, 1 ) + 1, 99 )</f>
        <v>#VALUE!</v>
      </c>
      <c r="J234" s="3"/>
      <c r="K234">
        <f>'ENTRY FORM'!H242</f>
        <v>0</v>
      </c>
      <c r="L234" t="str">
        <f>TRIM('ENTRY FORM'!I242)</f>
        <v/>
      </c>
      <c r="M234" s="3"/>
      <c r="N234" s="3"/>
      <c r="O234">
        <f t="shared" si="3"/>
        <v>0</v>
      </c>
    </row>
    <row r="235" spans="1:15" x14ac:dyDescent="0.35">
      <c r="A235">
        <f>'Guidance &amp; Cover Sheet'!$F$8</f>
        <v>0</v>
      </c>
      <c r="B235" s="3"/>
      <c r="C235" s="3"/>
      <c r="D235" t="str">
        <f>TRIM('ENTRY FORM'!C243)</f>
        <v/>
      </c>
      <c r="E235" t="str">
        <f>TRIM('ENTRY FORM'!D243)</f>
        <v/>
      </c>
      <c r="F235" s="4">
        <f>'ENTRY FORM'!E243</f>
        <v>0</v>
      </c>
      <c r="G235" t="s">
        <v>60</v>
      </c>
      <c r="H235" t="e">
        <f xml:space="preserve"> LEFT( 'ENTRY FORM'!F243, FIND( "-", 'ENTRY FORM'!F243, 1) - 1 )</f>
        <v>#VALUE!</v>
      </c>
      <c r="I235" t="e">
        <f xml:space="preserve"> MID( 'ENTRY FORM'!F243, FIND( "-", 'ENTRY FORM'!F243, 1 ) + 1, 99 )</f>
        <v>#VALUE!</v>
      </c>
      <c r="J235" s="3"/>
      <c r="K235">
        <f>'ENTRY FORM'!H243</f>
        <v>0</v>
      </c>
      <c r="L235" t="str">
        <f>TRIM('ENTRY FORM'!I243)</f>
        <v/>
      </c>
      <c r="M235" s="3"/>
      <c r="N235" s="3"/>
      <c r="O235">
        <f t="shared" si="3"/>
        <v>0</v>
      </c>
    </row>
    <row r="236" spans="1:15" x14ac:dyDescent="0.35">
      <c r="A236">
        <f>'Guidance &amp; Cover Sheet'!$F$8</f>
        <v>0</v>
      </c>
      <c r="B236" s="3"/>
      <c r="C236" s="3"/>
      <c r="D236" t="str">
        <f>TRIM('ENTRY FORM'!C244)</f>
        <v/>
      </c>
      <c r="E236" t="str">
        <f>TRIM('ENTRY FORM'!D244)</f>
        <v/>
      </c>
      <c r="F236" s="4">
        <f>'ENTRY FORM'!E244</f>
        <v>0</v>
      </c>
      <c r="G236" t="s">
        <v>60</v>
      </c>
      <c r="H236" t="e">
        <f xml:space="preserve"> LEFT( 'ENTRY FORM'!F244, FIND( "-", 'ENTRY FORM'!F244, 1) - 1 )</f>
        <v>#VALUE!</v>
      </c>
      <c r="I236" t="e">
        <f xml:space="preserve"> MID( 'ENTRY FORM'!F244, FIND( "-", 'ENTRY FORM'!F244, 1 ) + 1, 99 )</f>
        <v>#VALUE!</v>
      </c>
      <c r="J236" s="3"/>
      <c r="K236">
        <f>'ENTRY FORM'!H244</f>
        <v>0</v>
      </c>
      <c r="L236" t="str">
        <f>TRIM('ENTRY FORM'!I244)</f>
        <v/>
      </c>
      <c r="M236" s="3"/>
      <c r="N236" s="3"/>
      <c r="O236">
        <f t="shared" si="3"/>
        <v>0</v>
      </c>
    </row>
    <row r="237" spans="1:15" x14ac:dyDescent="0.35">
      <c r="A237">
        <f>'Guidance &amp; Cover Sheet'!$F$8</f>
        <v>0</v>
      </c>
      <c r="B237" s="3"/>
      <c r="C237" s="3"/>
      <c r="D237" t="str">
        <f>TRIM('ENTRY FORM'!C245)</f>
        <v/>
      </c>
      <c r="E237" t="str">
        <f>TRIM('ENTRY FORM'!D245)</f>
        <v/>
      </c>
      <c r="F237" s="4">
        <f>'ENTRY FORM'!E245</f>
        <v>0</v>
      </c>
      <c r="G237" t="s">
        <v>60</v>
      </c>
      <c r="H237" t="e">
        <f xml:space="preserve"> LEFT( 'ENTRY FORM'!F245, FIND( "-", 'ENTRY FORM'!F245, 1) - 1 )</f>
        <v>#VALUE!</v>
      </c>
      <c r="I237" t="e">
        <f xml:space="preserve"> MID( 'ENTRY FORM'!F245, FIND( "-", 'ENTRY FORM'!F245, 1 ) + 1, 99 )</f>
        <v>#VALUE!</v>
      </c>
      <c r="J237" s="3"/>
      <c r="K237">
        <f>'ENTRY FORM'!H245</f>
        <v>0</v>
      </c>
      <c r="L237" t="str">
        <f>TRIM('ENTRY FORM'!I245)</f>
        <v/>
      </c>
      <c r="M237" s="3"/>
      <c r="N237" s="3"/>
      <c r="O237">
        <f t="shared" si="3"/>
        <v>0</v>
      </c>
    </row>
    <row r="238" spans="1:15" x14ac:dyDescent="0.35">
      <c r="A238">
        <f>'Guidance &amp; Cover Sheet'!$F$8</f>
        <v>0</v>
      </c>
      <c r="B238" s="3"/>
      <c r="C238" s="3"/>
      <c r="D238" t="str">
        <f>TRIM('ENTRY FORM'!C246)</f>
        <v/>
      </c>
      <c r="E238" t="str">
        <f>TRIM('ENTRY FORM'!D246)</f>
        <v/>
      </c>
      <c r="F238" s="4">
        <f>'ENTRY FORM'!E246</f>
        <v>0</v>
      </c>
      <c r="G238" t="s">
        <v>60</v>
      </c>
      <c r="H238" t="e">
        <f xml:space="preserve"> LEFT( 'ENTRY FORM'!F246, FIND( "-", 'ENTRY FORM'!F246, 1) - 1 )</f>
        <v>#VALUE!</v>
      </c>
      <c r="I238" t="e">
        <f xml:space="preserve"> MID( 'ENTRY FORM'!F246, FIND( "-", 'ENTRY FORM'!F246, 1 ) + 1, 99 )</f>
        <v>#VALUE!</v>
      </c>
      <c r="J238" s="3"/>
      <c r="K238">
        <f>'ENTRY FORM'!H246</f>
        <v>0</v>
      </c>
      <c r="L238" t="str">
        <f>TRIM('ENTRY FORM'!I246)</f>
        <v/>
      </c>
      <c r="M238" s="3"/>
      <c r="N238" s="3"/>
      <c r="O238">
        <f t="shared" si="3"/>
        <v>0</v>
      </c>
    </row>
    <row r="239" spans="1:15" x14ac:dyDescent="0.35">
      <c r="A239">
        <f>'Guidance &amp; Cover Sheet'!$F$8</f>
        <v>0</v>
      </c>
      <c r="B239" s="3"/>
      <c r="C239" s="3"/>
      <c r="D239" t="str">
        <f>TRIM('ENTRY FORM'!C247)</f>
        <v/>
      </c>
      <c r="E239" t="str">
        <f>TRIM('ENTRY FORM'!D247)</f>
        <v/>
      </c>
      <c r="F239" s="4">
        <f>'ENTRY FORM'!E247</f>
        <v>0</v>
      </c>
      <c r="G239" t="s">
        <v>60</v>
      </c>
      <c r="H239" t="e">
        <f xml:space="preserve"> LEFT( 'ENTRY FORM'!F247, FIND( "-", 'ENTRY FORM'!F247, 1) - 1 )</f>
        <v>#VALUE!</v>
      </c>
      <c r="I239" t="e">
        <f xml:space="preserve"> MID( 'ENTRY FORM'!F247, FIND( "-", 'ENTRY FORM'!F247, 1 ) + 1, 99 )</f>
        <v>#VALUE!</v>
      </c>
      <c r="J239" s="3"/>
      <c r="K239">
        <f>'ENTRY FORM'!H247</f>
        <v>0</v>
      </c>
      <c r="L239" t="str">
        <f>TRIM('ENTRY FORM'!I247)</f>
        <v/>
      </c>
      <c r="M239" s="3"/>
      <c r="N239" s="3"/>
      <c r="O239">
        <f t="shared" si="3"/>
        <v>0</v>
      </c>
    </row>
    <row r="240" spans="1:15" x14ac:dyDescent="0.35">
      <c r="A240">
        <f>'Guidance &amp; Cover Sheet'!$F$8</f>
        <v>0</v>
      </c>
      <c r="B240" s="3"/>
      <c r="C240" s="3"/>
      <c r="D240" t="str">
        <f>TRIM('ENTRY FORM'!C248)</f>
        <v/>
      </c>
      <c r="E240" t="str">
        <f>TRIM('ENTRY FORM'!D248)</f>
        <v/>
      </c>
      <c r="F240" s="4">
        <f>'ENTRY FORM'!E248</f>
        <v>0</v>
      </c>
      <c r="G240" t="s">
        <v>60</v>
      </c>
      <c r="H240" t="e">
        <f xml:space="preserve"> LEFT( 'ENTRY FORM'!F248, FIND( "-", 'ENTRY FORM'!F248, 1) - 1 )</f>
        <v>#VALUE!</v>
      </c>
      <c r="I240" t="e">
        <f xml:space="preserve"> MID( 'ENTRY FORM'!F248, FIND( "-", 'ENTRY FORM'!F248, 1 ) + 1, 99 )</f>
        <v>#VALUE!</v>
      </c>
      <c r="J240" s="3"/>
      <c r="K240">
        <f>'ENTRY FORM'!H248</f>
        <v>0</v>
      </c>
      <c r="L240" t="str">
        <f>TRIM('ENTRY FORM'!I248)</f>
        <v/>
      </c>
      <c r="M240" s="3"/>
      <c r="N240" s="3"/>
      <c r="O240">
        <f t="shared" si="3"/>
        <v>0</v>
      </c>
    </row>
    <row r="241" spans="1:15" x14ac:dyDescent="0.35">
      <c r="A241">
        <f>'Guidance &amp; Cover Sheet'!$F$8</f>
        <v>0</v>
      </c>
      <c r="B241" s="3"/>
      <c r="C241" s="3"/>
      <c r="D241" t="str">
        <f>TRIM('ENTRY FORM'!C249)</f>
        <v/>
      </c>
      <c r="E241" t="str">
        <f>TRIM('ENTRY FORM'!D249)</f>
        <v/>
      </c>
      <c r="F241" s="4">
        <f>'ENTRY FORM'!E249</f>
        <v>0</v>
      </c>
      <c r="G241" t="s">
        <v>60</v>
      </c>
      <c r="H241" t="e">
        <f xml:space="preserve"> LEFT( 'ENTRY FORM'!F249, FIND( "-", 'ENTRY FORM'!F249, 1) - 1 )</f>
        <v>#VALUE!</v>
      </c>
      <c r="I241" t="e">
        <f xml:space="preserve"> MID( 'ENTRY FORM'!F249, FIND( "-", 'ENTRY FORM'!F249, 1 ) + 1, 99 )</f>
        <v>#VALUE!</v>
      </c>
      <c r="J241" s="3"/>
      <c r="K241">
        <f>'ENTRY FORM'!H249</f>
        <v>0</v>
      </c>
      <c r="L241" t="str">
        <f>TRIM('ENTRY FORM'!I249)</f>
        <v/>
      </c>
      <c r="M241" s="3"/>
      <c r="N241" s="3"/>
      <c r="O241">
        <f t="shared" si="3"/>
        <v>0</v>
      </c>
    </row>
    <row r="242" spans="1:15" x14ac:dyDescent="0.35">
      <c r="A242">
        <f>'Guidance &amp; Cover Sheet'!$F$8</f>
        <v>0</v>
      </c>
      <c r="B242" s="3"/>
      <c r="C242" s="3"/>
      <c r="D242" t="str">
        <f>TRIM('ENTRY FORM'!C250)</f>
        <v/>
      </c>
      <c r="E242" t="str">
        <f>TRIM('ENTRY FORM'!D250)</f>
        <v/>
      </c>
      <c r="F242" s="4">
        <f>'ENTRY FORM'!E250</f>
        <v>0</v>
      </c>
      <c r="G242" t="s">
        <v>60</v>
      </c>
      <c r="H242" t="e">
        <f xml:space="preserve"> LEFT( 'ENTRY FORM'!F250, FIND( "-", 'ENTRY FORM'!F250, 1) - 1 )</f>
        <v>#VALUE!</v>
      </c>
      <c r="I242" t="e">
        <f xml:space="preserve"> MID( 'ENTRY FORM'!F250, FIND( "-", 'ENTRY FORM'!F250, 1 ) + 1, 99 )</f>
        <v>#VALUE!</v>
      </c>
      <c r="J242" s="3"/>
      <c r="K242">
        <f>'ENTRY FORM'!H250</f>
        <v>0</v>
      </c>
      <c r="L242" t="str">
        <f>TRIM('ENTRY FORM'!I250)</f>
        <v/>
      </c>
      <c r="M242" s="3"/>
      <c r="N242" s="3"/>
      <c r="O242">
        <f t="shared" si="3"/>
        <v>0</v>
      </c>
    </row>
    <row r="243" spans="1:15" x14ac:dyDescent="0.35">
      <c r="A243">
        <f>'Guidance &amp; Cover Sheet'!$F$8</f>
        <v>0</v>
      </c>
      <c r="B243" s="3"/>
      <c r="C243" s="3"/>
      <c r="D243" t="str">
        <f>TRIM('ENTRY FORM'!C251)</f>
        <v/>
      </c>
      <c r="E243" t="str">
        <f>TRIM('ENTRY FORM'!D251)</f>
        <v/>
      </c>
      <c r="F243" s="4">
        <f>'ENTRY FORM'!E251</f>
        <v>0</v>
      </c>
      <c r="G243" t="s">
        <v>60</v>
      </c>
      <c r="H243" t="e">
        <f xml:space="preserve"> LEFT( 'ENTRY FORM'!F251, FIND( "-", 'ENTRY FORM'!F251, 1) - 1 )</f>
        <v>#VALUE!</v>
      </c>
      <c r="I243" t="e">
        <f xml:space="preserve"> MID( 'ENTRY FORM'!F251, FIND( "-", 'ENTRY FORM'!F251, 1 ) + 1, 99 )</f>
        <v>#VALUE!</v>
      </c>
      <c r="J243" s="3"/>
      <c r="K243">
        <f>'ENTRY FORM'!H251</f>
        <v>0</v>
      </c>
      <c r="L243" t="str">
        <f>TRIM('ENTRY FORM'!I251)</f>
        <v/>
      </c>
      <c r="M243" s="3"/>
      <c r="N243" s="3"/>
      <c r="O243">
        <f t="shared" si="3"/>
        <v>0</v>
      </c>
    </row>
    <row r="244" spans="1:15" x14ac:dyDescent="0.35">
      <c r="A244">
        <f>'Guidance &amp; Cover Sheet'!$F$8</f>
        <v>0</v>
      </c>
      <c r="B244" s="3"/>
      <c r="C244" s="3"/>
      <c r="D244" t="str">
        <f>TRIM('ENTRY FORM'!C252)</f>
        <v/>
      </c>
      <c r="E244" t="str">
        <f>TRIM('ENTRY FORM'!D252)</f>
        <v/>
      </c>
      <c r="F244" s="4">
        <f>'ENTRY FORM'!E252</f>
        <v>0</v>
      </c>
      <c r="G244" t="s">
        <v>60</v>
      </c>
      <c r="H244" t="e">
        <f xml:space="preserve"> LEFT( 'ENTRY FORM'!F252, FIND( "-", 'ENTRY FORM'!F252, 1) - 1 )</f>
        <v>#VALUE!</v>
      </c>
      <c r="I244" t="e">
        <f xml:space="preserve"> MID( 'ENTRY FORM'!F252, FIND( "-", 'ENTRY FORM'!F252, 1 ) + 1, 99 )</f>
        <v>#VALUE!</v>
      </c>
      <c r="J244" s="3"/>
      <c r="K244">
        <f>'ENTRY FORM'!H252</f>
        <v>0</v>
      </c>
      <c r="L244" t="str">
        <f>TRIM('ENTRY FORM'!I252)</f>
        <v/>
      </c>
      <c r="M244" s="3"/>
      <c r="N244" s="3"/>
      <c r="O244">
        <f t="shared" si="3"/>
        <v>0</v>
      </c>
    </row>
    <row r="245" spans="1:15" x14ac:dyDescent="0.35">
      <c r="A245">
        <f>'Guidance &amp; Cover Sheet'!$F$8</f>
        <v>0</v>
      </c>
      <c r="B245" s="3"/>
      <c r="C245" s="3"/>
      <c r="D245" t="str">
        <f>TRIM('ENTRY FORM'!C253)</f>
        <v/>
      </c>
      <c r="E245" t="str">
        <f>TRIM('ENTRY FORM'!D253)</f>
        <v/>
      </c>
      <c r="F245" s="4">
        <f>'ENTRY FORM'!E253</f>
        <v>0</v>
      </c>
      <c r="G245" t="s">
        <v>60</v>
      </c>
      <c r="H245" t="e">
        <f xml:space="preserve"> LEFT( 'ENTRY FORM'!F253, FIND( "-", 'ENTRY FORM'!F253, 1) - 1 )</f>
        <v>#VALUE!</v>
      </c>
      <c r="I245" t="e">
        <f xml:space="preserve"> MID( 'ENTRY FORM'!F253, FIND( "-", 'ENTRY FORM'!F253, 1 ) + 1, 99 )</f>
        <v>#VALUE!</v>
      </c>
      <c r="J245" s="3"/>
      <c r="K245">
        <f>'ENTRY FORM'!H253</f>
        <v>0</v>
      </c>
      <c r="L245" t="str">
        <f>TRIM('ENTRY FORM'!I253)</f>
        <v/>
      </c>
      <c r="M245" s="3"/>
      <c r="N245" s="3"/>
      <c r="O245">
        <f t="shared" si="3"/>
        <v>0</v>
      </c>
    </row>
    <row r="246" spans="1:15" x14ac:dyDescent="0.35">
      <c r="A246">
        <f>'Guidance &amp; Cover Sheet'!$F$8</f>
        <v>0</v>
      </c>
      <c r="B246" s="3"/>
      <c r="C246" s="3"/>
      <c r="D246" t="str">
        <f>TRIM('ENTRY FORM'!C254)</f>
        <v/>
      </c>
      <c r="E246" t="str">
        <f>TRIM('ENTRY FORM'!D254)</f>
        <v/>
      </c>
      <c r="F246" s="4">
        <f>'ENTRY FORM'!E254</f>
        <v>0</v>
      </c>
      <c r="G246" t="s">
        <v>60</v>
      </c>
      <c r="H246" t="e">
        <f xml:space="preserve"> LEFT( 'ENTRY FORM'!F254, FIND( "-", 'ENTRY FORM'!F254, 1) - 1 )</f>
        <v>#VALUE!</v>
      </c>
      <c r="I246" t="e">
        <f xml:space="preserve"> MID( 'ENTRY FORM'!F254, FIND( "-", 'ENTRY FORM'!F254, 1 ) + 1, 99 )</f>
        <v>#VALUE!</v>
      </c>
      <c r="J246" s="3"/>
      <c r="K246">
        <f>'ENTRY FORM'!H254</f>
        <v>0</v>
      </c>
      <c r="L246" t="str">
        <f>TRIM('ENTRY FORM'!I254)</f>
        <v/>
      </c>
      <c r="M246" s="3"/>
      <c r="N246" s="3"/>
      <c r="O246">
        <f t="shared" si="3"/>
        <v>0</v>
      </c>
    </row>
    <row r="247" spans="1:15" x14ac:dyDescent="0.35">
      <c r="A247">
        <f>'Guidance &amp; Cover Sheet'!$F$8</f>
        <v>0</v>
      </c>
      <c r="B247" s="3"/>
      <c r="C247" s="3"/>
      <c r="D247" t="str">
        <f>TRIM('ENTRY FORM'!C255)</f>
        <v/>
      </c>
      <c r="E247" t="str">
        <f>TRIM('ENTRY FORM'!D255)</f>
        <v/>
      </c>
      <c r="F247" s="4">
        <f>'ENTRY FORM'!E255</f>
        <v>0</v>
      </c>
      <c r="G247" t="s">
        <v>60</v>
      </c>
      <c r="H247" t="e">
        <f xml:space="preserve"> LEFT( 'ENTRY FORM'!F255, FIND( "-", 'ENTRY FORM'!F255, 1) - 1 )</f>
        <v>#VALUE!</v>
      </c>
      <c r="I247" t="e">
        <f xml:space="preserve"> MID( 'ENTRY FORM'!F255, FIND( "-", 'ENTRY FORM'!F255, 1 ) + 1, 99 )</f>
        <v>#VALUE!</v>
      </c>
      <c r="J247" s="3"/>
      <c r="K247">
        <f>'ENTRY FORM'!H255</f>
        <v>0</v>
      </c>
      <c r="L247" t="str">
        <f>TRIM('ENTRY FORM'!I255)</f>
        <v/>
      </c>
      <c r="M247" s="3"/>
      <c r="N247" s="3"/>
      <c r="O247">
        <f t="shared" si="3"/>
        <v>0</v>
      </c>
    </row>
    <row r="248" spans="1:15" x14ac:dyDescent="0.35">
      <c r="A248">
        <f>'Guidance &amp; Cover Sheet'!$F$8</f>
        <v>0</v>
      </c>
      <c r="B248" s="3"/>
      <c r="C248" s="3"/>
      <c r="D248" t="str">
        <f>TRIM('ENTRY FORM'!C256)</f>
        <v/>
      </c>
      <c r="E248" t="str">
        <f>TRIM('ENTRY FORM'!D256)</f>
        <v/>
      </c>
      <c r="F248" s="4">
        <f>'ENTRY FORM'!E256</f>
        <v>0</v>
      </c>
      <c r="G248" t="s">
        <v>60</v>
      </c>
      <c r="H248" t="e">
        <f xml:space="preserve"> LEFT( 'ENTRY FORM'!F256, FIND( "-", 'ENTRY FORM'!F256, 1) - 1 )</f>
        <v>#VALUE!</v>
      </c>
      <c r="I248" t="e">
        <f xml:space="preserve"> MID( 'ENTRY FORM'!F256, FIND( "-", 'ENTRY FORM'!F256, 1 ) + 1, 99 )</f>
        <v>#VALUE!</v>
      </c>
      <c r="J248" s="3"/>
      <c r="K248">
        <f>'ENTRY FORM'!H256</f>
        <v>0</v>
      </c>
      <c r="L248" t="str">
        <f>TRIM('ENTRY FORM'!I256)</f>
        <v/>
      </c>
      <c r="M248" s="3"/>
      <c r="N248" s="3"/>
      <c r="O248">
        <f t="shared" si="3"/>
        <v>0</v>
      </c>
    </row>
    <row r="249" spans="1:15" x14ac:dyDescent="0.35">
      <c r="A249">
        <f>'Guidance &amp; Cover Sheet'!$F$8</f>
        <v>0</v>
      </c>
      <c r="B249" s="3"/>
      <c r="C249" s="3"/>
      <c r="D249" t="str">
        <f>TRIM('ENTRY FORM'!C257)</f>
        <v/>
      </c>
      <c r="E249" t="str">
        <f>TRIM('ENTRY FORM'!D257)</f>
        <v/>
      </c>
      <c r="F249" s="4">
        <f>'ENTRY FORM'!E257</f>
        <v>0</v>
      </c>
      <c r="G249" t="s">
        <v>60</v>
      </c>
      <c r="H249" t="e">
        <f xml:space="preserve"> LEFT( 'ENTRY FORM'!F257, FIND( "-", 'ENTRY FORM'!F257, 1) - 1 )</f>
        <v>#VALUE!</v>
      </c>
      <c r="I249" t="e">
        <f xml:space="preserve"> MID( 'ENTRY FORM'!F257, FIND( "-", 'ENTRY FORM'!F257, 1 ) + 1, 99 )</f>
        <v>#VALUE!</v>
      </c>
      <c r="J249" s="3"/>
      <c r="K249">
        <f>'ENTRY FORM'!H257</f>
        <v>0</v>
      </c>
      <c r="L249" t="str">
        <f>TRIM('ENTRY FORM'!I257)</f>
        <v/>
      </c>
      <c r="M249" s="3"/>
      <c r="N249" s="3"/>
      <c r="O249">
        <f t="shared" si="3"/>
        <v>0</v>
      </c>
    </row>
    <row r="250" spans="1:15" x14ac:dyDescent="0.35">
      <c r="A250">
        <f>'Guidance &amp; Cover Sheet'!$F$8</f>
        <v>0</v>
      </c>
      <c r="B250" s="3"/>
      <c r="C250" s="3"/>
      <c r="D250" t="str">
        <f>TRIM('ENTRY FORM'!C258)</f>
        <v/>
      </c>
      <c r="E250" t="str">
        <f>TRIM('ENTRY FORM'!D258)</f>
        <v/>
      </c>
      <c r="F250" s="4">
        <f>'ENTRY FORM'!E258</f>
        <v>0</v>
      </c>
      <c r="G250" t="s">
        <v>60</v>
      </c>
      <c r="H250" t="e">
        <f xml:space="preserve"> LEFT( 'ENTRY FORM'!F258, FIND( "-", 'ENTRY FORM'!F258, 1) - 1 )</f>
        <v>#VALUE!</v>
      </c>
      <c r="I250" t="e">
        <f xml:space="preserve"> MID( 'ENTRY FORM'!F258, FIND( "-", 'ENTRY FORM'!F258, 1 ) + 1, 99 )</f>
        <v>#VALUE!</v>
      </c>
      <c r="J250" s="3"/>
      <c r="K250">
        <f>'ENTRY FORM'!H258</f>
        <v>0</v>
      </c>
      <c r="L250" t="str">
        <f>TRIM('ENTRY FORM'!I258)</f>
        <v/>
      </c>
      <c r="M250" s="3"/>
      <c r="N250" s="3"/>
      <c r="O250">
        <f t="shared" si="3"/>
        <v>0</v>
      </c>
    </row>
    <row r="251" spans="1:15" x14ac:dyDescent="0.35">
      <c r="A251">
        <f>'Guidance &amp; Cover Sheet'!$F$8</f>
        <v>0</v>
      </c>
      <c r="B251" s="3"/>
      <c r="C251" s="3"/>
      <c r="D251" t="str">
        <f>TRIM('ENTRY FORM'!C259)</f>
        <v/>
      </c>
      <c r="E251" t="str">
        <f>TRIM('ENTRY FORM'!D259)</f>
        <v/>
      </c>
      <c r="F251" s="4">
        <f>'ENTRY FORM'!E259</f>
        <v>0</v>
      </c>
      <c r="G251" t="s">
        <v>60</v>
      </c>
      <c r="H251" t="e">
        <f xml:space="preserve"> LEFT( 'ENTRY FORM'!F259, FIND( "-", 'ENTRY FORM'!F259, 1) - 1 )</f>
        <v>#VALUE!</v>
      </c>
      <c r="I251" t="e">
        <f xml:space="preserve"> MID( 'ENTRY FORM'!F259, FIND( "-", 'ENTRY FORM'!F259, 1 ) + 1, 99 )</f>
        <v>#VALUE!</v>
      </c>
      <c r="J251" s="3"/>
      <c r="K251">
        <f>'ENTRY FORM'!H259</f>
        <v>0</v>
      </c>
      <c r="L251" t="str">
        <f>TRIM('ENTRY FORM'!I259)</f>
        <v/>
      </c>
      <c r="M251" s="3"/>
      <c r="N251" s="3"/>
      <c r="O251">
        <f t="shared" si="3"/>
        <v>0</v>
      </c>
    </row>
    <row r="252" spans="1:15" x14ac:dyDescent="0.35">
      <c r="A252">
        <f>'Guidance &amp; Cover Sheet'!$F$8</f>
        <v>0</v>
      </c>
      <c r="B252" s="3"/>
      <c r="C252" s="3"/>
      <c r="D252" t="str">
        <f>TRIM('ENTRY FORM'!C260)</f>
        <v/>
      </c>
      <c r="E252" t="str">
        <f>TRIM('ENTRY FORM'!D260)</f>
        <v/>
      </c>
      <c r="F252" s="4">
        <f>'ENTRY FORM'!E260</f>
        <v>0</v>
      </c>
      <c r="G252" t="s">
        <v>60</v>
      </c>
      <c r="H252" t="e">
        <f xml:space="preserve"> LEFT( 'ENTRY FORM'!F260, FIND( "-", 'ENTRY FORM'!F260, 1) - 1 )</f>
        <v>#VALUE!</v>
      </c>
      <c r="I252" t="e">
        <f xml:space="preserve"> MID( 'ENTRY FORM'!F260, FIND( "-", 'ENTRY FORM'!F260, 1 ) + 1, 99 )</f>
        <v>#VALUE!</v>
      </c>
      <c r="J252" s="3"/>
      <c r="K252">
        <f>'ENTRY FORM'!H260</f>
        <v>0</v>
      </c>
      <c r="L252" t="str">
        <f>TRIM('ENTRY FORM'!I260)</f>
        <v/>
      </c>
      <c r="M252" s="3"/>
      <c r="N252" s="3"/>
      <c r="O252">
        <f t="shared" si="3"/>
        <v>0</v>
      </c>
    </row>
    <row r="253" spans="1:15" x14ac:dyDescent="0.35">
      <c r="A253">
        <f>'Guidance &amp; Cover Sheet'!$F$8</f>
        <v>0</v>
      </c>
      <c r="B253" s="3"/>
      <c r="C253" s="3"/>
      <c r="D253" t="str">
        <f>TRIM('ENTRY FORM'!C261)</f>
        <v/>
      </c>
      <c r="E253" t="str">
        <f>TRIM('ENTRY FORM'!D261)</f>
        <v/>
      </c>
      <c r="F253" s="4">
        <f>'ENTRY FORM'!E261</f>
        <v>0</v>
      </c>
      <c r="G253" t="s">
        <v>60</v>
      </c>
      <c r="H253" t="e">
        <f xml:space="preserve"> LEFT( 'ENTRY FORM'!F261, FIND( "-", 'ENTRY FORM'!F261, 1) - 1 )</f>
        <v>#VALUE!</v>
      </c>
      <c r="I253" t="e">
        <f xml:space="preserve"> MID( 'ENTRY FORM'!F261, FIND( "-", 'ENTRY FORM'!F261, 1 ) + 1, 99 )</f>
        <v>#VALUE!</v>
      </c>
      <c r="J253" s="3"/>
      <c r="K253">
        <f>'ENTRY FORM'!H261</f>
        <v>0</v>
      </c>
      <c r="L253" t="str">
        <f>TRIM('ENTRY FORM'!I261)</f>
        <v/>
      </c>
      <c r="M253" s="3"/>
      <c r="N253" s="3"/>
      <c r="O253">
        <f t="shared" si="3"/>
        <v>0</v>
      </c>
    </row>
    <row r="254" spans="1:15" x14ac:dyDescent="0.35">
      <c r="A254">
        <f>'Guidance &amp; Cover Sheet'!$F$8</f>
        <v>0</v>
      </c>
      <c r="B254" s="3"/>
      <c r="C254" s="3"/>
      <c r="D254" t="str">
        <f>TRIM('ENTRY FORM'!C262)</f>
        <v/>
      </c>
      <c r="E254" t="str">
        <f>TRIM('ENTRY FORM'!D262)</f>
        <v/>
      </c>
      <c r="F254" s="4">
        <f>'ENTRY FORM'!E262</f>
        <v>0</v>
      </c>
      <c r="G254" t="s">
        <v>60</v>
      </c>
      <c r="H254" t="e">
        <f xml:space="preserve"> LEFT( 'ENTRY FORM'!F262, FIND( "-", 'ENTRY FORM'!F262, 1) - 1 )</f>
        <v>#VALUE!</v>
      </c>
      <c r="I254" t="e">
        <f xml:space="preserve"> MID( 'ENTRY FORM'!F262, FIND( "-", 'ENTRY FORM'!F262, 1 ) + 1, 99 )</f>
        <v>#VALUE!</v>
      </c>
      <c r="J254" s="3"/>
      <c r="K254">
        <f>'ENTRY FORM'!H262</f>
        <v>0</v>
      </c>
      <c r="L254" t="str">
        <f>TRIM('ENTRY FORM'!I262)</f>
        <v/>
      </c>
      <c r="M254" s="3"/>
      <c r="N254" s="3"/>
      <c r="O254">
        <f t="shared" si="3"/>
        <v>0</v>
      </c>
    </row>
    <row r="255" spans="1:15" x14ac:dyDescent="0.35">
      <c r="A255">
        <f>'Guidance &amp; Cover Sheet'!$F$8</f>
        <v>0</v>
      </c>
      <c r="B255" s="3"/>
      <c r="C255" s="3"/>
      <c r="D255" t="str">
        <f>TRIM('ENTRY FORM'!C263)</f>
        <v/>
      </c>
      <c r="E255" t="str">
        <f>TRIM('ENTRY FORM'!D263)</f>
        <v/>
      </c>
      <c r="F255" s="4">
        <f>'ENTRY FORM'!E263</f>
        <v>0</v>
      </c>
      <c r="G255" t="s">
        <v>60</v>
      </c>
      <c r="H255" t="e">
        <f xml:space="preserve"> LEFT( 'ENTRY FORM'!F263, FIND( "-", 'ENTRY FORM'!F263, 1) - 1 )</f>
        <v>#VALUE!</v>
      </c>
      <c r="I255" t="e">
        <f xml:space="preserve"> MID( 'ENTRY FORM'!F263, FIND( "-", 'ENTRY FORM'!F263, 1 ) + 1, 99 )</f>
        <v>#VALUE!</v>
      </c>
      <c r="J255" s="3"/>
      <c r="K255">
        <f>'ENTRY FORM'!H263</f>
        <v>0</v>
      </c>
      <c r="L255" t="str">
        <f>TRIM('ENTRY FORM'!I263)</f>
        <v/>
      </c>
      <c r="M255" s="3"/>
      <c r="N255" s="3"/>
      <c r="O255">
        <f t="shared" si="3"/>
        <v>0</v>
      </c>
    </row>
    <row r="256" spans="1:15" x14ac:dyDescent="0.35">
      <c r="A256">
        <f>'Guidance &amp; Cover Sheet'!$F$8</f>
        <v>0</v>
      </c>
      <c r="B256" s="3"/>
      <c r="C256" s="3"/>
      <c r="D256" t="str">
        <f>TRIM('ENTRY FORM'!C264)</f>
        <v/>
      </c>
      <c r="E256" t="str">
        <f>TRIM('ENTRY FORM'!D264)</f>
        <v/>
      </c>
      <c r="F256" s="4">
        <f>'ENTRY FORM'!E264</f>
        <v>0</v>
      </c>
      <c r="G256" t="s">
        <v>60</v>
      </c>
      <c r="H256" t="e">
        <f xml:space="preserve"> LEFT( 'ENTRY FORM'!F264, FIND( "-", 'ENTRY FORM'!F264, 1) - 1 )</f>
        <v>#VALUE!</v>
      </c>
      <c r="I256" t="e">
        <f xml:space="preserve"> MID( 'ENTRY FORM'!F264, FIND( "-", 'ENTRY FORM'!F264, 1 ) + 1, 99 )</f>
        <v>#VALUE!</v>
      </c>
      <c r="J256" s="3"/>
      <c r="K256">
        <f>'ENTRY FORM'!H264</f>
        <v>0</v>
      </c>
      <c r="L256" t="str">
        <f>TRIM('ENTRY FORM'!I264)</f>
        <v/>
      </c>
      <c r="M256" s="3"/>
      <c r="N256" s="3"/>
      <c r="O256">
        <f t="shared" si="3"/>
        <v>0</v>
      </c>
    </row>
    <row r="257" spans="1:15" x14ac:dyDescent="0.35">
      <c r="A257">
        <f>'Guidance &amp; Cover Sheet'!$F$8</f>
        <v>0</v>
      </c>
      <c r="B257" s="3"/>
      <c r="C257" s="3"/>
      <c r="D257" t="str">
        <f>TRIM('ENTRY FORM'!C265)</f>
        <v/>
      </c>
      <c r="E257" t="str">
        <f>TRIM('ENTRY FORM'!D265)</f>
        <v/>
      </c>
      <c r="F257" s="4">
        <f>'ENTRY FORM'!E265</f>
        <v>0</v>
      </c>
      <c r="G257" t="s">
        <v>60</v>
      </c>
      <c r="H257" t="e">
        <f xml:space="preserve"> LEFT( 'ENTRY FORM'!F265, FIND( "-", 'ENTRY FORM'!F265, 1) - 1 )</f>
        <v>#VALUE!</v>
      </c>
      <c r="I257" t="e">
        <f xml:space="preserve"> MID( 'ENTRY FORM'!F265, FIND( "-", 'ENTRY FORM'!F265, 1 ) + 1, 99 )</f>
        <v>#VALUE!</v>
      </c>
      <c r="J257" s="3"/>
      <c r="K257">
        <f>'ENTRY FORM'!H265</f>
        <v>0</v>
      </c>
      <c r="L257" t="str">
        <f>TRIM('ENTRY FORM'!I265)</f>
        <v/>
      </c>
      <c r="M257" s="3"/>
      <c r="N257" s="3"/>
      <c r="O257">
        <f t="shared" si="3"/>
        <v>0</v>
      </c>
    </row>
    <row r="258" spans="1:15" x14ac:dyDescent="0.35">
      <c r="A258">
        <f>'Guidance &amp; Cover Sheet'!$F$8</f>
        <v>0</v>
      </c>
      <c r="B258" s="3"/>
      <c r="C258" s="3"/>
      <c r="D258" t="str">
        <f>TRIM('ENTRY FORM'!C266)</f>
        <v/>
      </c>
      <c r="E258" t="str">
        <f>TRIM('ENTRY FORM'!D266)</f>
        <v/>
      </c>
      <c r="F258" s="4">
        <f>'ENTRY FORM'!E266</f>
        <v>0</v>
      </c>
      <c r="G258" t="s">
        <v>60</v>
      </c>
      <c r="H258" t="e">
        <f xml:space="preserve"> LEFT( 'ENTRY FORM'!F266, FIND( "-", 'ENTRY FORM'!F266, 1) - 1 )</f>
        <v>#VALUE!</v>
      </c>
      <c r="I258" t="e">
        <f xml:space="preserve"> MID( 'ENTRY FORM'!F266, FIND( "-", 'ENTRY FORM'!F266, 1 ) + 1, 99 )</f>
        <v>#VALUE!</v>
      </c>
      <c r="J258" s="3"/>
      <c r="K258">
        <f>'ENTRY FORM'!H266</f>
        <v>0</v>
      </c>
      <c r="L258" t="str">
        <f>TRIM('ENTRY FORM'!I266)</f>
        <v/>
      </c>
      <c r="M258" s="3"/>
      <c r="N258" s="3"/>
      <c r="O258">
        <f t="shared" si="3"/>
        <v>0</v>
      </c>
    </row>
    <row r="259" spans="1:15" x14ac:dyDescent="0.35">
      <c r="A259">
        <f>'Guidance &amp; Cover Sheet'!$F$8</f>
        <v>0</v>
      </c>
      <c r="B259" s="3"/>
      <c r="C259" s="3"/>
      <c r="D259" t="str">
        <f>TRIM('ENTRY FORM'!C267)</f>
        <v/>
      </c>
      <c r="E259" t="str">
        <f>TRIM('ENTRY FORM'!D267)</f>
        <v/>
      </c>
      <c r="F259" s="4">
        <f>'ENTRY FORM'!E267</f>
        <v>0</v>
      </c>
      <c r="G259" t="s">
        <v>60</v>
      </c>
      <c r="H259" t="e">
        <f xml:space="preserve"> LEFT( 'ENTRY FORM'!F267, FIND( "-", 'ENTRY FORM'!F267, 1) - 1 )</f>
        <v>#VALUE!</v>
      </c>
      <c r="I259" t="e">
        <f xml:space="preserve"> MID( 'ENTRY FORM'!F267, FIND( "-", 'ENTRY FORM'!F267, 1 ) + 1, 99 )</f>
        <v>#VALUE!</v>
      </c>
      <c r="J259" s="3"/>
      <c r="K259">
        <f>'ENTRY FORM'!H267</f>
        <v>0</v>
      </c>
      <c r="L259" t="str">
        <f>TRIM('ENTRY FORM'!I267)</f>
        <v/>
      </c>
      <c r="M259" s="3"/>
      <c r="N259" s="3"/>
      <c r="O259">
        <f t="shared" si="3"/>
        <v>0</v>
      </c>
    </row>
    <row r="260" spans="1:15" x14ac:dyDescent="0.35">
      <c r="A260">
        <f>'Guidance &amp; Cover Sheet'!$F$8</f>
        <v>0</v>
      </c>
      <c r="B260" s="3"/>
      <c r="C260" s="3"/>
      <c r="D260" t="str">
        <f>TRIM('ENTRY FORM'!C268)</f>
        <v/>
      </c>
      <c r="E260" t="str">
        <f>TRIM('ENTRY FORM'!D268)</f>
        <v/>
      </c>
      <c r="F260" s="4">
        <f>'ENTRY FORM'!E268</f>
        <v>0</v>
      </c>
      <c r="G260" t="s">
        <v>60</v>
      </c>
      <c r="H260" t="e">
        <f xml:space="preserve"> LEFT( 'ENTRY FORM'!F268, FIND( "-", 'ENTRY FORM'!F268, 1) - 1 )</f>
        <v>#VALUE!</v>
      </c>
      <c r="I260" t="e">
        <f xml:space="preserve"> MID( 'ENTRY FORM'!F268, FIND( "-", 'ENTRY FORM'!F268, 1 ) + 1, 99 )</f>
        <v>#VALUE!</v>
      </c>
      <c r="J260" s="3"/>
      <c r="K260">
        <f>'ENTRY FORM'!H268</f>
        <v>0</v>
      </c>
      <c r="L260" t="str">
        <f>TRIM('ENTRY FORM'!I268)</f>
        <v/>
      </c>
      <c r="M260" s="3"/>
      <c r="N260" s="3"/>
      <c r="O260">
        <f t="shared" ref="O260:O323" si="4">$O$2</f>
        <v>0</v>
      </c>
    </row>
    <row r="261" spans="1:15" x14ac:dyDescent="0.35">
      <c r="A261">
        <f>'Guidance &amp; Cover Sheet'!$F$8</f>
        <v>0</v>
      </c>
      <c r="B261" s="3"/>
      <c r="C261" s="3"/>
      <c r="D261" t="str">
        <f>TRIM('ENTRY FORM'!C269)</f>
        <v/>
      </c>
      <c r="E261" t="str">
        <f>TRIM('ENTRY FORM'!D269)</f>
        <v/>
      </c>
      <c r="F261" s="4">
        <f>'ENTRY FORM'!E269</f>
        <v>0</v>
      </c>
      <c r="G261" t="s">
        <v>60</v>
      </c>
      <c r="H261" t="e">
        <f xml:space="preserve"> LEFT( 'ENTRY FORM'!F269, FIND( "-", 'ENTRY FORM'!F269, 1) - 1 )</f>
        <v>#VALUE!</v>
      </c>
      <c r="I261" t="e">
        <f xml:space="preserve"> MID( 'ENTRY FORM'!F269, FIND( "-", 'ENTRY FORM'!F269, 1 ) + 1, 99 )</f>
        <v>#VALUE!</v>
      </c>
      <c r="J261" s="3"/>
      <c r="K261">
        <f>'ENTRY FORM'!H269</f>
        <v>0</v>
      </c>
      <c r="L261" t="str">
        <f>TRIM('ENTRY FORM'!I269)</f>
        <v/>
      </c>
      <c r="M261" s="3"/>
      <c r="N261" s="3"/>
      <c r="O261">
        <f t="shared" si="4"/>
        <v>0</v>
      </c>
    </row>
    <row r="262" spans="1:15" x14ac:dyDescent="0.35">
      <c r="A262">
        <f>'Guidance &amp; Cover Sheet'!$F$8</f>
        <v>0</v>
      </c>
      <c r="B262" s="3"/>
      <c r="C262" s="3"/>
      <c r="D262" t="str">
        <f>TRIM('ENTRY FORM'!C270)</f>
        <v/>
      </c>
      <c r="E262" t="str">
        <f>TRIM('ENTRY FORM'!D270)</f>
        <v/>
      </c>
      <c r="F262" s="4">
        <f>'ENTRY FORM'!E270</f>
        <v>0</v>
      </c>
      <c r="G262" t="s">
        <v>60</v>
      </c>
      <c r="H262" t="e">
        <f xml:space="preserve"> LEFT( 'ENTRY FORM'!F270, FIND( "-", 'ENTRY FORM'!F270, 1) - 1 )</f>
        <v>#VALUE!</v>
      </c>
      <c r="I262" t="e">
        <f xml:space="preserve"> MID( 'ENTRY FORM'!F270, FIND( "-", 'ENTRY FORM'!F270, 1 ) + 1, 99 )</f>
        <v>#VALUE!</v>
      </c>
      <c r="J262" s="3"/>
      <c r="K262">
        <f>'ENTRY FORM'!H270</f>
        <v>0</v>
      </c>
      <c r="L262" t="str">
        <f>TRIM('ENTRY FORM'!I270)</f>
        <v/>
      </c>
      <c r="M262" s="3"/>
      <c r="N262" s="3"/>
      <c r="O262">
        <f t="shared" si="4"/>
        <v>0</v>
      </c>
    </row>
    <row r="263" spans="1:15" x14ac:dyDescent="0.35">
      <c r="A263">
        <f>'Guidance &amp; Cover Sheet'!$F$8</f>
        <v>0</v>
      </c>
      <c r="B263" s="3"/>
      <c r="C263" s="3"/>
      <c r="D263" t="str">
        <f>TRIM('ENTRY FORM'!C271)</f>
        <v/>
      </c>
      <c r="E263" t="str">
        <f>TRIM('ENTRY FORM'!D271)</f>
        <v/>
      </c>
      <c r="F263" s="4">
        <f>'ENTRY FORM'!E271</f>
        <v>0</v>
      </c>
      <c r="G263" t="s">
        <v>60</v>
      </c>
      <c r="H263" t="e">
        <f xml:space="preserve"> LEFT( 'ENTRY FORM'!F271, FIND( "-", 'ENTRY FORM'!F271, 1) - 1 )</f>
        <v>#VALUE!</v>
      </c>
      <c r="I263" t="e">
        <f xml:space="preserve"> MID( 'ENTRY FORM'!F271, FIND( "-", 'ENTRY FORM'!F271, 1 ) + 1, 99 )</f>
        <v>#VALUE!</v>
      </c>
      <c r="J263" s="3"/>
      <c r="K263">
        <f>'ENTRY FORM'!H271</f>
        <v>0</v>
      </c>
      <c r="L263" t="str">
        <f>TRIM('ENTRY FORM'!I271)</f>
        <v/>
      </c>
      <c r="M263" s="3"/>
      <c r="N263" s="3"/>
      <c r="O263">
        <f t="shared" si="4"/>
        <v>0</v>
      </c>
    </row>
    <row r="264" spans="1:15" x14ac:dyDescent="0.35">
      <c r="A264">
        <f>'Guidance &amp; Cover Sheet'!$F$8</f>
        <v>0</v>
      </c>
      <c r="B264" s="3"/>
      <c r="C264" s="3"/>
      <c r="D264" t="str">
        <f>TRIM('ENTRY FORM'!C272)</f>
        <v/>
      </c>
      <c r="E264" t="str">
        <f>TRIM('ENTRY FORM'!D272)</f>
        <v/>
      </c>
      <c r="F264" s="4">
        <f>'ENTRY FORM'!E272</f>
        <v>0</v>
      </c>
      <c r="G264" t="s">
        <v>60</v>
      </c>
      <c r="H264" t="e">
        <f xml:space="preserve"> LEFT( 'ENTRY FORM'!F272, FIND( "-", 'ENTRY FORM'!F272, 1) - 1 )</f>
        <v>#VALUE!</v>
      </c>
      <c r="I264" t="e">
        <f xml:space="preserve"> MID( 'ENTRY FORM'!F272, FIND( "-", 'ENTRY FORM'!F272, 1 ) + 1, 99 )</f>
        <v>#VALUE!</v>
      </c>
      <c r="J264" s="3"/>
      <c r="K264">
        <f>'ENTRY FORM'!H272</f>
        <v>0</v>
      </c>
      <c r="L264" t="str">
        <f>TRIM('ENTRY FORM'!I272)</f>
        <v/>
      </c>
      <c r="M264" s="3"/>
      <c r="N264" s="3"/>
      <c r="O264">
        <f t="shared" si="4"/>
        <v>0</v>
      </c>
    </row>
    <row r="265" spans="1:15" x14ac:dyDescent="0.35">
      <c r="A265">
        <f>'Guidance &amp; Cover Sheet'!$F$8</f>
        <v>0</v>
      </c>
      <c r="B265" s="3"/>
      <c r="C265" s="3"/>
      <c r="D265" t="str">
        <f>TRIM('ENTRY FORM'!C273)</f>
        <v/>
      </c>
      <c r="E265" t="str">
        <f>TRIM('ENTRY FORM'!D273)</f>
        <v/>
      </c>
      <c r="F265" s="4">
        <f>'ENTRY FORM'!E273</f>
        <v>0</v>
      </c>
      <c r="G265" t="s">
        <v>60</v>
      </c>
      <c r="H265" t="e">
        <f xml:space="preserve"> LEFT( 'ENTRY FORM'!F273, FIND( "-", 'ENTRY FORM'!F273, 1) - 1 )</f>
        <v>#VALUE!</v>
      </c>
      <c r="I265" t="e">
        <f xml:space="preserve"> MID( 'ENTRY FORM'!F273, FIND( "-", 'ENTRY FORM'!F273, 1 ) + 1, 99 )</f>
        <v>#VALUE!</v>
      </c>
      <c r="J265" s="3"/>
      <c r="K265">
        <f>'ENTRY FORM'!H273</f>
        <v>0</v>
      </c>
      <c r="L265" t="str">
        <f>TRIM('ENTRY FORM'!I273)</f>
        <v/>
      </c>
      <c r="M265" s="3"/>
      <c r="N265" s="3"/>
      <c r="O265">
        <f t="shared" si="4"/>
        <v>0</v>
      </c>
    </row>
    <row r="266" spans="1:15" x14ac:dyDescent="0.35">
      <c r="A266">
        <f>'Guidance &amp; Cover Sheet'!$F$8</f>
        <v>0</v>
      </c>
      <c r="B266" s="3"/>
      <c r="C266" s="3"/>
      <c r="D266" t="str">
        <f>TRIM('ENTRY FORM'!C274)</f>
        <v/>
      </c>
      <c r="E266" t="str">
        <f>TRIM('ENTRY FORM'!D274)</f>
        <v/>
      </c>
      <c r="F266" s="4">
        <f>'ENTRY FORM'!E274</f>
        <v>0</v>
      </c>
      <c r="G266" t="s">
        <v>60</v>
      </c>
      <c r="H266" t="e">
        <f xml:space="preserve"> LEFT( 'ENTRY FORM'!F274, FIND( "-", 'ENTRY FORM'!F274, 1) - 1 )</f>
        <v>#VALUE!</v>
      </c>
      <c r="I266" t="e">
        <f xml:space="preserve"> MID( 'ENTRY FORM'!F274, FIND( "-", 'ENTRY FORM'!F274, 1 ) + 1, 99 )</f>
        <v>#VALUE!</v>
      </c>
      <c r="J266" s="3"/>
      <c r="K266">
        <f>'ENTRY FORM'!H274</f>
        <v>0</v>
      </c>
      <c r="L266" t="str">
        <f>TRIM('ENTRY FORM'!I274)</f>
        <v/>
      </c>
      <c r="M266" s="3"/>
      <c r="N266" s="3"/>
      <c r="O266">
        <f t="shared" si="4"/>
        <v>0</v>
      </c>
    </row>
    <row r="267" spans="1:15" x14ac:dyDescent="0.35">
      <c r="A267">
        <f>'Guidance &amp; Cover Sheet'!$F$8</f>
        <v>0</v>
      </c>
      <c r="B267" s="3"/>
      <c r="C267" s="3"/>
      <c r="D267" t="str">
        <f>TRIM('ENTRY FORM'!C275)</f>
        <v/>
      </c>
      <c r="E267" t="str">
        <f>TRIM('ENTRY FORM'!D275)</f>
        <v/>
      </c>
      <c r="F267" s="4">
        <f>'ENTRY FORM'!E275</f>
        <v>0</v>
      </c>
      <c r="G267" t="s">
        <v>60</v>
      </c>
      <c r="H267" t="e">
        <f xml:space="preserve"> LEFT( 'ENTRY FORM'!F275, FIND( "-", 'ENTRY FORM'!F275, 1) - 1 )</f>
        <v>#VALUE!</v>
      </c>
      <c r="I267" t="e">
        <f xml:space="preserve"> MID( 'ENTRY FORM'!F275, FIND( "-", 'ENTRY FORM'!F275, 1 ) + 1, 99 )</f>
        <v>#VALUE!</v>
      </c>
      <c r="J267" s="3"/>
      <c r="K267">
        <f>'ENTRY FORM'!H275</f>
        <v>0</v>
      </c>
      <c r="L267" t="str">
        <f>TRIM('ENTRY FORM'!I275)</f>
        <v/>
      </c>
      <c r="M267" s="3"/>
      <c r="N267" s="3"/>
      <c r="O267">
        <f t="shared" si="4"/>
        <v>0</v>
      </c>
    </row>
    <row r="268" spans="1:15" x14ac:dyDescent="0.35">
      <c r="A268">
        <f>'Guidance &amp; Cover Sheet'!$F$8</f>
        <v>0</v>
      </c>
      <c r="B268" s="3"/>
      <c r="C268" s="3"/>
      <c r="D268" t="str">
        <f>TRIM('ENTRY FORM'!C276)</f>
        <v/>
      </c>
      <c r="E268" t="str">
        <f>TRIM('ENTRY FORM'!D276)</f>
        <v/>
      </c>
      <c r="F268" s="4">
        <f>'ENTRY FORM'!E276</f>
        <v>0</v>
      </c>
      <c r="G268" t="s">
        <v>60</v>
      </c>
      <c r="H268" t="e">
        <f xml:space="preserve"> LEFT( 'ENTRY FORM'!F276, FIND( "-", 'ENTRY FORM'!F276, 1) - 1 )</f>
        <v>#VALUE!</v>
      </c>
      <c r="I268" t="e">
        <f xml:space="preserve"> MID( 'ENTRY FORM'!F276, FIND( "-", 'ENTRY FORM'!F276, 1 ) + 1, 99 )</f>
        <v>#VALUE!</v>
      </c>
      <c r="J268" s="3"/>
      <c r="K268">
        <f>'ENTRY FORM'!H276</f>
        <v>0</v>
      </c>
      <c r="L268" t="str">
        <f>TRIM('ENTRY FORM'!I276)</f>
        <v/>
      </c>
      <c r="M268" s="3"/>
      <c r="N268" s="3"/>
      <c r="O268">
        <f t="shared" si="4"/>
        <v>0</v>
      </c>
    </row>
    <row r="269" spans="1:15" x14ac:dyDescent="0.35">
      <c r="A269">
        <f>'Guidance &amp; Cover Sheet'!$F$8</f>
        <v>0</v>
      </c>
      <c r="B269" s="3"/>
      <c r="C269" s="3"/>
      <c r="D269" t="str">
        <f>TRIM('ENTRY FORM'!C277)</f>
        <v/>
      </c>
      <c r="E269" t="str">
        <f>TRIM('ENTRY FORM'!D277)</f>
        <v/>
      </c>
      <c r="F269" s="4">
        <f>'ENTRY FORM'!E277</f>
        <v>0</v>
      </c>
      <c r="G269" t="s">
        <v>60</v>
      </c>
      <c r="H269" t="e">
        <f xml:space="preserve"> LEFT( 'ENTRY FORM'!F277, FIND( "-", 'ENTRY FORM'!F277, 1) - 1 )</f>
        <v>#VALUE!</v>
      </c>
      <c r="I269" t="e">
        <f xml:space="preserve"> MID( 'ENTRY FORM'!F277, FIND( "-", 'ENTRY FORM'!F277, 1 ) + 1, 99 )</f>
        <v>#VALUE!</v>
      </c>
      <c r="J269" s="3"/>
      <c r="K269">
        <f>'ENTRY FORM'!H277</f>
        <v>0</v>
      </c>
      <c r="L269" t="str">
        <f>TRIM('ENTRY FORM'!I277)</f>
        <v/>
      </c>
      <c r="M269" s="3"/>
      <c r="N269" s="3"/>
      <c r="O269">
        <f t="shared" si="4"/>
        <v>0</v>
      </c>
    </row>
    <row r="270" spans="1:15" x14ac:dyDescent="0.35">
      <c r="A270">
        <f>'Guidance &amp; Cover Sheet'!$F$8</f>
        <v>0</v>
      </c>
      <c r="B270" s="3"/>
      <c r="C270" s="3"/>
      <c r="D270" t="str">
        <f>TRIM('ENTRY FORM'!C278)</f>
        <v/>
      </c>
      <c r="E270" t="str">
        <f>TRIM('ENTRY FORM'!D278)</f>
        <v/>
      </c>
      <c r="F270" s="4">
        <f>'ENTRY FORM'!E278</f>
        <v>0</v>
      </c>
      <c r="G270" t="s">
        <v>60</v>
      </c>
      <c r="H270" t="e">
        <f xml:space="preserve"> LEFT( 'ENTRY FORM'!F278, FIND( "-", 'ENTRY FORM'!F278, 1) - 1 )</f>
        <v>#VALUE!</v>
      </c>
      <c r="I270" t="e">
        <f xml:space="preserve"> MID( 'ENTRY FORM'!F278, FIND( "-", 'ENTRY FORM'!F278, 1 ) + 1, 99 )</f>
        <v>#VALUE!</v>
      </c>
      <c r="J270" s="3"/>
      <c r="K270">
        <f>'ENTRY FORM'!H278</f>
        <v>0</v>
      </c>
      <c r="L270" t="str">
        <f>TRIM('ENTRY FORM'!I278)</f>
        <v/>
      </c>
      <c r="M270" s="3"/>
      <c r="N270" s="3"/>
      <c r="O270">
        <f t="shared" si="4"/>
        <v>0</v>
      </c>
    </row>
    <row r="271" spans="1:15" x14ac:dyDescent="0.35">
      <c r="A271">
        <f>'Guidance &amp; Cover Sheet'!$F$8</f>
        <v>0</v>
      </c>
      <c r="B271" s="3"/>
      <c r="C271" s="3"/>
      <c r="D271" t="str">
        <f>TRIM('ENTRY FORM'!C279)</f>
        <v/>
      </c>
      <c r="E271" t="str">
        <f>TRIM('ENTRY FORM'!D279)</f>
        <v/>
      </c>
      <c r="F271" s="4">
        <f>'ENTRY FORM'!E279</f>
        <v>0</v>
      </c>
      <c r="G271" t="s">
        <v>60</v>
      </c>
      <c r="H271" t="e">
        <f xml:space="preserve"> LEFT( 'ENTRY FORM'!F279, FIND( "-", 'ENTRY FORM'!F279, 1) - 1 )</f>
        <v>#VALUE!</v>
      </c>
      <c r="I271" t="e">
        <f xml:space="preserve"> MID( 'ENTRY FORM'!F279, FIND( "-", 'ENTRY FORM'!F279, 1 ) + 1, 99 )</f>
        <v>#VALUE!</v>
      </c>
      <c r="J271" s="3"/>
      <c r="K271">
        <f>'ENTRY FORM'!H279</f>
        <v>0</v>
      </c>
      <c r="L271" t="str">
        <f>TRIM('ENTRY FORM'!I279)</f>
        <v/>
      </c>
      <c r="M271" s="3"/>
      <c r="N271" s="3"/>
      <c r="O271">
        <f t="shared" si="4"/>
        <v>0</v>
      </c>
    </row>
    <row r="272" spans="1:15" x14ac:dyDescent="0.35">
      <c r="A272">
        <f>'Guidance &amp; Cover Sheet'!$F$8</f>
        <v>0</v>
      </c>
      <c r="B272" s="3"/>
      <c r="C272" s="3"/>
      <c r="D272" t="str">
        <f>TRIM('ENTRY FORM'!C280)</f>
        <v/>
      </c>
      <c r="E272" t="str">
        <f>TRIM('ENTRY FORM'!D280)</f>
        <v/>
      </c>
      <c r="F272" s="4">
        <f>'ENTRY FORM'!E280</f>
        <v>0</v>
      </c>
      <c r="G272" t="s">
        <v>60</v>
      </c>
      <c r="H272" t="e">
        <f xml:space="preserve"> LEFT( 'ENTRY FORM'!F280, FIND( "-", 'ENTRY FORM'!F280, 1) - 1 )</f>
        <v>#VALUE!</v>
      </c>
      <c r="I272" t="e">
        <f xml:space="preserve"> MID( 'ENTRY FORM'!F280, FIND( "-", 'ENTRY FORM'!F280, 1 ) + 1, 99 )</f>
        <v>#VALUE!</v>
      </c>
      <c r="J272" s="3"/>
      <c r="K272">
        <f>'ENTRY FORM'!H280</f>
        <v>0</v>
      </c>
      <c r="L272" t="str">
        <f>TRIM('ENTRY FORM'!I280)</f>
        <v/>
      </c>
      <c r="M272" s="3"/>
      <c r="N272" s="3"/>
      <c r="O272">
        <f t="shared" si="4"/>
        <v>0</v>
      </c>
    </row>
    <row r="273" spans="1:15" x14ac:dyDescent="0.35">
      <c r="A273">
        <f>'Guidance &amp; Cover Sheet'!$F$8</f>
        <v>0</v>
      </c>
      <c r="B273" s="3"/>
      <c r="C273" s="3"/>
      <c r="D273" t="str">
        <f>TRIM('ENTRY FORM'!C281)</f>
        <v/>
      </c>
      <c r="E273" t="str">
        <f>TRIM('ENTRY FORM'!D281)</f>
        <v/>
      </c>
      <c r="F273" s="4">
        <f>'ENTRY FORM'!E281</f>
        <v>0</v>
      </c>
      <c r="G273" t="s">
        <v>60</v>
      </c>
      <c r="H273" t="e">
        <f xml:space="preserve"> LEFT( 'ENTRY FORM'!F281, FIND( "-", 'ENTRY FORM'!F281, 1) - 1 )</f>
        <v>#VALUE!</v>
      </c>
      <c r="I273" t="e">
        <f xml:space="preserve"> MID( 'ENTRY FORM'!F281, FIND( "-", 'ENTRY FORM'!F281, 1 ) + 1, 99 )</f>
        <v>#VALUE!</v>
      </c>
      <c r="J273" s="3"/>
      <c r="K273">
        <f>'ENTRY FORM'!H281</f>
        <v>0</v>
      </c>
      <c r="L273" t="str">
        <f>TRIM('ENTRY FORM'!I281)</f>
        <v/>
      </c>
      <c r="M273" s="3"/>
      <c r="N273" s="3"/>
      <c r="O273">
        <f t="shared" si="4"/>
        <v>0</v>
      </c>
    </row>
    <row r="274" spans="1:15" x14ac:dyDescent="0.35">
      <c r="A274">
        <f>'Guidance &amp; Cover Sheet'!$F$8</f>
        <v>0</v>
      </c>
      <c r="B274" s="3"/>
      <c r="C274" s="3"/>
      <c r="D274" t="str">
        <f>TRIM('ENTRY FORM'!C282)</f>
        <v/>
      </c>
      <c r="E274" t="str">
        <f>TRIM('ENTRY FORM'!D282)</f>
        <v/>
      </c>
      <c r="F274" s="4">
        <f>'ENTRY FORM'!E282</f>
        <v>0</v>
      </c>
      <c r="G274" t="s">
        <v>60</v>
      </c>
      <c r="H274" t="e">
        <f xml:space="preserve"> LEFT( 'ENTRY FORM'!F282, FIND( "-", 'ENTRY FORM'!F282, 1) - 1 )</f>
        <v>#VALUE!</v>
      </c>
      <c r="I274" t="e">
        <f xml:space="preserve"> MID( 'ENTRY FORM'!F282, FIND( "-", 'ENTRY FORM'!F282, 1 ) + 1, 99 )</f>
        <v>#VALUE!</v>
      </c>
      <c r="J274" s="3"/>
      <c r="K274">
        <f>'ENTRY FORM'!H282</f>
        <v>0</v>
      </c>
      <c r="L274" t="str">
        <f>TRIM('ENTRY FORM'!I282)</f>
        <v/>
      </c>
      <c r="M274" s="3"/>
      <c r="N274" s="3"/>
      <c r="O274">
        <f t="shared" si="4"/>
        <v>0</v>
      </c>
    </row>
    <row r="275" spans="1:15" x14ac:dyDescent="0.35">
      <c r="A275">
        <f>'Guidance &amp; Cover Sheet'!$F$8</f>
        <v>0</v>
      </c>
      <c r="B275" s="3"/>
      <c r="C275" s="3"/>
      <c r="D275" t="str">
        <f>TRIM('ENTRY FORM'!C283)</f>
        <v/>
      </c>
      <c r="E275" t="str">
        <f>TRIM('ENTRY FORM'!D283)</f>
        <v/>
      </c>
      <c r="F275" s="4">
        <f>'ENTRY FORM'!E283</f>
        <v>0</v>
      </c>
      <c r="G275" t="s">
        <v>60</v>
      </c>
      <c r="H275" t="e">
        <f xml:space="preserve"> LEFT( 'ENTRY FORM'!F283, FIND( "-", 'ENTRY FORM'!F283, 1) - 1 )</f>
        <v>#VALUE!</v>
      </c>
      <c r="I275" t="e">
        <f xml:space="preserve"> MID( 'ENTRY FORM'!F283, FIND( "-", 'ENTRY FORM'!F283, 1 ) + 1, 99 )</f>
        <v>#VALUE!</v>
      </c>
      <c r="J275" s="3"/>
      <c r="K275">
        <f>'ENTRY FORM'!H283</f>
        <v>0</v>
      </c>
      <c r="L275" t="str">
        <f>TRIM('ENTRY FORM'!I283)</f>
        <v/>
      </c>
      <c r="M275" s="3"/>
      <c r="N275" s="3"/>
      <c r="O275">
        <f t="shared" si="4"/>
        <v>0</v>
      </c>
    </row>
    <row r="276" spans="1:15" x14ac:dyDescent="0.35">
      <c r="A276">
        <f>'Guidance &amp; Cover Sheet'!$F$8</f>
        <v>0</v>
      </c>
      <c r="B276" s="3"/>
      <c r="C276" s="3"/>
      <c r="D276" t="str">
        <f>TRIM('ENTRY FORM'!C284)</f>
        <v/>
      </c>
      <c r="E276" t="str">
        <f>TRIM('ENTRY FORM'!D284)</f>
        <v/>
      </c>
      <c r="F276" s="4">
        <f>'ENTRY FORM'!E284</f>
        <v>0</v>
      </c>
      <c r="G276" t="s">
        <v>60</v>
      </c>
      <c r="H276" t="e">
        <f xml:space="preserve"> LEFT( 'ENTRY FORM'!F284, FIND( "-", 'ENTRY FORM'!F284, 1) - 1 )</f>
        <v>#VALUE!</v>
      </c>
      <c r="I276" t="e">
        <f xml:space="preserve"> MID( 'ENTRY FORM'!F284, FIND( "-", 'ENTRY FORM'!F284, 1 ) + 1, 99 )</f>
        <v>#VALUE!</v>
      </c>
      <c r="J276" s="3"/>
      <c r="K276">
        <f>'ENTRY FORM'!H284</f>
        <v>0</v>
      </c>
      <c r="L276" t="str">
        <f>TRIM('ENTRY FORM'!I284)</f>
        <v/>
      </c>
      <c r="M276" s="3"/>
      <c r="N276" s="3"/>
      <c r="O276">
        <f t="shared" si="4"/>
        <v>0</v>
      </c>
    </row>
    <row r="277" spans="1:15" x14ac:dyDescent="0.35">
      <c r="A277">
        <f>'Guidance &amp; Cover Sheet'!$F$8</f>
        <v>0</v>
      </c>
      <c r="B277" s="3"/>
      <c r="C277" s="3"/>
      <c r="D277" t="str">
        <f>TRIM('ENTRY FORM'!C285)</f>
        <v/>
      </c>
      <c r="E277" t="str">
        <f>TRIM('ENTRY FORM'!D285)</f>
        <v/>
      </c>
      <c r="F277" s="4">
        <f>'ENTRY FORM'!E285</f>
        <v>0</v>
      </c>
      <c r="G277" t="s">
        <v>60</v>
      </c>
      <c r="H277" t="e">
        <f xml:space="preserve"> LEFT( 'ENTRY FORM'!F285, FIND( "-", 'ENTRY FORM'!F285, 1) - 1 )</f>
        <v>#VALUE!</v>
      </c>
      <c r="I277" t="e">
        <f xml:space="preserve"> MID( 'ENTRY FORM'!F285, FIND( "-", 'ENTRY FORM'!F285, 1 ) + 1, 99 )</f>
        <v>#VALUE!</v>
      </c>
      <c r="J277" s="3"/>
      <c r="K277">
        <f>'ENTRY FORM'!H285</f>
        <v>0</v>
      </c>
      <c r="L277" t="str">
        <f>TRIM('ENTRY FORM'!I285)</f>
        <v/>
      </c>
      <c r="M277" s="3"/>
      <c r="N277" s="3"/>
      <c r="O277">
        <f t="shared" si="4"/>
        <v>0</v>
      </c>
    </row>
    <row r="278" spans="1:15" x14ac:dyDescent="0.35">
      <c r="A278">
        <f>'Guidance &amp; Cover Sheet'!$F$8</f>
        <v>0</v>
      </c>
      <c r="B278" s="3"/>
      <c r="C278" s="3"/>
      <c r="D278" t="str">
        <f>TRIM('ENTRY FORM'!C286)</f>
        <v/>
      </c>
      <c r="E278" t="str">
        <f>TRIM('ENTRY FORM'!D286)</f>
        <v/>
      </c>
      <c r="F278" s="4">
        <f>'ENTRY FORM'!E286</f>
        <v>0</v>
      </c>
      <c r="G278" t="s">
        <v>60</v>
      </c>
      <c r="H278" t="e">
        <f xml:space="preserve"> LEFT( 'ENTRY FORM'!F286, FIND( "-", 'ENTRY FORM'!F286, 1) - 1 )</f>
        <v>#VALUE!</v>
      </c>
      <c r="I278" t="e">
        <f xml:space="preserve"> MID( 'ENTRY FORM'!F286, FIND( "-", 'ENTRY FORM'!F286, 1 ) + 1, 99 )</f>
        <v>#VALUE!</v>
      </c>
      <c r="J278" s="3"/>
      <c r="K278">
        <f>'ENTRY FORM'!H286</f>
        <v>0</v>
      </c>
      <c r="L278" t="str">
        <f>TRIM('ENTRY FORM'!I286)</f>
        <v/>
      </c>
      <c r="M278" s="3"/>
      <c r="N278" s="3"/>
      <c r="O278">
        <f t="shared" si="4"/>
        <v>0</v>
      </c>
    </row>
    <row r="279" spans="1:15" x14ac:dyDescent="0.35">
      <c r="A279">
        <f>'Guidance &amp; Cover Sheet'!$F$8</f>
        <v>0</v>
      </c>
      <c r="B279" s="3"/>
      <c r="C279" s="3"/>
      <c r="D279" t="str">
        <f>TRIM('ENTRY FORM'!C287)</f>
        <v/>
      </c>
      <c r="E279" t="str">
        <f>TRIM('ENTRY FORM'!D287)</f>
        <v/>
      </c>
      <c r="F279" s="4">
        <f>'ENTRY FORM'!E287</f>
        <v>0</v>
      </c>
      <c r="G279" t="s">
        <v>60</v>
      </c>
      <c r="H279" t="e">
        <f xml:space="preserve"> LEFT( 'ENTRY FORM'!F287, FIND( "-", 'ENTRY FORM'!F287, 1) - 1 )</f>
        <v>#VALUE!</v>
      </c>
      <c r="I279" t="e">
        <f xml:space="preserve"> MID( 'ENTRY FORM'!F287, FIND( "-", 'ENTRY FORM'!F287, 1 ) + 1, 99 )</f>
        <v>#VALUE!</v>
      </c>
      <c r="J279" s="3"/>
      <c r="K279">
        <f>'ENTRY FORM'!H287</f>
        <v>0</v>
      </c>
      <c r="L279" t="str">
        <f>TRIM('ENTRY FORM'!I287)</f>
        <v/>
      </c>
      <c r="M279" s="3"/>
      <c r="N279" s="3"/>
      <c r="O279">
        <f t="shared" si="4"/>
        <v>0</v>
      </c>
    </row>
    <row r="280" spans="1:15" x14ac:dyDescent="0.35">
      <c r="A280">
        <f>'Guidance &amp; Cover Sheet'!$F$8</f>
        <v>0</v>
      </c>
      <c r="B280" s="3"/>
      <c r="C280" s="3"/>
      <c r="D280" t="str">
        <f>TRIM('ENTRY FORM'!C288)</f>
        <v/>
      </c>
      <c r="E280" t="str">
        <f>TRIM('ENTRY FORM'!D288)</f>
        <v/>
      </c>
      <c r="F280" s="4">
        <f>'ENTRY FORM'!E288</f>
        <v>0</v>
      </c>
      <c r="G280" t="s">
        <v>60</v>
      </c>
      <c r="H280" t="e">
        <f xml:space="preserve"> LEFT( 'ENTRY FORM'!F288, FIND( "-", 'ENTRY FORM'!F288, 1) - 1 )</f>
        <v>#VALUE!</v>
      </c>
      <c r="I280" t="e">
        <f xml:space="preserve"> MID( 'ENTRY FORM'!F288, FIND( "-", 'ENTRY FORM'!F288, 1 ) + 1, 99 )</f>
        <v>#VALUE!</v>
      </c>
      <c r="J280" s="3"/>
      <c r="K280">
        <f>'ENTRY FORM'!H288</f>
        <v>0</v>
      </c>
      <c r="L280" t="str">
        <f>TRIM('ENTRY FORM'!I288)</f>
        <v/>
      </c>
      <c r="M280" s="3"/>
      <c r="N280" s="3"/>
      <c r="O280">
        <f t="shared" si="4"/>
        <v>0</v>
      </c>
    </row>
    <row r="281" spans="1:15" x14ac:dyDescent="0.35">
      <c r="A281">
        <f>'Guidance &amp; Cover Sheet'!$F$8</f>
        <v>0</v>
      </c>
      <c r="B281" s="3"/>
      <c r="C281" s="3"/>
      <c r="D281" t="str">
        <f>TRIM('ENTRY FORM'!C289)</f>
        <v/>
      </c>
      <c r="E281" t="str">
        <f>TRIM('ENTRY FORM'!D289)</f>
        <v/>
      </c>
      <c r="F281" s="4">
        <f>'ENTRY FORM'!E289</f>
        <v>0</v>
      </c>
      <c r="G281" t="s">
        <v>60</v>
      </c>
      <c r="H281" t="e">
        <f xml:space="preserve"> LEFT( 'ENTRY FORM'!F289, FIND( "-", 'ENTRY FORM'!F289, 1) - 1 )</f>
        <v>#VALUE!</v>
      </c>
      <c r="I281" t="e">
        <f xml:space="preserve"> MID( 'ENTRY FORM'!F289, FIND( "-", 'ENTRY FORM'!F289, 1 ) + 1, 99 )</f>
        <v>#VALUE!</v>
      </c>
      <c r="J281" s="3"/>
      <c r="K281">
        <f>'ENTRY FORM'!H289</f>
        <v>0</v>
      </c>
      <c r="L281" t="str">
        <f>TRIM('ENTRY FORM'!I289)</f>
        <v/>
      </c>
      <c r="M281" s="3"/>
      <c r="N281" s="3"/>
      <c r="O281">
        <f t="shared" si="4"/>
        <v>0</v>
      </c>
    </row>
    <row r="282" spans="1:15" x14ac:dyDescent="0.35">
      <c r="A282">
        <f>'Guidance &amp; Cover Sheet'!$F$8</f>
        <v>0</v>
      </c>
      <c r="B282" s="3"/>
      <c r="C282" s="3"/>
      <c r="D282" t="str">
        <f>TRIM('ENTRY FORM'!C290)</f>
        <v/>
      </c>
      <c r="E282" t="str">
        <f>TRIM('ENTRY FORM'!D290)</f>
        <v/>
      </c>
      <c r="F282" s="4">
        <f>'ENTRY FORM'!E290</f>
        <v>0</v>
      </c>
      <c r="G282" t="s">
        <v>60</v>
      </c>
      <c r="H282" t="e">
        <f xml:space="preserve"> LEFT( 'ENTRY FORM'!F290, FIND( "-", 'ENTRY FORM'!F290, 1) - 1 )</f>
        <v>#VALUE!</v>
      </c>
      <c r="I282" t="e">
        <f xml:space="preserve"> MID( 'ENTRY FORM'!F290, FIND( "-", 'ENTRY FORM'!F290, 1 ) + 1, 99 )</f>
        <v>#VALUE!</v>
      </c>
      <c r="J282" s="3"/>
      <c r="K282">
        <f>'ENTRY FORM'!H290</f>
        <v>0</v>
      </c>
      <c r="L282" t="str">
        <f>TRIM('ENTRY FORM'!I290)</f>
        <v/>
      </c>
      <c r="M282" s="3"/>
      <c r="N282" s="3"/>
      <c r="O282">
        <f t="shared" si="4"/>
        <v>0</v>
      </c>
    </row>
    <row r="283" spans="1:15" x14ac:dyDescent="0.35">
      <c r="A283">
        <f>'Guidance &amp; Cover Sheet'!$F$8</f>
        <v>0</v>
      </c>
      <c r="B283" s="3"/>
      <c r="C283" s="3"/>
      <c r="D283" t="str">
        <f>TRIM('ENTRY FORM'!C291)</f>
        <v/>
      </c>
      <c r="E283" t="str">
        <f>TRIM('ENTRY FORM'!D291)</f>
        <v/>
      </c>
      <c r="F283" s="4">
        <f>'ENTRY FORM'!E291</f>
        <v>0</v>
      </c>
      <c r="G283" t="s">
        <v>60</v>
      </c>
      <c r="H283" t="e">
        <f xml:space="preserve"> LEFT( 'ENTRY FORM'!F291, FIND( "-", 'ENTRY FORM'!F291, 1) - 1 )</f>
        <v>#VALUE!</v>
      </c>
      <c r="I283" t="e">
        <f xml:space="preserve"> MID( 'ENTRY FORM'!F291, FIND( "-", 'ENTRY FORM'!F291, 1 ) + 1, 99 )</f>
        <v>#VALUE!</v>
      </c>
      <c r="J283" s="3"/>
      <c r="K283">
        <f>'ENTRY FORM'!H291</f>
        <v>0</v>
      </c>
      <c r="L283" t="str">
        <f>TRIM('ENTRY FORM'!I291)</f>
        <v/>
      </c>
      <c r="M283" s="3"/>
      <c r="N283" s="3"/>
      <c r="O283">
        <f t="shared" si="4"/>
        <v>0</v>
      </c>
    </row>
    <row r="284" spans="1:15" x14ac:dyDescent="0.35">
      <c r="A284">
        <f>'Guidance &amp; Cover Sheet'!$F$8</f>
        <v>0</v>
      </c>
      <c r="B284" s="3"/>
      <c r="C284" s="3"/>
      <c r="D284" t="str">
        <f>TRIM('ENTRY FORM'!C292)</f>
        <v/>
      </c>
      <c r="E284" t="str">
        <f>TRIM('ENTRY FORM'!D292)</f>
        <v/>
      </c>
      <c r="F284" s="4">
        <f>'ENTRY FORM'!E292</f>
        <v>0</v>
      </c>
      <c r="G284" t="s">
        <v>60</v>
      </c>
      <c r="H284" t="e">
        <f xml:space="preserve"> LEFT( 'ENTRY FORM'!F292, FIND( "-", 'ENTRY FORM'!F292, 1) - 1 )</f>
        <v>#VALUE!</v>
      </c>
      <c r="I284" t="e">
        <f xml:space="preserve"> MID( 'ENTRY FORM'!F292, FIND( "-", 'ENTRY FORM'!F292, 1 ) + 1, 99 )</f>
        <v>#VALUE!</v>
      </c>
      <c r="J284" s="3"/>
      <c r="K284">
        <f>'ENTRY FORM'!H292</f>
        <v>0</v>
      </c>
      <c r="L284" t="str">
        <f>TRIM('ENTRY FORM'!I292)</f>
        <v/>
      </c>
      <c r="M284" s="3"/>
      <c r="N284" s="3"/>
      <c r="O284">
        <f t="shared" si="4"/>
        <v>0</v>
      </c>
    </row>
    <row r="285" spans="1:15" x14ac:dyDescent="0.35">
      <c r="A285">
        <f>'Guidance &amp; Cover Sheet'!$F$8</f>
        <v>0</v>
      </c>
      <c r="B285" s="3"/>
      <c r="C285" s="3"/>
      <c r="D285" t="str">
        <f>TRIM('ENTRY FORM'!C293)</f>
        <v/>
      </c>
      <c r="E285" t="str">
        <f>TRIM('ENTRY FORM'!D293)</f>
        <v/>
      </c>
      <c r="F285" s="4">
        <f>'ENTRY FORM'!E293</f>
        <v>0</v>
      </c>
      <c r="G285" t="s">
        <v>60</v>
      </c>
      <c r="H285" t="e">
        <f xml:space="preserve"> LEFT( 'ENTRY FORM'!F293, FIND( "-", 'ENTRY FORM'!F293, 1) - 1 )</f>
        <v>#VALUE!</v>
      </c>
      <c r="I285" t="e">
        <f xml:space="preserve"> MID( 'ENTRY FORM'!F293, FIND( "-", 'ENTRY FORM'!F293, 1 ) + 1, 99 )</f>
        <v>#VALUE!</v>
      </c>
      <c r="J285" s="3"/>
      <c r="K285">
        <f>'ENTRY FORM'!H293</f>
        <v>0</v>
      </c>
      <c r="L285" t="str">
        <f>TRIM('ENTRY FORM'!I293)</f>
        <v/>
      </c>
      <c r="M285" s="3"/>
      <c r="N285" s="3"/>
      <c r="O285">
        <f t="shared" si="4"/>
        <v>0</v>
      </c>
    </row>
    <row r="286" spans="1:15" x14ac:dyDescent="0.35">
      <c r="A286">
        <f>'Guidance &amp; Cover Sheet'!$F$8</f>
        <v>0</v>
      </c>
      <c r="B286" s="3"/>
      <c r="C286" s="3"/>
      <c r="D286" t="str">
        <f>TRIM('ENTRY FORM'!C294)</f>
        <v/>
      </c>
      <c r="E286" t="str">
        <f>TRIM('ENTRY FORM'!D294)</f>
        <v/>
      </c>
      <c r="F286" s="4">
        <f>'ENTRY FORM'!E294</f>
        <v>0</v>
      </c>
      <c r="G286" t="s">
        <v>60</v>
      </c>
      <c r="H286" t="e">
        <f xml:space="preserve"> LEFT( 'ENTRY FORM'!F294, FIND( "-", 'ENTRY FORM'!F294, 1) - 1 )</f>
        <v>#VALUE!</v>
      </c>
      <c r="I286" t="e">
        <f xml:space="preserve"> MID( 'ENTRY FORM'!F294, FIND( "-", 'ENTRY FORM'!F294, 1 ) + 1, 99 )</f>
        <v>#VALUE!</v>
      </c>
      <c r="J286" s="3"/>
      <c r="K286">
        <f>'ENTRY FORM'!H294</f>
        <v>0</v>
      </c>
      <c r="L286" t="str">
        <f>TRIM('ENTRY FORM'!I294)</f>
        <v/>
      </c>
      <c r="M286" s="3"/>
      <c r="N286" s="3"/>
      <c r="O286">
        <f t="shared" si="4"/>
        <v>0</v>
      </c>
    </row>
    <row r="287" spans="1:15" x14ac:dyDescent="0.35">
      <c r="A287">
        <f>'Guidance &amp; Cover Sheet'!$F$8</f>
        <v>0</v>
      </c>
      <c r="B287" s="3"/>
      <c r="C287" s="3"/>
      <c r="D287" t="str">
        <f>TRIM('ENTRY FORM'!C295)</f>
        <v/>
      </c>
      <c r="E287" t="str">
        <f>TRIM('ENTRY FORM'!D295)</f>
        <v/>
      </c>
      <c r="F287" s="4">
        <f>'ENTRY FORM'!E295</f>
        <v>0</v>
      </c>
      <c r="G287" t="s">
        <v>60</v>
      </c>
      <c r="H287" t="e">
        <f xml:space="preserve"> LEFT( 'ENTRY FORM'!F295, FIND( "-", 'ENTRY FORM'!F295, 1) - 1 )</f>
        <v>#VALUE!</v>
      </c>
      <c r="I287" t="e">
        <f xml:space="preserve"> MID( 'ENTRY FORM'!F295, FIND( "-", 'ENTRY FORM'!F295, 1 ) + 1, 99 )</f>
        <v>#VALUE!</v>
      </c>
      <c r="J287" s="3"/>
      <c r="K287">
        <f>'ENTRY FORM'!H295</f>
        <v>0</v>
      </c>
      <c r="L287" t="str">
        <f>TRIM('ENTRY FORM'!I295)</f>
        <v/>
      </c>
      <c r="M287" s="3"/>
      <c r="N287" s="3"/>
      <c r="O287">
        <f t="shared" si="4"/>
        <v>0</v>
      </c>
    </row>
    <row r="288" spans="1:15" x14ac:dyDescent="0.35">
      <c r="A288">
        <f>'Guidance &amp; Cover Sheet'!$F$8</f>
        <v>0</v>
      </c>
      <c r="B288" s="3"/>
      <c r="C288" s="3"/>
      <c r="D288" t="str">
        <f>TRIM('ENTRY FORM'!C296)</f>
        <v/>
      </c>
      <c r="E288" t="str">
        <f>TRIM('ENTRY FORM'!D296)</f>
        <v/>
      </c>
      <c r="F288" s="4">
        <f>'ENTRY FORM'!E296</f>
        <v>0</v>
      </c>
      <c r="G288" t="s">
        <v>60</v>
      </c>
      <c r="H288" t="e">
        <f xml:space="preserve"> LEFT( 'ENTRY FORM'!F296, FIND( "-", 'ENTRY FORM'!F296, 1) - 1 )</f>
        <v>#VALUE!</v>
      </c>
      <c r="I288" t="e">
        <f xml:space="preserve"> MID( 'ENTRY FORM'!F296, FIND( "-", 'ENTRY FORM'!F296, 1 ) + 1, 99 )</f>
        <v>#VALUE!</v>
      </c>
      <c r="J288" s="3"/>
      <c r="K288">
        <f>'ENTRY FORM'!H296</f>
        <v>0</v>
      </c>
      <c r="L288" t="str">
        <f>TRIM('ENTRY FORM'!I296)</f>
        <v/>
      </c>
      <c r="M288" s="3"/>
      <c r="N288" s="3"/>
      <c r="O288">
        <f t="shared" si="4"/>
        <v>0</v>
      </c>
    </row>
    <row r="289" spans="1:15" x14ac:dyDescent="0.35">
      <c r="A289">
        <f>'Guidance &amp; Cover Sheet'!$F$8</f>
        <v>0</v>
      </c>
      <c r="B289" s="3"/>
      <c r="C289" s="3"/>
      <c r="D289" t="str">
        <f>TRIM('ENTRY FORM'!C297)</f>
        <v/>
      </c>
      <c r="E289" t="str">
        <f>TRIM('ENTRY FORM'!D297)</f>
        <v/>
      </c>
      <c r="F289" s="4">
        <f>'ENTRY FORM'!E297</f>
        <v>0</v>
      </c>
      <c r="G289" t="s">
        <v>60</v>
      </c>
      <c r="H289" t="e">
        <f xml:space="preserve"> LEFT( 'ENTRY FORM'!F297, FIND( "-", 'ENTRY FORM'!F297, 1) - 1 )</f>
        <v>#VALUE!</v>
      </c>
      <c r="I289" t="e">
        <f xml:space="preserve"> MID( 'ENTRY FORM'!F297, FIND( "-", 'ENTRY FORM'!F297, 1 ) + 1, 99 )</f>
        <v>#VALUE!</v>
      </c>
      <c r="J289" s="3"/>
      <c r="K289">
        <f>'ENTRY FORM'!H297</f>
        <v>0</v>
      </c>
      <c r="L289" t="str">
        <f>TRIM('ENTRY FORM'!I297)</f>
        <v/>
      </c>
      <c r="M289" s="3"/>
      <c r="N289" s="3"/>
      <c r="O289">
        <f t="shared" si="4"/>
        <v>0</v>
      </c>
    </row>
    <row r="290" spans="1:15" x14ac:dyDescent="0.35">
      <c r="A290">
        <f>'Guidance &amp; Cover Sheet'!$F$8</f>
        <v>0</v>
      </c>
      <c r="B290" s="3"/>
      <c r="C290" s="3"/>
      <c r="D290" t="str">
        <f>TRIM('ENTRY FORM'!C298)</f>
        <v/>
      </c>
      <c r="E290" t="str">
        <f>TRIM('ENTRY FORM'!D298)</f>
        <v/>
      </c>
      <c r="F290" s="4">
        <f>'ENTRY FORM'!E298</f>
        <v>0</v>
      </c>
      <c r="G290" t="s">
        <v>60</v>
      </c>
      <c r="H290" t="e">
        <f xml:space="preserve"> LEFT( 'ENTRY FORM'!F298, FIND( "-", 'ENTRY FORM'!F298, 1) - 1 )</f>
        <v>#VALUE!</v>
      </c>
      <c r="I290" t="e">
        <f xml:space="preserve"> MID( 'ENTRY FORM'!F298, FIND( "-", 'ENTRY FORM'!F298, 1 ) + 1, 99 )</f>
        <v>#VALUE!</v>
      </c>
      <c r="J290" s="3"/>
      <c r="K290">
        <f>'ENTRY FORM'!H298</f>
        <v>0</v>
      </c>
      <c r="L290" t="str">
        <f>TRIM('ENTRY FORM'!I298)</f>
        <v/>
      </c>
      <c r="M290" s="3"/>
      <c r="N290" s="3"/>
      <c r="O290">
        <f t="shared" si="4"/>
        <v>0</v>
      </c>
    </row>
    <row r="291" spans="1:15" x14ac:dyDescent="0.35">
      <c r="A291">
        <f>'Guidance &amp; Cover Sheet'!$F$8</f>
        <v>0</v>
      </c>
      <c r="B291" s="3"/>
      <c r="C291" s="3"/>
      <c r="D291" t="str">
        <f>TRIM('ENTRY FORM'!C299)</f>
        <v/>
      </c>
      <c r="E291" t="str">
        <f>TRIM('ENTRY FORM'!D299)</f>
        <v/>
      </c>
      <c r="F291" s="4">
        <f>'ENTRY FORM'!E299</f>
        <v>0</v>
      </c>
      <c r="G291" t="s">
        <v>60</v>
      </c>
      <c r="H291" t="e">
        <f xml:space="preserve"> LEFT( 'ENTRY FORM'!F299, FIND( "-", 'ENTRY FORM'!F299, 1) - 1 )</f>
        <v>#VALUE!</v>
      </c>
      <c r="I291" t="e">
        <f xml:space="preserve"> MID( 'ENTRY FORM'!F299, FIND( "-", 'ENTRY FORM'!F299, 1 ) + 1, 99 )</f>
        <v>#VALUE!</v>
      </c>
      <c r="J291" s="3"/>
      <c r="K291">
        <f>'ENTRY FORM'!H299</f>
        <v>0</v>
      </c>
      <c r="L291" t="str">
        <f>TRIM('ENTRY FORM'!I299)</f>
        <v/>
      </c>
      <c r="M291" s="3"/>
      <c r="N291" s="3"/>
      <c r="O291">
        <f t="shared" si="4"/>
        <v>0</v>
      </c>
    </row>
    <row r="292" spans="1:15" x14ac:dyDescent="0.35">
      <c r="A292">
        <f>'Guidance &amp; Cover Sheet'!$F$8</f>
        <v>0</v>
      </c>
      <c r="B292" s="3"/>
      <c r="C292" s="3"/>
      <c r="D292" t="str">
        <f>TRIM('ENTRY FORM'!C300)</f>
        <v/>
      </c>
      <c r="E292" t="str">
        <f>TRIM('ENTRY FORM'!D300)</f>
        <v/>
      </c>
      <c r="F292" s="4">
        <f>'ENTRY FORM'!E300</f>
        <v>0</v>
      </c>
      <c r="G292" t="s">
        <v>60</v>
      </c>
      <c r="H292" t="e">
        <f xml:space="preserve"> LEFT( 'ENTRY FORM'!F300, FIND( "-", 'ENTRY FORM'!F300, 1) - 1 )</f>
        <v>#VALUE!</v>
      </c>
      <c r="I292" t="e">
        <f xml:space="preserve"> MID( 'ENTRY FORM'!F300, FIND( "-", 'ENTRY FORM'!F300, 1 ) + 1, 99 )</f>
        <v>#VALUE!</v>
      </c>
      <c r="J292" s="3"/>
      <c r="K292">
        <f>'ENTRY FORM'!H300</f>
        <v>0</v>
      </c>
      <c r="L292" t="str">
        <f>TRIM('ENTRY FORM'!I300)</f>
        <v/>
      </c>
      <c r="M292" s="3"/>
      <c r="N292" s="3"/>
      <c r="O292">
        <f t="shared" si="4"/>
        <v>0</v>
      </c>
    </row>
    <row r="293" spans="1:15" x14ac:dyDescent="0.35">
      <c r="A293">
        <f>'Guidance &amp; Cover Sheet'!$F$8</f>
        <v>0</v>
      </c>
      <c r="B293" s="3"/>
      <c r="C293" s="3"/>
      <c r="D293" t="str">
        <f>TRIM('ENTRY FORM'!C301)</f>
        <v/>
      </c>
      <c r="E293" t="str">
        <f>TRIM('ENTRY FORM'!D301)</f>
        <v/>
      </c>
      <c r="F293" s="4">
        <f>'ENTRY FORM'!E301</f>
        <v>0</v>
      </c>
      <c r="G293" t="s">
        <v>60</v>
      </c>
      <c r="H293" t="e">
        <f xml:space="preserve"> LEFT( 'ENTRY FORM'!F301, FIND( "-", 'ENTRY FORM'!F301, 1) - 1 )</f>
        <v>#VALUE!</v>
      </c>
      <c r="I293" t="e">
        <f xml:space="preserve"> MID( 'ENTRY FORM'!F301, FIND( "-", 'ENTRY FORM'!F301, 1 ) + 1, 99 )</f>
        <v>#VALUE!</v>
      </c>
      <c r="J293" s="3"/>
      <c r="K293">
        <f>'ENTRY FORM'!H301</f>
        <v>0</v>
      </c>
      <c r="L293" t="str">
        <f>TRIM('ENTRY FORM'!I301)</f>
        <v/>
      </c>
      <c r="M293" s="3"/>
      <c r="N293" s="3"/>
      <c r="O293">
        <f t="shared" si="4"/>
        <v>0</v>
      </c>
    </row>
    <row r="294" spans="1:15" x14ac:dyDescent="0.35">
      <c r="A294">
        <f>'Guidance &amp; Cover Sheet'!$F$8</f>
        <v>0</v>
      </c>
      <c r="B294" s="3"/>
      <c r="C294" s="3"/>
      <c r="D294" t="str">
        <f>TRIM('ENTRY FORM'!C302)</f>
        <v/>
      </c>
      <c r="E294" t="str">
        <f>TRIM('ENTRY FORM'!D302)</f>
        <v/>
      </c>
      <c r="F294" s="4">
        <f>'ENTRY FORM'!E302</f>
        <v>0</v>
      </c>
      <c r="G294" t="s">
        <v>60</v>
      </c>
      <c r="H294" t="e">
        <f xml:space="preserve"> LEFT( 'ENTRY FORM'!F302, FIND( "-", 'ENTRY FORM'!F302, 1) - 1 )</f>
        <v>#VALUE!</v>
      </c>
      <c r="I294" t="e">
        <f xml:space="preserve"> MID( 'ENTRY FORM'!F302, FIND( "-", 'ENTRY FORM'!F302, 1 ) + 1, 99 )</f>
        <v>#VALUE!</v>
      </c>
      <c r="J294" s="3"/>
      <c r="K294">
        <f>'ENTRY FORM'!H302</f>
        <v>0</v>
      </c>
      <c r="L294" t="str">
        <f>TRIM('ENTRY FORM'!I302)</f>
        <v/>
      </c>
      <c r="M294" s="3"/>
      <c r="N294" s="3"/>
      <c r="O294">
        <f t="shared" si="4"/>
        <v>0</v>
      </c>
    </row>
    <row r="295" spans="1:15" x14ac:dyDescent="0.35">
      <c r="A295">
        <f>'Guidance &amp; Cover Sheet'!$F$8</f>
        <v>0</v>
      </c>
      <c r="B295" s="3"/>
      <c r="C295" s="3"/>
      <c r="D295" t="str">
        <f>TRIM('ENTRY FORM'!C303)</f>
        <v/>
      </c>
      <c r="E295" t="str">
        <f>TRIM('ENTRY FORM'!D303)</f>
        <v/>
      </c>
      <c r="F295" s="4">
        <f>'ENTRY FORM'!E303</f>
        <v>0</v>
      </c>
      <c r="G295" t="s">
        <v>60</v>
      </c>
      <c r="H295" t="e">
        <f xml:space="preserve"> LEFT( 'ENTRY FORM'!F303, FIND( "-", 'ENTRY FORM'!F303, 1) - 1 )</f>
        <v>#VALUE!</v>
      </c>
      <c r="I295" t="e">
        <f xml:space="preserve"> MID( 'ENTRY FORM'!F303, FIND( "-", 'ENTRY FORM'!F303, 1 ) + 1, 99 )</f>
        <v>#VALUE!</v>
      </c>
      <c r="J295" s="3"/>
      <c r="K295">
        <f>'ENTRY FORM'!H303</f>
        <v>0</v>
      </c>
      <c r="L295" t="str">
        <f>TRIM('ENTRY FORM'!I303)</f>
        <v/>
      </c>
      <c r="M295" s="3"/>
      <c r="N295" s="3"/>
      <c r="O295">
        <f t="shared" si="4"/>
        <v>0</v>
      </c>
    </row>
    <row r="296" spans="1:15" x14ac:dyDescent="0.35">
      <c r="A296">
        <f>'Guidance &amp; Cover Sheet'!$F$8</f>
        <v>0</v>
      </c>
      <c r="B296" s="3"/>
      <c r="C296" s="3"/>
      <c r="D296" t="str">
        <f>TRIM('ENTRY FORM'!C304)</f>
        <v/>
      </c>
      <c r="E296" t="str">
        <f>TRIM('ENTRY FORM'!D304)</f>
        <v/>
      </c>
      <c r="F296" s="4">
        <f>'ENTRY FORM'!E304</f>
        <v>0</v>
      </c>
      <c r="G296" t="s">
        <v>60</v>
      </c>
      <c r="H296" t="e">
        <f xml:space="preserve"> LEFT( 'ENTRY FORM'!F304, FIND( "-", 'ENTRY FORM'!F304, 1) - 1 )</f>
        <v>#VALUE!</v>
      </c>
      <c r="I296" t="e">
        <f xml:space="preserve"> MID( 'ENTRY FORM'!F304, FIND( "-", 'ENTRY FORM'!F304, 1 ) + 1, 99 )</f>
        <v>#VALUE!</v>
      </c>
      <c r="J296" s="3"/>
      <c r="K296">
        <f>'ENTRY FORM'!H304</f>
        <v>0</v>
      </c>
      <c r="L296" t="str">
        <f>TRIM('ENTRY FORM'!I304)</f>
        <v/>
      </c>
      <c r="M296" s="3"/>
      <c r="N296" s="3"/>
      <c r="O296">
        <f t="shared" si="4"/>
        <v>0</v>
      </c>
    </row>
    <row r="297" spans="1:15" x14ac:dyDescent="0.35">
      <c r="A297">
        <f>'Guidance &amp; Cover Sheet'!$F$8</f>
        <v>0</v>
      </c>
      <c r="B297" s="3"/>
      <c r="C297" s="3"/>
      <c r="D297" t="str">
        <f>TRIM('ENTRY FORM'!C305)</f>
        <v/>
      </c>
      <c r="E297" t="str">
        <f>TRIM('ENTRY FORM'!D305)</f>
        <v/>
      </c>
      <c r="F297" s="4">
        <f>'ENTRY FORM'!E305</f>
        <v>0</v>
      </c>
      <c r="G297" t="s">
        <v>60</v>
      </c>
      <c r="H297" t="e">
        <f xml:space="preserve"> LEFT( 'ENTRY FORM'!F305, FIND( "-", 'ENTRY FORM'!F305, 1) - 1 )</f>
        <v>#VALUE!</v>
      </c>
      <c r="I297" t="e">
        <f xml:space="preserve"> MID( 'ENTRY FORM'!F305, FIND( "-", 'ENTRY FORM'!F305, 1 ) + 1, 99 )</f>
        <v>#VALUE!</v>
      </c>
      <c r="J297" s="3"/>
      <c r="K297">
        <f>'ENTRY FORM'!H305</f>
        <v>0</v>
      </c>
      <c r="L297" t="str">
        <f>TRIM('ENTRY FORM'!I305)</f>
        <v/>
      </c>
      <c r="M297" s="3"/>
      <c r="N297" s="3"/>
      <c r="O297">
        <f t="shared" si="4"/>
        <v>0</v>
      </c>
    </row>
    <row r="298" spans="1:15" x14ac:dyDescent="0.35">
      <c r="A298">
        <f>'Guidance &amp; Cover Sheet'!$F$8</f>
        <v>0</v>
      </c>
      <c r="B298" s="3"/>
      <c r="C298" s="3"/>
      <c r="D298" t="str">
        <f>TRIM('ENTRY FORM'!C306)</f>
        <v/>
      </c>
      <c r="E298" t="str">
        <f>TRIM('ENTRY FORM'!D306)</f>
        <v/>
      </c>
      <c r="F298" s="4">
        <f>'ENTRY FORM'!E306</f>
        <v>0</v>
      </c>
      <c r="G298" t="s">
        <v>60</v>
      </c>
      <c r="H298" t="e">
        <f xml:space="preserve"> LEFT( 'ENTRY FORM'!F306, FIND( "-", 'ENTRY FORM'!F306, 1) - 1 )</f>
        <v>#VALUE!</v>
      </c>
      <c r="I298" t="e">
        <f xml:space="preserve"> MID( 'ENTRY FORM'!F306, FIND( "-", 'ENTRY FORM'!F306, 1 ) + 1, 99 )</f>
        <v>#VALUE!</v>
      </c>
      <c r="J298" s="3"/>
      <c r="K298">
        <f>'ENTRY FORM'!H306</f>
        <v>0</v>
      </c>
      <c r="L298" t="str">
        <f>TRIM('ENTRY FORM'!I306)</f>
        <v/>
      </c>
      <c r="M298" s="3"/>
      <c r="N298" s="3"/>
      <c r="O298">
        <f t="shared" si="4"/>
        <v>0</v>
      </c>
    </row>
    <row r="299" spans="1:15" x14ac:dyDescent="0.35">
      <c r="A299">
        <f>'Guidance &amp; Cover Sheet'!$F$8</f>
        <v>0</v>
      </c>
      <c r="B299" s="3"/>
      <c r="C299" s="3"/>
      <c r="D299" t="str">
        <f>TRIM('ENTRY FORM'!C307)</f>
        <v/>
      </c>
      <c r="E299" t="str">
        <f>TRIM('ENTRY FORM'!D307)</f>
        <v/>
      </c>
      <c r="F299" s="4">
        <f>'ENTRY FORM'!E307</f>
        <v>0</v>
      </c>
      <c r="G299" t="s">
        <v>60</v>
      </c>
      <c r="H299" t="e">
        <f xml:space="preserve"> LEFT( 'ENTRY FORM'!F307, FIND( "-", 'ENTRY FORM'!F307, 1) - 1 )</f>
        <v>#VALUE!</v>
      </c>
      <c r="I299" t="e">
        <f xml:space="preserve"> MID( 'ENTRY FORM'!F307, FIND( "-", 'ENTRY FORM'!F307, 1 ) + 1, 99 )</f>
        <v>#VALUE!</v>
      </c>
      <c r="J299" s="3"/>
      <c r="K299">
        <f>'ENTRY FORM'!H307</f>
        <v>0</v>
      </c>
      <c r="L299" t="str">
        <f>TRIM('ENTRY FORM'!I307)</f>
        <v/>
      </c>
      <c r="M299" s="3"/>
      <c r="N299" s="3"/>
      <c r="O299">
        <f t="shared" si="4"/>
        <v>0</v>
      </c>
    </row>
    <row r="300" spans="1:15" x14ac:dyDescent="0.35">
      <c r="A300">
        <f>'Guidance &amp; Cover Sheet'!$F$8</f>
        <v>0</v>
      </c>
      <c r="B300" s="3"/>
      <c r="C300" s="3"/>
      <c r="D300" t="str">
        <f>TRIM('ENTRY FORM'!C308)</f>
        <v/>
      </c>
      <c r="E300" t="str">
        <f>TRIM('ENTRY FORM'!D308)</f>
        <v/>
      </c>
      <c r="F300" s="4">
        <f>'ENTRY FORM'!E308</f>
        <v>0</v>
      </c>
      <c r="G300" t="s">
        <v>60</v>
      </c>
      <c r="H300" t="e">
        <f xml:space="preserve"> LEFT( 'ENTRY FORM'!F308, FIND( "-", 'ENTRY FORM'!F308, 1) - 1 )</f>
        <v>#VALUE!</v>
      </c>
      <c r="I300" t="e">
        <f xml:space="preserve"> MID( 'ENTRY FORM'!F308, FIND( "-", 'ENTRY FORM'!F308, 1 ) + 1, 99 )</f>
        <v>#VALUE!</v>
      </c>
      <c r="J300" s="3"/>
      <c r="K300">
        <f>'ENTRY FORM'!H308</f>
        <v>0</v>
      </c>
      <c r="L300" t="str">
        <f>TRIM('ENTRY FORM'!I308)</f>
        <v/>
      </c>
      <c r="M300" s="3"/>
      <c r="N300" s="3"/>
      <c r="O300">
        <f t="shared" si="4"/>
        <v>0</v>
      </c>
    </row>
    <row r="301" spans="1:15" x14ac:dyDescent="0.35">
      <c r="A301">
        <f>'Guidance &amp; Cover Sheet'!$F$8</f>
        <v>0</v>
      </c>
      <c r="B301" s="3"/>
      <c r="C301" s="3"/>
      <c r="D301" t="str">
        <f>TRIM('ENTRY FORM'!C309)</f>
        <v/>
      </c>
      <c r="E301" t="str">
        <f>TRIM('ENTRY FORM'!D309)</f>
        <v/>
      </c>
      <c r="F301" s="4">
        <f>'ENTRY FORM'!E309</f>
        <v>0</v>
      </c>
      <c r="G301" t="s">
        <v>60</v>
      </c>
      <c r="H301" t="e">
        <f xml:space="preserve"> LEFT( 'ENTRY FORM'!F309, FIND( "-", 'ENTRY FORM'!F309, 1) - 1 )</f>
        <v>#VALUE!</v>
      </c>
      <c r="I301" t="e">
        <f xml:space="preserve"> MID( 'ENTRY FORM'!F309, FIND( "-", 'ENTRY FORM'!F309, 1 ) + 1, 99 )</f>
        <v>#VALUE!</v>
      </c>
      <c r="J301" s="3"/>
      <c r="K301">
        <f>'ENTRY FORM'!H309</f>
        <v>0</v>
      </c>
      <c r="L301" t="str">
        <f>TRIM('ENTRY FORM'!I309)</f>
        <v/>
      </c>
      <c r="M301" s="3"/>
      <c r="N301" s="3"/>
      <c r="O301">
        <f t="shared" si="4"/>
        <v>0</v>
      </c>
    </row>
    <row r="302" spans="1:15" x14ac:dyDescent="0.35">
      <c r="A302">
        <f>'Guidance &amp; Cover Sheet'!$F$8</f>
        <v>0</v>
      </c>
      <c r="B302" s="3"/>
      <c r="C302" s="3"/>
      <c r="D302" t="str">
        <f>TRIM('ENTRY FORM'!C310)</f>
        <v/>
      </c>
      <c r="E302" t="str">
        <f>TRIM('ENTRY FORM'!D310)</f>
        <v/>
      </c>
      <c r="F302" s="4">
        <f>'ENTRY FORM'!E310</f>
        <v>0</v>
      </c>
      <c r="G302" t="s">
        <v>60</v>
      </c>
      <c r="H302" t="e">
        <f xml:space="preserve"> LEFT( 'ENTRY FORM'!F310, FIND( "-", 'ENTRY FORM'!F310, 1) - 1 )</f>
        <v>#VALUE!</v>
      </c>
      <c r="I302" t="e">
        <f xml:space="preserve"> MID( 'ENTRY FORM'!F310, FIND( "-", 'ENTRY FORM'!F310, 1 ) + 1, 99 )</f>
        <v>#VALUE!</v>
      </c>
      <c r="J302" s="3"/>
      <c r="K302">
        <f>'ENTRY FORM'!H310</f>
        <v>0</v>
      </c>
      <c r="L302" t="str">
        <f>TRIM('ENTRY FORM'!I310)</f>
        <v/>
      </c>
      <c r="M302" s="3"/>
      <c r="N302" s="3"/>
      <c r="O302">
        <f t="shared" si="4"/>
        <v>0</v>
      </c>
    </row>
    <row r="303" spans="1:15" x14ac:dyDescent="0.35">
      <c r="A303">
        <f>'Guidance &amp; Cover Sheet'!$F$8</f>
        <v>0</v>
      </c>
      <c r="B303" s="3"/>
      <c r="C303" s="3"/>
      <c r="D303" t="str">
        <f>TRIM('ENTRY FORM'!C311)</f>
        <v/>
      </c>
      <c r="E303" t="str">
        <f>TRIM('ENTRY FORM'!D311)</f>
        <v/>
      </c>
      <c r="F303" s="4">
        <f>'ENTRY FORM'!E311</f>
        <v>0</v>
      </c>
      <c r="G303" t="s">
        <v>60</v>
      </c>
      <c r="H303" t="e">
        <f xml:space="preserve"> LEFT( 'ENTRY FORM'!F311, FIND( "-", 'ENTRY FORM'!F311, 1) - 1 )</f>
        <v>#VALUE!</v>
      </c>
      <c r="I303" t="e">
        <f xml:space="preserve"> MID( 'ENTRY FORM'!F311, FIND( "-", 'ENTRY FORM'!F311, 1 ) + 1, 99 )</f>
        <v>#VALUE!</v>
      </c>
      <c r="J303" s="3"/>
      <c r="K303">
        <f>'ENTRY FORM'!H311</f>
        <v>0</v>
      </c>
      <c r="L303" t="str">
        <f>TRIM('ENTRY FORM'!I311)</f>
        <v/>
      </c>
      <c r="M303" s="3"/>
      <c r="N303" s="3"/>
      <c r="O303">
        <f t="shared" si="4"/>
        <v>0</v>
      </c>
    </row>
    <row r="304" spans="1:15" x14ac:dyDescent="0.35">
      <c r="A304">
        <f>'Guidance &amp; Cover Sheet'!$F$8</f>
        <v>0</v>
      </c>
      <c r="B304" s="3"/>
      <c r="C304" s="3"/>
      <c r="D304" t="str">
        <f>TRIM('ENTRY FORM'!C312)</f>
        <v/>
      </c>
      <c r="E304" t="str">
        <f>TRIM('ENTRY FORM'!D312)</f>
        <v/>
      </c>
      <c r="F304" s="4">
        <f>'ENTRY FORM'!E312</f>
        <v>0</v>
      </c>
      <c r="G304" t="s">
        <v>60</v>
      </c>
      <c r="H304" t="e">
        <f xml:space="preserve"> LEFT( 'ENTRY FORM'!F312, FIND( "-", 'ENTRY FORM'!F312, 1) - 1 )</f>
        <v>#VALUE!</v>
      </c>
      <c r="I304" t="e">
        <f xml:space="preserve"> MID( 'ENTRY FORM'!F312, FIND( "-", 'ENTRY FORM'!F312, 1 ) + 1, 99 )</f>
        <v>#VALUE!</v>
      </c>
      <c r="J304" s="3"/>
      <c r="K304">
        <f>'ENTRY FORM'!H312</f>
        <v>0</v>
      </c>
      <c r="L304" t="str">
        <f>TRIM('ENTRY FORM'!I312)</f>
        <v/>
      </c>
      <c r="M304" s="3"/>
      <c r="N304" s="3"/>
      <c r="O304">
        <f t="shared" si="4"/>
        <v>0</v>
      </c>
    </row>
    <row r="305" spans="1:15" x14ac:dyDescent="0.35">
      <c r="A305">
        <f>'Guidance &amp; Cover Sheet'!$F$8</f>
        <v>0</v>
      </c>
      <c r="B305" s="3"/>
      <c r="C305" s="3"/>
      <c r="D305" t="str">
        <f>TRIM('ENTRY FORM'!C313)</f>
        <v/>
      </c>
      <c r="E305" t="str">
        <f>TRIM('ENTRY FORM'!D313)</f>
        <v/>
      </c>
      <c r="F305" s="4">
        <f>'ENTRY FORM'!E313</f>
        <v>0</v>
      </c>
      <c r="G305" t="s">
        <v>60</v>
      </c>
      <c r="H305" t="e">
        <f xml:space="preserve"> LEFT( 'ENTRY FORM'!F313, FIND( "-", 'ENTRY FORM'!F313, 1) - 1 )</f>
        <v>#VALUE!</v>
      </c>
      <c r="I305" t="e">
        <f xml:space="preserve"> MID( 'ENTRY FORM'!F313, FIND( "-", 'ENTRY FORM'!F313, 1 ) + 1, 99 )</f>
        <v>#VALUE!</v>
      </c>
      <c r="J305" s="3"/>
      <c r="K305">
        <f>'ENTRY FORM'!H313</f>
        <v>0</v>
      </c>
      <c r="L305" t="str">
        <f>TRIM('ENTRY FORM'!I313)</f>
        <v/>
      </c>
      <c r="M305" s="3"/>
      <c r="N305" s="3"/>
      <c r="O305">
        <f t="shared" si="4"/>
        <v>0</v>
      </c>
    </row>
    <row r="306" spans="1:15" x14ac:dyDescent="0.35">
      <c r="A306">
        <f>'Guidance &amp; Cover Sheet'!$F$8</f>
        <v>0</v>
      </c>
      <c r="B306" s="3"/>
      <c r="C306" s="3"/>
      <c r="D306" t="str">
        <f>TRIM('ENTRY FORM'!C314)</f>
        <v/>
      </c>
      <c r="E306" t="str">
        <f>TRIM('ENTRY FORM'!D314)</f>
        <v/>
      </c>
      <c r="F306" s="4">
        <f>'ENTRY FORM'!E314</f>
        <v>0</v>
      </c>
      <c r="G306" t="s">
        <v>60</v>
      </c>
      <c r="H306" t="e">
        <f xml:space="preserve"> LEFT( 'ENTRY FORM'!F314, FIND( "-", 'ENTRY FORM'!F314, 1) - 1 )</f>
        <v>#VALUE!</v>
      </c>
      <c r="I306" t="e">
        <f xml:space="preserve"> MID( 'ENTRY FORM'!F314, FIND( "-", 'ENTRY FORM'!F314, 1 ) + 1, 99 )</f>
        <v>#VALUE!</v>
      </c>
      <c r="J306" s="3"/>
      <c r="K306">
        <f>'ENTRY FORM'!H314</f>
        <v>0</v>
      </c>
      <c r="L306" t="str">
        <f>TRIM('ENTRY FORM'!I314)</f>
        <v/>
      </c>
      <c r="M306" s="3"/>
      <c r="N306" s="3"/>
      <c r="O306">
        <f t="shared" si="4"/>
        <v>0</v>
      </c>
    </row>
    <row r="307" spans="1:15" x14ac:dyDescent="0.35">
      <c r="A307">
        <f>'Guidance &amp; Cover Sheet'!$F$8</f>
        <v>0</v>
      </c>
      <c r="B307" s="3"/>
      <c r="C307" s="3"/>
      <c r="D307" t="str">
        <f>TRIM('ENTRY FORM'!C315)</f>
        <v/>
      </c>
      <c r="E307" t="str">
        <f>TRIM('ENTRY FORM'!D315)</f>
        <v/>
      </c>
      <c r="F307" s="4">
        <f>'ENTRY FORM'!E315</f>
        <v>0</v>
      </c>
      <c r="G307" t="s">
        <v>60</v>
      </c>
      <c r="H307" t="e">
        <f xml:space="preserve"> LEFT( 'ENTRY FORM'!F315, FIND( "-", 'ENTRY FORM'!F315, 1) - 1 )</f>
        <v>#VALUE!</v>
      </c>
      <c r="I307" t="e">
        <f xml:space="preserve"> MID( 'ENTRY FORM'!F315, FIND( "-", 'ENTRY FORM'!F315, 1 ) + 1, 99 )</f>
        <v>#VALUE!</v>
      </c>
      <c r="J307" s="3"/>
      <c r="K307">
        <f>'ENTRY FORM'!H315</f>
        <v>0</v>
      </c>
      <c r="L307" t="str">
        <f>TRIM('ENTRY FORM'!I315)</f>
        <v/>
      </c>
      <c r="M307" s="3"/>
      <c r="N307" s="3"/>
      <c r="O307">
        <f t="shared" si="4"/>
        <v>0</v>
      </c>
    </row>
    <row r="308" spans="1:15" x14ac:dyDescent="0.35">
      <c r="A308">
        <f>'Guidance &amp; Cover Sheet'!$F$8</f>
        <v>0</v>
      </c>
      <c r="B308" s="3"/>
      <c r="C308" s="3"/>
      <c r="D308" t="str">
        <f>TRIM('ENTRY FORM'!C316)</f>
        <v/>
      </c>
      <c r="E308" t="str">
        <f>TRIM('ENTRY FORM'!D316)</f>
        <v/>
      </c>
      <c r="F308" s="4">
        <f>'ENTRY FORM'!E316</f>
        <v>0</v>
      </c>
      <c r="G308" t="s">
        <v>60</v>
      </c>
      <c r="H308" t="e">
        <f xml:space="preserve"> LEFT( 'ENTRY FORM'!F316, FIND( "-", 'ENTRY FORM'!F316, 1) - 1 )</f>
        <v>#VALUE!</v>
      </c>
      <c r="I308" t="e">
        <f xml:space="preserve"> MID( 'ENTRY FORM'!F316, FIND( "-", 'ENTRY FORM'!F316, 1 ) + 1, 99 )</f>
        <v>#VALUE!</v>
      </c>
      <c r="J308" s="3"/>
      <c r="K308">
        <f>'ENTRY FORM'!H316</f>
        <v>0</v>
      </c>
      <c r="L308" t="str">
        <f>TRIM('ENTRY FORM'!I316)</f>
        <v/>
      </c>
      <c r="M308" s="3"/>
      <c r="N308" s="3"/>
      <c r="O308">
        <f t="shared" si="4"/>
        <v>0</v>
      </c>
    </row>
    <row r="309" spans="1:15" x14ac:dyDescent="0.35">
      <c r="A309">
        <f>'Guidance &amp; Cover Sheet'!$F$8</f>
        <v>0</v>
      </c>
      <c r="B309" s="3"/>
      <c r="C309" s="3"/>
      <c r="D309" t="str">
        <f>TRIM('ENTRY FORM'!C317)</f>
        <v/>
      </c>
      <c r="E309" t="str">
        <f>TRIM('ENTRY FORM'!D317)</f>
        <v/>
      </c>
      <c r="F309" s="4">
        <f>'ENTRY FORM'!E317</f>
        <v>0</v>
      </c>
      <c r="G309" t="s">
        <v>60</v>
      </c>
      <c r="H309" t="e">
        <f xml:space="preserve"> LEFT( 'ENTRY FORM'!F317, FIND( "-", 'ENTRY FORM'!F317, 1) - 1 )</f>
        <v>#VALUE!</v>
      </c>
      <c r="I309" t="e">
        <f xml:space="preserve"> MID( 'ENTRY FORM'!F317, FIND( "-", 'ENTRY FORM'!F317, 1 ) + 1, 99 )</f>
        <v>#VALUE!</v>
      </c>
      <c r="J309" s="3"/>
      <c r="K309">
        <f>'ENTRY FORM'!H317</f>
        <v>0</v>
      </c>
      <c r="L309" t="str">
        <f>TRIM('ENTRY FORM'!I317)</f>
        <v/>
      </c>
      <c r="M309" s="3"/>
      <c r="N309" s="3"/>
      <c r="O309">
        <f t="shared" si="4"/>
        <v>0</v>
      </c>
    </row>
    <row r="310" spans="1:15" x14ac:dyDescent="0.35">
      <c r="A310">
        <f>'Guidance &amp; Cover Sheet'!$F$8</f>
        <v>0</v>
      </c>
      <c r="B310" s="3"/>
      <c r="C310" s="3"/>
      <c r="D310" t="str">
        <f>TRIM('ENTRY FORM'!C318)</f>
        <v/>
      </c>
      <c r="E310" t="str">
        <f>TRIM('ENTRY FORM'!D318)</f>
        <v/>
      </c>
      <c r="F310" s="4">
        <f>'ENTRY FORM'!E318</f>
        <v>0</v>
      </c>
      <c r="G310" t="s">
        <v>60</v>
      </c>
      <c r="H310" t="e">
        <f xml:space="preserve"> LEFT( 'ENTRY FORM'!F318, FIND( "-", 'ENTRY FORM'!F318, 1) - 1 )</f>
        <v>#VALUE!</v>
      </c>
      <c r="I310" t="e">
        <f xml:space="preserve"> MID( 'ENTRY FORM'!F318, FIND( "-", 'ENTRY FORM'!F318, 1 ) + 1, 99 )</f>
        <v>#VALUE!</v>
      </c>
      <c r="J310" s="3"/>
      <c r="K310">
        <f>'ENTRY FORM'!H318</f>
        <v>0</v>
      </c>
      <c r="L310" t="str">
        <f>TRIM('ENTRY FORM'!I318)</f>
        <v/>
      </c>
      <c r="M310" s="3"/>
      <c r="N310" s="3"/>
      <c r="O310">
        <f t="shared" si="4"/>
        <v>0</v>
      </c>
    </row>
    <row r="311" spans="1:15" x14ac:dyDescent="0.35">
      <c r="A311">
        <f>'Guidance &amp; Cover Sheet'!$F$8</f>
        <v>0</v>
      </c>
      <c r="B311" s="3"/>
      <c r="C311" s="3"/>
      <c r="D311" t="str">
        <f>TRIM('ENTRY FORM'!C319)</f>
        <v/>
      </c>
      <c r="E311" t="str">
        <f>TRIM('ENTRY FORM'!D319)</f>
        <v/>
      </c>
      <c r="F311" s="4">
        <f>'ENTRY FORM'!E319</f>
        <v>0</v>
      </c>
      <c r="G311" t="s">
        <v>60</v>
      </c>
      <c r="H311" t="e">
        <f xml:space="preserve"> LEFT( 'ENTRY FORM'!F319, FIND( "-", 'ENTRY FORM'!F319, 1) - 1 )</f>
        <v>#VALUE!</v>
      </c>
      <c r="I311" t="e">
        <f xml:space="preserve"> MID( 'ENTRY FORM'!F319, FIND( "-", 'ENTRY FORM'!F319, 1 ) + 1, 99 )</f>
        <v>#VALUE!</v>
      </c>
      <c r="J311" s="3"/>
      <c r="K311">
        <f>'ENTRY FORM'!H319</f>
        <v>0</v>
      </c>
      <c r="L311" t="str">
        <f>TRIM('ENTRY FORM'!I319)</f>
        <v/>
      </c>
      <c r="M311" s="3"/>
      <c r="N311" s="3"/>
      <c r="O311">
        <f t="shared" si="4"/>
        <v>0</v>
      </c>
    </row>
    <row r="312" spans="1:15" x14ac:dyDescent="0.35">
      <c r="A312">
        <f>'Guidance &amp; Cover Sheet'!$F$8</f>
        <v>0</v>
      </c>
      <c r="B312" s="3"/>
      <c r="C312" s="3"/>
      <c r="D312" t="str">
        <f>TRIM('ENTRY FORM'!C320)</f>
        <v/>
      </c>
      <c r="E312" t="str">
        <f>TRIM('ENTRY FORM'!D320)</f>
        <v/>
      </c>
      <c r="F312" s="4">
        <f>'ENTRY FORM'!E320</f>
        <v>0</v>
      </c>
      <c r="G312" t="s">
        <v>60</v>
      </c>
      <c r="H312" t="e">
        <f xml:space="preserve"> LEFT( 'ENTRY FORM'!F320, FIND( "-", 'ENTRY FORM'!F320, 1) - 1 )</f>
        <v>#VALUE!</v>
      </c>
      <c r="I312" t="e">
        <f xml:space="preserve"> MID( 'ENTRY FORM'!F320, FIND( "-", 'ENTRY FORM'!F320, 1 ) + 1, 99 )</f>
        <v>#VALUE!</v>
      </c>
      <c r="J312" s="3"/>
      <c r="K312">
        <f>'ENTRY FORM'!H320</f>
        <v>0</v>
      </c>
      <c r="L312" t="str">
        <f>TRIM('ENTRY FORM'!I320)</f>
        <v/>
      </c>
      <c r="M312" s="3"/>
      <c r="N312" s="3"/>
      <c r="O312">
        <f t="shared" si="4"/>
        <v>0</v>
      </c>
    </row>
    <row r="313" spans="1:15" x14ac:dyDescent="0.35">
      <c r="A313">
        <f>'Guidance &amp; Cover Sheet'!$F$8</f>
        <v>0</v>
      </c>
      <c r="B313" s="3"/>
      <c r="C313" s="3"/>
      <c r="D313" t="str">
        <f>TRIM('ENTRY FORM'!C321)</f>
        <v/>
      </c>
      <c r="E313" t="str">
        <f>TRIM('ENTRY FORM'!D321)</f>
        <v/>
      </c>
      <c r="F313" s="4">
        <f>'ENTRY FORM'!E321</f>
        <v>0</v>
      </c>
      <c r="G313" t="s">
        <v>60</v>
      </c>
      <c r="H313" t="e">
        <f xml:space="preserve"> LEFT( 'ENTRY FORM'!F321, FIND( "-", 'ENTRY FORM'!F321, 1) - 1 )</f>
        <v>#VALUE!</v>
      </c>
      <c r="I313" t="e">
        <f xml:space="preserve"> MID( 'ENTRY FORM'!F321, FIND( "-", 'ENTRY FORM'!F321, 1 ) + 1, 99 )</f>
        <v>#VALUE!</v>
      </c>
      <c r="J313" s="3"/>
      <c r="K313">
        <f>'ENTRY FORM'!H321</f>
        <v>0</v>
      </c>
      <c r="L313" t="str">
        <f>TRIM('ENTRY FORM'!I321)</f>
        <v/>
      </c>
      <c r="M313" s="3"/>
      <c r="N313" s="3"/>
      <c r="O313">
        <f t="shared" si="4"/>
        <v>0</v>
      </c>
    </row>
    <row r="314" spans="1:15" x14ac:dyDescent="0.35">
      <c r="A314">
        <f>'Guidance &amp; Cover Sheet'!$F$8</f>
        <v>0</v>
      </c>
      <c r="B314" s="3"/>
      <c r="C314" s="3"/>
      <c r="D314" t="str">
        <f>TRIM('ENTRY FORM'!C322)</f>
        <v/>
      </c>
      <c r="E314" t="str">
        <f>TRIM('ENTRY FORM'!D322)</f>
        <v/>
      </c>
      <c r="F314" s="4">
        <f>'ENTRY FORM'!E322</f>
        <v>0</v>
      </c>
      <c r="G314" t="s">
        <v>60</v>
      </c>
      <c r="H314" t="e">
        <f xml:space="preserve"> LEFT( 'ENTRY FORM'!F322, FIND( "-", 'ENTRY FORM'!F322, 1) - 1 )</f>
        <v>#VALUE!</v>
      </c>
      <c r="I314" t="e">
        <f xml:space="preserve"> MID( 'ENTRY FORM'!F322, FIND( "-", 'ENTRY FORM'!F322, 1 ) + 1, 99 )</f>
        <v>#VALUE!</v>
      </c>
      <c r="J314" s="3"/>
      <c r="K314">
        <f>'ENTRY FORM'!H322</f>
        <v>0</v>
      </c>
      <c r="L314" t="str">
        <f>TRIM('ENTRY FORM'!I322)</f>
        <v/>
      </c>
      <c r="M314" s="3"/>
      <c r="N314" s="3"/>
      <c r="O314">
        <f t="shared" si="4"/>
        <v>0</v>
      </c>
    </row>
    <row r="315" spans="1:15" x14ac:dyDescent="0.35">
      <c r="A315">
        <f>'Guidance &amp; Cover Sheet'!$F$8</f>
        <v>0</v>
      </c>
      <c r="B315" s="3"/>
      <c r="C315" s="3"/>
      <c r="D315" t="str">
        <f>TRIM('ENTRY FORM'!C323)</f>
        <v/>
      </c>
      <c r="E315" t="str">
        <f>TRIM('ENTRY FORM'!D323)</f>
        <v/>
      </c>
      <c r="F315" s="4">
        <f>'ENTRY FORM'!E323</f>
        <v>0</v>
      </c>
      <c r="G315" t="s">
        <v>60</v>
      </c>
      <c r="H315" t="e">
        <f xml:space="preserve"> LEFT( 'ENTRY FORM'!F323, FIND( "-", 'ENTRY FORM'!F323, 1) - 1 )</f>
        <v>#VALUE!</v>
      </c>
      <c r="I315" t="e">
        <f xml:space="preserve"> MID( 'ENTRY FORM'!F323, FIND( "-", 'ENTRY FORM'!F323, 1 ) + 1, 99 )</f>
        <v>#VALUE!</v>
      </c>
      <c r="J315" s="3"/>
      <c r="K315">
        <f>'ENTRY FORM'!H323</f>
        <v>0</v>
      </c>
      <c r="L315" t="str">
        <f>TRIM('ENTRY FORM'!I323)</f>
        <v/>
      </c>
      <c r="M315" s="3"/>
      <c r="N315" s="3"/>
      <c r="O315">
        <f t="shared" si="4"/>
        <v>0</v>
      </c>
    </row>
    <row r="316" spans="1:15" x14ac:dyDescent="0.35">
      <c r="A316">
        <f>'Guidance &amp; Cover Sheet'!$F$8</f>
        <v>0</v>
      </c>
      <c r="B316" s="3"/>
      <c r="C316" s="3"/>
      <c r="D316" t="str">
        <f>TRIM('ENTRY FORM'!C324)</f>
        <v/>
      </c>
      <c r="E316" t="str">
        <f>TRIM('ENTRY FORM'!D324)</f>
        <v/>
      </c>
      <c r="F316" s="4">
        <f>'ENTRY FORM'!E324</f>
        <v>0</v>
      </c>
      <c r="G316" t="s">
        <v>60</v>
      </c>
      <c r="H316" t="e">
        <f xml:space="preserve"> LEFT( 'ENTRY FORM'!F324, FIND( "-", 'ENTRY FORM'!F324, 1) - 1 )</f>
        <v>#VALUE!</v>
      </c>
      <c r="I316" t="e">
        <f xml:space="preserve"> MID( 'ENTRY FORM'!F324, FIND( "-", 'ENTRY FORM'!F324, 1 ) + 1, 99 )</f>
        <v>#VALUE!</v>
      </c>
      <c r="J316" s="3"/>
      <c r="K316">
        <f>'ENTRY FORM'!H324</f>
        <v>0</v>
      </c>
      <c r="L316" t="str">
        <f>TRIM('ENTRY FORM'!I324)</f>
        <v/>
      </c>
      <c r="M316" s="3"/>
      <c r="N316" s="3"/>
      <c r="O316">
        <f t="shared" si="4"/>
        <v>0</v>
      </c>
    </row>
    <row r="317" spans="1:15" x14ac:dyDescent="0.35">
      <c r="A317">
        <f>'Guidance &amp; Cover Sheet'!$F$8</f>
        <v>0</v>
      </c>
      <c r="B317" s="3"/>
      <c r="C317" s="3"/>
      <c r="D317" t="str">
        <f>TRIM('ENTRY FORM'!C325)</f>
        <v/>
      </c>
      <c r="E317" t="str">
        <f>TRIM('ENTRY FORM'!D325)</f>
        <v/>
      </c>
      <c r="F317" s="4">
        <f>'ENTRY FORM'!E325</f>
        <v>0</v>
      </c>
      <c r="G317" t="s">
        <v>60</v>
      </c>
      <c r="H317" t="e">
        <f xml:space="preserve"> LEFT( 'ENTRY FORM'!F325, FIND( "-", 'ENTRY FORM'!F325, 1) - 1 )</f>
        <v>#VALUE!</v>
      </c>
      <c r="I317" t="e">
        <f xml:space="preserve"> MID( 'ENTRY FORM'!F325, FIND( "-", 'ENTRY FORM'!F325, 1 ) + 1, 99 )</f>
        <v>#VALUE!</v>
      </c>
      <c r="J317" s="3"/>
      <c r="K317">
        <f>'ENTRY FORM'!H325</f>
        <v>0</v>
      </c>
      <c r="L317" t="str">
        <f>TRIM('ENTRY FORM'!I325)</f>
        <v/>
      </c>
      <c r="M317" s="3"/>
      <c r="N317" s="3"/>
      <c r="O317">
        <f t="shared" si="4"/>
        <v>0</v>
      </c>
    </row>
    <row r="318" spans="1:15" x14ac:dyDescent="0.35">
      <c r="A318">
        <f>'Guidance &amp; Cover Sheet'!$F$8</f>
        <v>0</v>
      </c>
      <c r="B318" s="3"/>
      <c r="C318" s="3"/>
      <c r="D318" t="str">
        <f>TRIM('ENTRY FORM'!C326)</f>
        <v/>
      </c>
      <c r="E318" t="str">
        <f>TRIM('ENTRY FORM'!D326)</f>
        <v/>
      </c>
      <c r="F318" s="4">
        <f>'ENTRY FORM'!E326</f>
        <v>0</v>
      </c>
      <c r="G318" t="s">
        <v>60</v>
      </c>
      <c r="H318" t="e">
        <f xml:space="preserve"> LEFT( 'ENTRY FORM'!F326, FIND( "-", 'ENTRY FORM'!F326, 1) - 1 )</f>
        <v>#VALUE!</v>
      </c>
      <c r="I318" t="e">
        <f xml:space="preserve"> MID( 'ENTRY FORM'!F326, FIND( "-", 'ENTRY FORM'!F326, 1 ) + 1, 99 )</f>
        <v>#VALUE!</v>
      </c>
      <c r="J318" s="3"/>
      <c r="K318">
        <f>'ENTRY FORM'!H326</f>
        <v>0</v>
      </c>
      <c r="L318" t="str">
        <f>TRIM('ENTRY FORM'!I326)</f>
        <v/>
      </c>
      <c r="M318" s="3"/>
      <c r="N318" s="3"/>
      <c r="O318">
        <f t="shared" si="4"/>
        <v>0</v>
      </c>
    </row>
    <row r="319" spans="1:15" x14ac:dyDescent="0.35">
      <c r="A319">
        <f>'Guidance &amp; Cover Sheet'!$F$8</f>
        <v>0</v>
      </c>
      <c r="B319" s="3"/>
      <c r="C319" s="3"/>
      <c r="D319" t="str">
        <f>TRIM('ENTRY FORM'!C327)</f>
        <v/>
      </c>
      <c r="E319" t="str">
        <f>TRIM('ENTRY FORM'!D327)</f>
        <v/>
      </c>
      <c r="F319" s="4">
        <f>'ENTRY FORM'!E327</f>
        <v>0</v>
      </c>
      <c r="G319" t="s">
        <v>60</v>
      </c>
      <c r="H319" t="e">
        <f xml:space="preserve"> LEFT( 'ENTRY FORM'!F327, FIND( "-", 'ENTRY FORM'!F327, 1) - 1 )</f>
        <v>#VALUE!</v>
      </c>
      <c r="I319" t="e">
        <f xml:space="preserve"> MID( 'ENTRY FORM'!F327, FIND( "-", 'ENTRY FORM'!F327, 1 ) + 1, 99 )</f>
        <v>#VALUE!</v>
      </c>
      <c r="J319" s="3"/>
      <c r="K319">
        <f>'ENTRY FORM'!H327</f>
        <v>0</v>
      </c>
      <c r="L319" t="str">
        <f>TRIM('ENTRY FORM'!I327)</f>
        <v/>
      </c>
      <c r="M319" s="3"/>
      <c r="N319" s="3"/>
      <c r="O319">
        <f t="shared" si="4"/>
        <v>0</v>
      </c>
    </row>
    <row r="320" spans="1:15" x14ac:dyDescent="0.35">
      <c r="A320">
        <f>'Guidance &amp; Cover Sheet'!$F$8</f>
        <v>0</v>
      </c>
      <c r="B320" s="3"/>
      <c r="C320" s="3"/>
      <c r="D320" t="str">
        <f>TRIM('ENTRY FORM'!C328)</f>
        <v/>
      </c>
      <c r="E320" t="str">
        <f>TRIM('ENTRY FORM'!D328)</f>
        <v/>
      </c>
      <c r="F320" s="4">
        <f>'ENTRY FORM'!E328</f>
        <v>0</v>
      </c>
      <c r="G320" t="s">
        <v>60</v>
      </c>
      <c r="H320" t="e">
        <f xml:space="preserve"> LEFT( 'ENTRY FORM'!F328, FIND( "-", 'ENTRY FORM'!F328, 1) - 1 )</f>
        <v>#VALUE!</v>
      </c>
      <c r="I320" t="e">
        <f xml:space="preserve"> MID( 'ENTRY FORM'!F328, FIND( "-", 'ENTRY FORM'!F328, 1 ) + 1, 99 )</f>
        <v>#VALUE!</v>
      </c>
      <c r="J320" s="3"/>
      <c r="K320">
        <f>'ENTRY FORM'!H328</f>
        <v>0</v>
      </c>
      <c r="L320" t="str">
        <f>TRIM('ENTRY FORM'!I328)</f>
        <v/>
      </c>
      <c r="M320" s="3"/>
      <c r="N320" s="3"/>
      <c r="O320">
        <f t="shared" si="4"/>
        <v>0</v>
      </c>
    </row>
    <row r="321" spans="1:15" x14ac:dyDescent="0.35">
      <c r="A321">
        <f>'Guidance &amp; Cover Sheet'!$F$8</f>
        <v>0</v>
      </c>
      <c r="B321" s="3"/>
      <c r="C321" s="3"/>
      <c r="D321" t="str">
        <f>TRIM('ENTRY FORM'!C329)</f>
        <v/>
      </c>
      <c r="E321" t="str">
        <f>TRIM('ENTRY FORM'!D329)</f>
        <v/>
      </c>
      <c r="F321" s="4">
        <f>'ENTRY FORM'!E329</f>
        <v>0</v>
      </c>
      <c r="G321" t="s">
        <v>60</v>
      </c>
      <c r="H321" t="e">
        <f xml:space="preserve"> LEFT( 'ENTRY FORM'!F329, FIND( "-", 'ENTRY FORM'!F329, 1) - 1 )</f>
        <v>#VALUE!</v>
      </c>
      <c r="I321" t="e">
        <f xml:space="preserve"> MID( 'ENTRY FORM'!F329, FIND( "-", 'ENTRY FORM'!F329, 1 ) + 1, 99 )</f>
        <v>#VALUE!</v>
      </c>
      <c r="J321" s="3"/>
      <c r="K321">
        <f>'ENTRY FORM'!H329</f>
        <v>0</v>
      </c>
      <c r="L321" t="str">
        <f>TRIM('ENTRY FORM'!I329)</f>
        <v/>
      </c>
      <c r="M321" s="3"/>
      <c r="N321" s="3"/>
      <c r="O321">
        <f t="shared" si="4"/>
        <v>0</v>
      </c>
    </row>
    <row r="322" spans="1:15" x14ac:dyDescent="0.35">
      <c r="A322">
        <f>'Guidance &amp; Cover Sheet'!$F$8</f>
        <v>0</v>
      </c>
      <c r="B322" s="3"/>
      <c r="C322" s="3"/>
      <c r="D322" t="str">
        <f>TRIM('ENTRY FORM'!C330)</f>
        <v/>
      </c>
      <c r="E322" t="str">
        <f>TRIM('ENTRY FORM'!D330)</f>
        <v/>
      </c>
      <c r="F322" s="4">
        <f>'ENTRY FORM'!E330</f>
        <v>0</v>
      </c>
      <c r="G322" t="s">
        <v>60</v>
      </c>
      <c r="H322" t="e">
        <f xml:space="preserve"> LEFT( 'ENTRY FORM'!F330, FIND( "-", 'ENTRY FORM'!F330, 1) - 1 )</f>
        <v>#VALUE!</v>
      </c>
      <c r="I322" t="e">
        <f xml:space="preserve"> MID( 'ENTRY FORM'!F330, FIND( "-", 'ENTRY FORM'!F330, 1 ) + 1, 99 )</f>
        <v>#VALUE!</v>
      </c>
      <c r="J322" s="3"/>
      <c r="K322">
        <f>'ENTRY FORM'!H330</f>
        <v>0</v>
      </c>
      <c r="L322" t="str">
        <f>TRIM('ENTRY FORM'!I330)</f>
        <v/>
      </c>
      <c r="M322" s="3"/>
      <c r="N322" s="3"/>
      <c r="O322">
        <f t="shared" si="4"/>
        <v>0</v>
      </c>
    </row>
    <row r="323" spans="1:15" x14ac:dyDescent="0.35">
      <c r="A323">
        <f>'Guidance &amp; Cover Sheet'!$F$8</f>
        <v>0</v>
      </c>
      <c r="B323" s="3"/>
      <c r="C323" s="3"/>
      <c r="D323" t="str">
        <f>TRIM('ENTRY FORM'!C331)</f>
        <v/>
      </c>
      <c r="E323" t="str">
        <f>TRIM('ENTRY FORM'!D331)</f>
        <v/>
      </c>
      <c r="F323" s="4">
        <f>'ENTRY FORM'!E331</f>
        <v>0</v>
      </c>
      <c r="G323" t="s">
        <v>60</v>
      </c>
      <c r="H323" t="e">
        <f xml:space="preserve"> LEFT( 'ENTRY FORM'!F331, FIND( "-", 'ENTRY FORM'!F331, 1) - 1 )</f>
        <v>#VALUE!</v>
      </c>
      <c r="I323" t="e">
        <f xml:space="preserve"> MID( 'ENTRY FORM'!F331, FIND( "-", 'ENTRY FORM'!F331, 1 ) + 1, 99 )</f>
        <v>#VALUE!</v>
      </c>
      <c r="J323" s="3"/>
      <c r="K323">
        <f>'ENTRY FORM'!H331</f>
        <v>0</v>
      </c>
      <c r="L323" t="str">
        <f>TRIM('ENTRY FORM'!I331)</f>
        <v/>
      </c>
      <c r="M323" s="3"/>
      <c r="N323" s="3"/>
      <c r="O323">
        <f t="shared" si="4"/>
        <v>0</v>
      </c>
    </row>
    <row r="324" spans="1:15" x14ac:dyDescent="0.35">
      <c r="A324">
        <f>'Guidance &amp; Cover Sheet'!$F$8</f>
        <v>0</v>
      </c>
      <c r="B324" s="3"/>
      <c r="C324" s="3"/>
      <c r="D324" t="str">
        <f>TRIM('ENTRY FORM'!C332)</f>
        <v/>
      </c>
      <c r="E324" t="str">
        <f>TRIM('ENTRY FORM'!D332)</f>
        <v/>
      </c>
      <c r="F324" s="4">
        <f>'ENTRY FORM'!E332</f>
        <v>0</v>
      </c>
      <c r="G324" t="s">
        <v>60</v>
      </c>
      <c r="H324" t="e">
        <f xml:space="preserve"> LEFT( 'ENTRY FORM'!F332, FIND( "-", 'ENTRY FORM'!F332, 1) - 1 )</f>
        <v>#VALUE!</v>
      </c>
      <c r="I324" t="e">
        <f xml:space="preserve"> MID( 'ENTRY FORM'!F332, FIND( "-", 'ENTRY FORM'!F332, 1 ) + 1, 99 )</f>
        <v>#VALUE!</v>
      </c>
      <c r="J324" s="3"/>
      <c r="K324">
        <f>'ENTRY FORM'!H332</f>
        <v>0</v>
      </c>
      <c r="L324" t="str">
        <f>TRIM('ENTRY FORM'!I332)</f>
        <v/>
      </c>
      <c r="M324" s="3"/>
      <c r="N324" s="3"/>
      <c r="O324">
        <f t="shared" ref="O324:O387" si="5">$O$2</f>
        <v>0</v>
      </c>
    </row>
    <row r="325" spans="1:15" x14ac:dyDescent="0.35">
      <c r="A325">
        <f>'Guidance &amp; Cover Sheet'!$F$8</f>
        <v>0</v>
      </c>
      <c r="B325" s="3"/>
      <c r="C325" s="3"/>
      <c r="D325" t="str">
        <f>TRIM('ENTRY FORM'!C333)</f>
        <v/>
      </c>
      <c r="E325" t="str">
        <f>TRIM('ENTRY FORM'!D333)</f>
        <v/>
      </c>
      <c r="F325" s="4">
        <f>'ENTRY FORM'!E333</f>
        <v>0</v>
      </c>
      <c r="G325" t="s">
        <v>60</v>
      </c>
      <c r="H325" t="e">
        <f xml:space="preserve"> LEFT( 'ENTRY FORM'!F333, FIND( "-", 'ENTRY FORM'!F333, 1) - 1 )</f>
        <v>#VALUE!</v>
      </c>
      <c r="I325" t="e">
        <f xml:space="preserve"> MID( 'ENTRY FORM'!F333, FIND( "-", 'ENTRY FORM'!F333, 1 ) + 1, 99 )</f>
        <v>#VALUE!</v>
      </c>
      <c r="J325" s="3"/>
      <c r="K325">
        <f>'ENTRY FORM'!H333</f>
        <v>0</v>
      </c>
      <c r="L325" t="str">
        <f>TRIM('ENTRY FORM'!I333)</f>
        <v/>
      </c>
      <c r="M325" s="3"/>
      <c r="N325" s="3"/>
      <c r="O325">
        <f t="shared" si="5"/>
        <v>0</v>
      </c>
    </row>
    <row r="326" spans="1:15" x14ac:dyDescent="0.35">
      <c r="A326">
        <f>'Guidance &amp; Cover Sheet'!$F$8</f>
        <v>0</v>
      </c>
      <c r="B326" s="3"/>
      <c r="C326" s="3"/>
      <c r="D326" t="str">
        <f>TRIM('ENTRY FORM'!C334)</f>
        <v/>
      </c>
      <c r="E326" t="str">
        <f>TRIM('ENTRY FORM'!D334)</f>
        <v/>
      </c>
      <c r="F326" s="4">
        <f>'ENTRY FORM'!E334</f>
        <v>0</v>
      </c>
      <c r="G326" t="s">
        <v>60</v>
      </c>
      <c r="H326" t="e">
        <f xml:space="preserve"> LEFT( 'ENTRY FORM'!F334, FIND( "-", 'ENTRY FORM'!F334, 1) - 1 )</f>
        <v>#VALUE!</v>
      </c>
      <c r="I326" t="e">
        <f xml:space="preserve"> MID( 'ENTRY FORM'!F334, FIND( "-", 'ENTRY FORM'!F334, 1 ) + 1, 99 )</f>
        <v>#VALUE!</v>
      </c>
      <c r="J326" s="3"/>
      <c r="K326">
        <f>'ENTRY FORM'!H334</f>
        <v>0</v>
      </c>
      <c r="L326" t="str">
        <f>TRIM('ENTRY FORM'!I334)</f>
        <v/>
      </c>
      <c r="M326" s="3"/>
      <c r="N326" s="3"/>
      <c r="O326">
        <f t="shared" si="5"/>
        <v>0</v>
      </c>
    </row>
    <row r="327" spans="1:15" x14ac:dyDescent="0.35">
      <c r="A327">
        <f>'Guidance &amp; Cover Sheet'!$F$8</f>
        <v>0</v>
      </c>
      <c r="B327" s="3"/>
      <c r="C327" s="3"/>
      <c r="D327" t="str">
        <f>TRIM('ENTRY FORM'!C335)</f>
        <v/>
      </c>
      <c r="E327" t="str">
        <f>TRIM('ENTRY FORM'!D335)</f>
        <v/>
      </c>
      <c r="F327" s="4">
        <f>'ENTRY FORM'!E335</f>
        <v>0</v>
      </c>
      <c r="G327" t="s">
        <v>60</v>
      </c>
      <c r="H327" t="e">
        <f xml:space="preserve"> LEFT( 'ENTRY FORM'!F335, FIND( "-", 'ENTRY FORM'!F335, 1) - 1 )</f>
        <v>#VALUE!</v>
      </c>
      <c r="I327" t="e">
        <f xml:space="preserve"> MID( 'ENTRY FORM'!F335, FIND( "-", 'ENTRY FORM'!F335, 1 ) + 1, 99 )</f>
        <v>#VALUE!</v>
      </c>
      <c r="J327" s="3"/>
      <c r="K327">
        <f>'ENTRY FORM'!H335</f>
        <v>0</v>
      </c>
      <c r="L327" t="str">
        <f>TRIM('ENTRY FORM'!I335)</f>
        <v/>
      </c>
      <c r="M327" s="3"/>
      <c r="N327" s="3"/>
      <c r="O327">
        <f t="shared" si="5"/>
        <v>0</v>
      </c>
    </row>
    <row r="328" spans="1:15" x14ac:dyDescent="0.35">
      <c r="A328">
        <f>'Guidance &amp; Cover Sheet'!$F$8</f>
        <v>0</v>
      </c>
      <c r="B328" s="3"/>
      <c r="C328" s="3"/>
      <c r="D328" t="str">
        <f>TRIM('ENTRY FORM'!C336)</f>
        <v/>
      </c>
      <c r="E328" t="str">
        <f>TRIM('ENTRY FORM'!D336)</f>
        <v/>
      </c>
      <c r="F328" s="4">
        <f>'ENTRY FORM'!E336</f>
        <v>0</v>
      </c>
      <c r="G328" t="s">
        <v>60</v>
      </c>
      <c r="H328" t="e">
        <f xml:space="preserve"> LEFT( 'ENTRY FORM'!F336, FIND( "-", 'ENTRY FORM'!F336, 1) - 1 )</f>
        <v>#VALUE!</v>
      </c>
      <c r="I328" t="e">
        <f xml:space="preserve"> MID( 'ENTRY FORM'!F336, FIND( "-", 'ENTRY FORM'!F336, 1 ) + 1, 99 )</f>
        <v>#VALUE!</v>
      </c>
      <c r="J328" s="3"/>
      <c r="K328">
        <f>'ENTRY FORM'!H336</f>
        <v>0</v>
      </c>
      <c r="L328" t="str">
        <f>TRIM('ENTRY FORM'!I336)</f>
        <v/>
      </c>
      <c r="M328" s="3"/>
      <c r="N328" s="3"/>
      <c r="O328">
        <f t="shared" si="5"/>
        <v>0</v>
      </c>
    </row>
    <row r="329" spans="1:15" x14ac:dyDescent="0.35">
      <c r="A329">
        <f>'Guidance &amp; Cover Sheet'!$F$8</f>
        <v>0</v>
      </c>
      <c r="B329" s="3"/>
      <c r="C329" s="3"/>
      <c r="D329" t="str">
        <f>TRIM('ENTRY FORM'!C337)</f>
        <v/>
      </c>
      <c r="E329" t="str">
        <f>TRIM('ENTRY FORM'!D337)</f>
        <v/>
      </c>
      <c r="F329" s="4">
        <f>'ENTRY FORM'!E337</f>
        <v>0</v>
      </c>
      <c r="G329" t="s">
        <v>60</v>
      </c>
      <c r="H329" t="e">
        <f xml:space="preserve"> LEFT( 'ENTRY FORM'!F337, FIND( "-", 'ENTRY FORM'!F337, 1) - 1 )</f>
        <v>#VALUE!</v>
      </c>
      <c r="I329" t="e">
        <f xml:space="preserve"> MID( 'ENTRY FORM'!F337, FIND( "-", 'ENTRY FORM'!F337, 1 ) + 1, 99 )</f>
        <v>#VALUE!</v>
      </c>
      <c r="J329" s="3"/>
      <c r="K329">
        <f>'ENTRY FORM'!H337</f>
        <v>0</v>
      </c>
      <c r="L329" t="str">
        <f>TRIM('ENTRY FORM'!I337)</f>
        <v/>
      </c>
      <c r="M329" s="3"/>
      <c r="N329" s="3"/>
      <c r="O329">
        <f t="shared" si="5"/>
        <v>0</v>
      </c>
    </row>
    <row r="330" spans="1:15" x14ac:dyDescent="0.35">
      <c r="A330">
        <f>'Guidance &amp; Cover Sheet'!$F$8</f>
        <v>0</v>
      </c>
      <c r="B330" s="3"/>
      <c r="C330" s="3"/>
      <c r="D330" t="str">
        <f>TRIM('ENTRY FORM'!C338)</f>
        <v/>
      </c>
      <c r="E330" t="str">
        <f>TRIM('ENTRY FORM'!D338)</f>
        <v/>
      </c>
      <c r="F330" s="4">
        <f>'ENTRY FORM'!E338</f>
        <v>0</v>
      </c>
      <c r="G330" t="s">
        <v>60</v>
      </c>
      <c r="H330" t="e">
        <f xml:space="preserve"> LEFT( 'ENTRY FORM'!F338, FIND( "-", 'ENTRY FORM'!F338, 1) - 1 )</f>
        <v>#VALUE!</v>
      </c>
      <c r="I330" t="e">
        <f xml:space="preserve"> MID( 'ENTRY FORM'!F338, FIND( "-", 'ENTRY FORM'!F338, 1 ) + 1, 99 )</f>
        <v>#VALUE!</v>
      </c>
      <c r="J330" s="3"/>
      <c r="K330">
        <f>'ENTRY FORM'!H338</f>
        <v>0</v>
      </c>
      <c r="L330" t="str">
        <f>TRIM('ENTRY FORM'!I338)</f>
        <v/>
      </c>
      <c r="M330" s="3"/>
      <c r="N330" s="3"/>
      <c r="O330">
        <f t="shared" si="5"/>
        <v>0</v>
      </c>
    </row>
    <row r="331" spans="1:15" x14ac:dyDescent="0.35">
      <c r="A331">
        <f>'Guidance &amp; Cover Sheet'!$F$8</f>
        <v>0</v>
      </c>
      <c r="B331" s="3"/>
      <c r="C331" s="3"/>
      <c r="D331" t="str">
        <f>TRIM('ENTRY FORM'!C339)</f>
        <v/>
      </c>
      <c r="E331" t="str">
        <f>TRIM('ENTRY FORM'!D339)</f>
        <v/>
      </c>
      <c r="F331" s="4">
        <f>'ENTRY FORM'!E339</f>
        <v>0</v>
      </c>
      <c r="G331" t="s">
        <v>60</v>
      </c>
      <c r="H331" t="e">
        <f xml:space="preserve"> LEFT( 'ENTRY FORM'!F339, FIND( "-", 'ENTRY FORM'!F339, 1) - 1 )</f>
        <v>#VALUE!</v>
      </c>
      <c r="I331" t="e">
        <f xml:space="preserve"> MID( 'ENTRY FORM'!F339, FIND( "-", 'ENTRY FORM'!F339, 1 ) + 1, 99 )</f>
        <v>#VALUE!</v>
      </c>
      <c r="J331" s="3"/>
      <c r="K331">
        <f>'ENTRY FORM'!H339</f>
        <v>0</v>
      </c>
      <c r="L331" t="str">
        <f>TRIM('ENTRY FORM'!I339)</f>
        <v/>
      </c>
      <c r="M331" s="3"/>
      <c r="N331" s="3"/>
      <c r="O331">
        <f t="shared" si="5"/>
        <v>0</v>
      </c>
    </row>
    <row r="332" spans="1:15" x14ac:dyDescent="0.35">
      <c r="A332">
        <f>'Guidance &amp; Cover Sheet'!$F$8</f>
        <v>0</v>
      </c>
      <c r="B332" s="3"/>
      <c r="C332" s="3"/>
      <c r="D332" t="str">
        <f>TRIM('ENTRY FORM'!C340)</f>
        <v/>
      </c>
      <c r="E332" t="str">
        <f>TRIM('ENTRY FORM'!D340)</f>
        <v/>
      </c>
      <c r="F332" s="4">
        <f>'ENTRY FORM'!E340</f>
        <v>0</v>
      </c>
      <c r="G332" t="s">
        <v>60</v>
      </c>
      <c r="H332" t="e">
        <f xml:space="preserve"> LEFT( 'ENTRY FORM'!F340, FIND( "-", 'ENTRY FORM'!F340, 1) - 1 )</f>
        <v>#VALUE!</v>
      </c>
      <c r="I332" t="e">
        <f xml:space="preserve"> MID( 'ENTRY FORM'!F340, FIND( "-", 'ENTRY FORM'!F340, 1 ) + 1, 99 )</f>
        <v>#VALUE!</v>
      </c>
      <c r="J332" s="3"/>
      <c r="K332">
        <f>'ENTRY FORM'!H340</f>
        <v>0</v>
      </c>
      <c r="L332" t="str">
        <f>TRIM('ENTRY FORM'!I340)</f>
        <v/>
      </c>
      <c r="M332" s="3"/>
      <c r="N332" s="3"/>
      <c r="O332">
        <f t="shared" si="5"/>
        <v>0</v>
      </c>
    </row>
    <row r="333" spans="1:15" x14ac:dyDescent="0.35">
      <c r="A333">
        <f>'Guidance &amp; Cover Sheet'!$F$8</f>
        <v>0</v>
      </c>
      <c r="B333" s="3"/>
      <c r="C333" s="3"/>
      <c r="D333" t="str">
        <f>TRIM('ENTRY FORM'!C341)</f>
        <v/>
      </c>
      <c r="E333" t="str">
        <f>TRIM('ENTRY FORM'!D341)</f>
        <v/>
      </c>
      <c r="F333" s="4">
        <f>'ENTRY FORM'!E341</f>
        <v>0</v>
      </c>
      <c r="G333" t="s">
        <v>60</v>
      </c>
      <c r="H333" t="e">
        <f xml:space="preserve"> LEFT( 'ENTRY FORM'!F341, FIND( "-", 'ENTRY FORM'!F341, 1) - 1 )</f>
        <v>#VALUE!</v>
      </c>
      <c r="I333" t="e">
        <f xml:space="preserve"> MID( 'ENTRY FORM'!F341, FIND( "-", 'ENTRY FORM'!F341, 1 ) + 1, 99 )</f>
        <v>#VALUE!</v>
      </c>
      <c r="J333" s="3"/>
      <c r="K333">
        <f>'ENTRY FORM'!H341</f>
        <v>0</v>
      </c>
      <c r="L333" t="str">
        <f>TRIM('ENTRY FORM'!I341)</f>
        <v/>
      </c>
      <c r="M333" s="3"/>
      <c r="N333" s="3"/>
      <c r="O333">
        <f t="shared" si="5"/>
        <v>0</v>
      </c>
    </row>
    <row r="334" spans="1:15" x14ac:dyDescent="0.35">
      <c r="A334">
        <f>'Guidance &amp; Cover Sheet'!$F$8</f>
        <v>0</v>
      </c>
      <c r="B334" s="3"/>
      <c r="C334" s="3"/>
      <c r="D334" t="str">
        <f>TRIM('ENTRY FORM'!C342)</f>
        <v/>
      </c>
      <c r="E334" t="str">
        <f>TRIM('ENTRY FORM'!D342)</f>
        <v/>
      </c>
      <c r="F334" s="4">
        <f>'ENTRY FORM'!E342</f>
        <v>0</v>
      </c>
      <c r="G334" t="s">
        <v>60</v>
      </c>
      <c r="H334" t="e">
        <f xml:space="preserve"> LEFT( 'ENTRY FORM'!F342, FIND( "-", 'ENTRY FORM'!F342, 1) - 1 )</f>
        <v>#VALUE!</v>
      </c>
      <c r="I334" t="e">
        <f xml:space="preserve"> MID( 'ENTRY FORM'!F342, FIND( "-", 'ENTRY FORM'!F342, 1 ) + 1, 99 )</f>
        <v>#VALUE!</v>
      </c>
      <c r="J334" s="3"/>
      <c r="K334">
        <f>'ENTRY FORM'!H342</f>
        <v>0</v>
      </c>
      <c r="L334" t="str">
        <f>TRIM('ENTRY FORM'!I342)</f>
        <v/>
      </c>
      <c r="M334" s="3"/>
      <c r="N334" s="3"/>
      <c r="O334">
        <f t="shared" si="5"/>
        <v>0</v>
      </c>
    </row>
    <row r="335" spans="1:15" x14ac:dyDescent="0.35">
      <c r="A335">
        <f>'Guidance &amp; Cover Sheet'!$F$8</f>
        <v>0</v>
      </c>
      <c r="B335" s="3"/>
      <c r="C335" s="3"/>
      <c r="D335" t="str">
        <f>TRIM('ENTRY FORM'!C343)</f>
        <v/>
      </c>
      <c r="E335" t="str">
        <f>TRIM('ENTRY FORM'!D343)</f>
        <v/>
      </c>
      <c r="F335" s="4">
        <f>'ENTRY FORM'!E343</f>
        <v>0</v>
      </c>
      <c r="G335" t="s">
        <v>60</v>
      </c>
      <c r="H335" t="e">
        <f xml:space="preserve"> LEFT( 'ENTRY FORM'!F343, FIND( "-", 'ENTRY FORM'!F343, 1) - 1 )</f>
        <v>#VALUE!</v>
      </c>
      <c r="I335" t="e">
        <f xml:space="preserve"> MID( 'ENTRY FORM'!F343, FIND( "-", 'ENTRY FORM'!F343, 1 ) + 1, 99 )</f>
        <v>#VALUE!</v>
      </c>
      <c r="J335" s="3"/>
      <c r="K335">
        <f>'ENTRY FORM'!H343</f>
        <v>0</v>
      </c>
      <c r="L335" t="str">
        <f>TRIM('ENTRY FORM'!I343)</f>
        <v/>
      </c>
      <c r="M335" s="3"/>
      <c r="N335" s="3"/>
      <c r="O335">
        <f t="shared" si="5"/>
        <v>0</v>
      </c>
    </row>
    <row r="336" spans="1:15" x14ac:dyDescent="0.35">
      <c r="A336">
        <f>'Guidance &amp; Cover Sheet'!$F$8</f>
        <v>0</v>
      </c>
      <c r="B336" s="3"/>
      <c r="C336" s="3"/>
      <c r="D336" t="str">
        <f>TRIM('ENTRY FORM'!C344)</f>
        <v/>
      </c>
      <c r="E336" t="str">
        <f>TRIM('ENTRY FORM'!D344)</f>
        <v/>
      </c>
      <c r="F336" s="4">
        <f>'ENTRY FORM'!E344</f>
        <v>0</v>
      </c>
      <c r="G336" t="s">
        <v>60</v>
      </c>
      <c r="H336" t="e">
        <f xml:space="preserve"> LEFT( 'ENTRY FORM'!F344, FIND( "-", 'ENTRY FORM'!F344, 1) - 1 )</f>
        <v>#VALUE!</v>
      </c>
      <c r="I336" t="e">
        <f xml:space="preserve"> MID( 'ENTRY FORM'!F344, FIND( "-", 'ENTRY FORM'!F344, 1 ) + 1, 99 )</f>
        <v>#VALUE!</v>
      </c>
      <c r="J336" s="3"/>
      <c r="K336">
        <f>'ENTRY FORM'!H344</f>
        <v>0</v>
      </c>
      <c r="L336" t="str">
        <f>TRIM('ENTRY FORM'!I344)</f>
        <v/>
      </c>
      <c r="M336" s="3"/>
      <c r="N336" s="3"/>
      <c r="O336">
        <f t="shared" si="5"/>
        <v>0</v>
      </c>
    </row>
    <row r="337" spans="1:15" x14ac:dyDescent="0.35">
      <c r="A337">
        <f>'Guidance &amp; Cover Sheet'!$F$8</f>
        <v>0</v>
      </c>
      <c r="B337" s="3"/>
      <c r="C337" s="3"/>
      <c r="D337" t="str">
        <f>TRIM('ENTRY FORM'!C345)</f>
        <v/>
      </c>
      <c r="E337" t="str">
        <f>TRIM('ENTRY FORM'!D345)</f>
        <v/>
      </c>
      <c r="F337" s="4">
        <f>'ENTRY FORM'!E345</f>
        <v>0</v>
      </c>
      <c r="G337" t="s">
        <v>60</v>
      </c>
      <c r="H337" t="e">
        <f xml:space="preserve"> LEFT( 'ENTRY FORM'!F345, FIND( "-", 'ENTRY FORM'!F345, 1) - 1 )</f>
        <v>#VALUE!</v>
      </c>
      <c r="I337" t="e">
        <f xml:space="preserve"> MID( 'ENTRY FORM'!F345, FIND( "-", 'ENTRY FORM'!F345, 1 ) + 1, 99 )</f>
        <v>#VALUE!</v>
      </c>
      <c r="J337" s="3"/>
      <c r="K337">
        <f>'ENTRY FORM'!H345</f>
        <v>0</v>
      </c>
      <c r="L337" t="str">
        <f>TRIM('ENTRY FORM'!I345)</f>
        <v/>
      </c>
      <c r="M337" s="3"/>
      <c r="N337" s="3"/>
      <c r="O337">
        <f t="shared" si="5"/>
        <v>0</v>
      </c>
    </row>
    <row r="338" spans="1:15" x14ac:dyDescent="0.35">
      <c r="A338">
        <f>'Guidance &amp; Cover Sheet'!$F$8</f>
        <v>0</v>
      </c>
      <c r="B338" s="3"/>
      <c r="C338" s="3"/>
      <c r="D338" t="str">
        <f>TRIM('ENTRY FORM'!C346)</f>
        <v/>
      </c>
      <c r="E338" t="str">
        <f>TRIM('ENTRY FORM'!D346)</f>
        <v/>
      </c>
      <c r="F338" s="4">
        <f>'ENTRY FORM'!E346</f>
        <v>0</v>
      </c>
      <c r="G338" t="s">
        <v>60</v>
      </c>
      <c r="H338" t="e">
        <f xml:space="preserve"> LEFT( 'ENTRY FORM'!F346, FIND( "-", 'ENTRY FORM'!F346, 1) - 1 )</f>
        <v>#VALUE!</v>
      </c>
      <c r="I338" t="e">
        <f xml:space="preserve"> MID( 'ENTRY FORM'!F346, FIND( "-", 'ENTRY FORM'!F346, 1 ) + 1, 99 )</f>
        <v>#VALUE!</v>
      </c>
      <c r="J338" s="3"/>
      <c r="K338">
        <f>'ENTRY FORM'!H346</f>
        <v>0</v>
      </c>
      <c r="L338" t="str">
        <f>TRIM('ENTRY FORM'!I346)</f>
        <v/>
      </c>
      <c r="M338" s="3"/>
      <c r="N338" s="3"/>
      <c r="O338">
        <f t="shared" si="5"/>
        <v>0</v>
      </c>
    </row>
    <row r="339" spans="1:15" x14ac:dyDescent="0.35">
      <c r="A339">
        <f>'Guidance &amp; Cover Sheet'!$F$8</f>
        <v>0</v>
      </c>
      <c r="B339" s="3"/>
      <c r="C339" s="3"/>
      <c r="D339" t="str">
        <f>TRIM('ENTRY FORM'!C347)</f>
        <v/>
      </c>
      <c r="E339" t="str">
        <f>TRIM('ENTRY FORM'!D347)</f>
        <v/>
      </c>
      <c r="F339" s="4">
        <f>'ENTRY FORM'!E347</f>
        <v>0</v>
      </c>
      <c r="G339" t="s">
        <v>60</v>
      </c>
      <c r="H339" t="e">
        <f xml:space="preserve"> LEFT( 'ENTRY FORM'!F347, FIND( "-", 'ENTRY FORM'!F347, 1) - 1 )</f>
        <v>#VALUE!</v>
      </c>
      <c r="I339" t="e">
        <f xml:space="preserve"> MID( 'ENTRY FORM'!F347, FIND( "-", 'ENTRY FORM'!F347, 1 ) + 1, 99 )</f>
        <v>#VALUE!</v>
      </c>
      <c r="J339" s="3"/>
      <c r="K339">
        <f>'ENTRY FORM'!H347</f>
        <v>0</v>
      </c>
      <c r="L339" t="str">
        <f>TRIM('ENTRY FORM'!I347)</f>
        <v/>
      </c>
      <c r="M339" s="3"/>
      <c r="N339" s="3"/>
      <c r="O339">
        <f t="shared" si="5"/>
        <v>0</v>
      </c>
    </row>
    <row r="340" spans="1:15" x14ac:dyDescent="0.35">
      <c r="A340">
        <f>'Guidance &amp; Cover Sheet'!$F$8</f>
        <v>0</v>
      </c>
      <c r="B340" s="3"/>
      <c r="C340" s="3"/>
      <c r="D340" t="str">
        <f>TRIM('ENTRY FORM'!C348)</f>
        <v/>
      </c>
      <c r="E340" t="str">
        <f>TRIM('ENTRY FORM'!D348)</f>
        <v/>
      </c>
      <c r="F340" s="4">
        <f>'ENTRY FORM'!E348</f>
        <v>0</v>
      </c>
      <c r="G340" t="s">
        <v>60</v>
      </c>
      <c r="H340" t="e">
        <f xml:space="preserve"> LEFT( 'ENTRY FORM'!F348, FIND( "-", 'ENTRY FORM'!F348, 1) - 1 )</f>
        <v>#VALUE!</v>
      </c>
      <c r="I340" t="e">
        <f xml:space="preserve"> MID( 'ENTRY FORM'!F348, FIND( "-", 'ENTRY FORM'!F348, 1 ) + 1, 99 )</f>
        <v>#VALUE!</v>
      </c>
      <c r="J340" s="3"/>
      <c r="K340">
        <f>'ENTRY FORM'!H348</f>
        <v>0</v>
      </c>
      <c r="L340" t="str">
        <f>TRIM('ENTRY FORM'!I348)</f>
        <v/>
      </c>
      <c r="M340" s="3"/>
      <c r="N340" s="3"/>
      <c r="O340">
        <f t="shared" si="5"/>
        <v>0</v>
      </c>
    </row>
    <row r="341" spans="1:15" x14ac:dyDescent="0.35">
      <c r="A341">
        <f>'Guidance &amp; Cover Sheet'!$F$8</f>
        <v>0</v>
      </c>
      <c r="B341" s="3"/>
      <c r="C341" s="3"/>
      <c r="D341" t="str">
        <f>TRIM('ENTRY FORM'!C349)</f>
        <v/>
      </c>
      <c r="E341" t="str">
        <f>TRIM('ENTRY FORM'!D349)</f>
        <v/>
      </c>
      <c r="F341" s="4">
        <f>'ENTRY FORM'!E349</f>
        <v>0</v>
      </c>
      <c r="G341" t="s">
        <v>60</v>
      </c>
      <c r="H341" t="e">
        <f xml:space="preserve"> LEFT( 'ENTRY FORM'!F349, FIND( "-", 'ENTRY FORM'!F349, 1) - 1 )</f>
        <v>#VALUE!</v>
      </c>
      <c r="I341" t="e">
        <f xml:space="preserve"> MID( 'ENTRY FORM'!F349, FIND( "-", 'ENTRY FORM'!F349, 1 ) + 1, 99 )</f>
        <v>#VALUE!</v>
      </c>
      <c r="J341" s="3"/>
      <c r="K341">
        <f>'ENTRY FORM'!H349</f>
        <v>0</v>
      </c>
      <c r="L341" t="str">
        <f>TRIM('ENTRY FORM'!I349)</f>
        <v/>
      </c>
      <c r="M341" s="3"/>
      <c r="N341" s="3"/>
      <c r="O341">
        <f t="shared" si="5"/>
        <v>0</v>
      </c>
    </row>
    <row r="342" spans="1:15" x14ac:dyDescent="0.35">
      <c r="A342">
        <f>'Guidance &amp; Cover Sheet'!$F$8</f>
        <v>0</v>
      </c>
      <c r="B342" s="3"/>
      <c r="C342" s="3"/>
      <c r="D342" t="str">
        <f>TRIM('ENTRY FORM'!C350)</f>
        <v/>
      </c>
      <c r="E342" t="str">
        <f>TRIM('ENTRY FORM'!D350)</f>
        <v/>
      </c>
      <c r="F342" s="4">
        <f>'ENTRY FORM'!E350</f>
        <v>0</v>
      </c>
      <c r="G342" t="s">
        <v>60</v>
      </c>
      <c r="H342" t="e">
        <f xml:space="preserve"> LEFT( 'ENTRY FORM'!F350, FIND( "-", 'ENTRY FORM'!F350, 1) - 1 )</f>
        <v>#VALUE!</v>
      </c>
      <c r="I342" t="e">
        <f xml:space="preserve"> MID( 'ENTRY FORM'!F350, FIND( "-", 'ENTRY FORM'!F350, 1 ) + 1, 99 )</f>
        <v>#VALUE!</v>
      </c>
      <c r="J342" s="3"/>
      <c r="K342">
        <f>'ENTRY FORM'!H350</f>
        <v>0</v>
      </c>
      <c r="L342" t="str">
        <f>TRIM('ENTRY FORM'!I350)</f>
        <v/>
      </c>
      <c r="M342" s="3"/>
      <c r="N342" s="3"/>
      <c r="O342">
        <f t="shared" si="5"/>
        <v>0</v>
      </c>
    </row>
    <row r="343" spans="1:15" x14ac:dyDescent="0.35">
      <c r="A343">
        <f>'Guidance &amp; Cover Sheet'!$F$8</f>
        <v>0</v>
      </c>
      <c r="B343" s="3"/>
      <c r="C343" s="3"/>
      <c r="D343" t="str">
        <f>TRIM('ENTRY FORM'!C351)</f>
        <v/>
      </c>
      <c r="E343" t="str">
        <f>TRIM('ENTRY FORM'!D351)</f>
        <v/>
      </c>
      <c r="F343" s="4">
        <f>'ENTRY FORM'!E351</f>
        <v>0</v>
      </c>
      <c r="G343" t="s">
        <v>60</v>
      </c>
      <c r="H343" t="e">
        <f xml:space="preserve"> LEFT( 'ENTRY FORM'!F351, FIND( "-", 'ENTRY FORM'!F351, 1) - 1 )</f>
        <v>#VALUE!</v>
      </c>
      <c r="I343" t="e">
        <f xml:space="preserve"> MID( 'ENTRY FORM'!F351, FIND( "-", 'ENTRY FORM'!F351, 1 ) + 1, 99 )</f>
        <v>#VALUE!</v>
      </c>
      <c r="J343" s="3"/>
      <c r="K343">
        <f>'ENTRY FORM'!H351</f>
        <v>0</v>
      </c>
      <c r="L343" t="str">
        <f>TRIM('ENTRY FORM'!I351)</f>
        <v/>
      </c>
      <c r="M343" s="3"/>
      <c r="N343" s="3"/>
      <c r="O343">
        <f t="shared" si="5"/>
        <v>0</v>
      </c>
    </row>
    <row r="344" spans="1:15" x14ac:dyDescent="0.35">
      <c r="A344">
        <f>'Guidance &amp; Cover Sheet'!$F$8</f>
        <v>0</v>
      </c>
      <c r="B344" s="3"/>
      <c r="C344" s="3"/>
      <c r="D344" t="str">
        <f>TRIM('ENTRY FORM'!C352)</f>
        <v/>
      </c>
      <c r="E344" t="str">
        <f>TRIM('ENTRY FORM'!D352)</f>
        <v/>
      </c>
      <c r="F344" s="4">
        <f>'ENTRY FORM'!E352</f>
        <v>0</v>
      </c>
      <c r="G344" t="s">
        <v>60</v>
      </c>
      <c r="H344" t="e">
        <f xml:space="preserve"> LEFT( 'ENTRY FORM'!F352, FIND( "-", 'ENTRY FORM'!F352, 1) - 1 )</f>
        <v>#VALUE!</v>
      </c>
      <c r="I344" t="e">
        <f xml:space="preserve"> MID( 'ENTRY FORM'!F352, FIND( "-", 'ENTRY FORM'!F352, 1 ) + 1, 99 )</f>
        <v>#VALUE!</v>
      </c>
      <c r="J344" s="3"/>
      <c r="K344">
        <f>'ENTRY FORM'!H352</f>
        <v>0</v>
      </c>
      <c r="L344" t="str">
        <f>TRIM('ENTRY FORM'!I352)</f>
        <v/>
      </c>
      <c r="M344" s="3"/>
      <c r="N344" s="3"/>
      <c r="O344">
        <f t="shared" si="5"/>
        <v>0</v>
      </c>
    </row>
    <row r="345" spans="1:15" x14ac:dyDescent="0.35">
      <c r="A345">
        <f>'Guidance &amp; Cover Sheet'!$F$8</f>
        <v>0</v>
      </c>
      <c r="B345" s="3"/>
      <c r="C345" s="3"/>
      <c r="D345" t="str">
        <f>TRIM('ENTRY FORM'!C353)</f>
        <v/>
      </c>
      <c r="E345" t="str">
        <f>TRIM('ENTRY FORM'!D353)</f>
        <v/>
      </c>
      <c r="F345" s="4">
        <f>'ENTRY FORM'!E353</f>
        <v>0</v>
      </c>
      <c r="G345" t="s">
        <v>60</v>
      </c>
      <c r="H345" t="e">
        <f xml:space="preserve"> LEFT( 'ENTRY FORM'!F353, FIND( "-", 'ENTRY FORM'!F353, 1) - 1 )</f>
        <v>#VALUE!</v>
      </c>
      <c r="I345" t="e">
        <f xml:space="preserve"> MID( 'ENTRY FORM'!F353, FIND( "-", 'ENTRY FORM'!F353, 1 ) + 1, 99 )</f>
        <v>#VALUE!</v>
      </c>
      <c r="J345" s="3"/>
      <c r="K345">
        <f>'ENTRY FORM'!H353</f>
        <v>0</v>
      </c>
      <c r="L345" t="str">
        <f>TRIM('ENTRY FORM'!I353)</f>
        <v/>
      </c>
      <c r="M345" s="3"/>
      <c r="N345" s="3"/>
      <c r="O345">
        <f t="shared" si="5"/>
        <v>0</v>
      </c>
    </row>
    <row r="346" spans="1:15" x14ac:dyDescent="0.35">
      <c r="A346">
        <f>'Guidance &amp; Cover Sheet'!$F$8</f>
        <v>0</v>
      </c>
      <c r="B346" s="3"/>
      <c r="C346" s="3"/>
      <c r="D346" t="str">
        <f>TRIM('ENTRY FORM'!C354)</f>
        <v/>
      </c>
      <c r="E346" t="str">
        <f>TRIM('ENTRY FORM'!D354)</f>
        <v/>
      </c>
      <c r="F346" s="4">
        <f>'ENTRY FORM'!E354</f>
        <v>0</v>
      </c>
      <c r="G346" t="s">
        <v>60</v>
      </c>
      <c r="H346" t="e">
        <f xml:space="preserve"> LEFT( 'ENTRY FORM'!F354, FIND( "-", 'ENTRY FORM'!F354, 1) - 1 )</f>
        <v>#VALUE!</v>
      </c>
      <c r="I346" t="e">
        <f xml:space="preserve"> MID( 'ENTRY FORM'!F354, FIND( "-", 'ENTRY FORM'!F354, 1 ) + 1, 99 )</f>
        <v>#VALUE!</v>
      </c>
      <c r="J346" s="3"/>
      <c r="K346">
        <f>'ENTRY FORM'!H354</f>
        <v>0</v>
      </c>
      <c r="L346" t="str">
        <f>TRIM('ENTRY FORM'!I354)</f>
        <v/>
      </c>
      <c r="M346" s="3"/>
      <c r="N346" s="3"/>
      <c r="O346">
        <f t="shared" si="5"/>
        <v>0</v>
      </c>
    </row>
    <row r="347" spans="1:15" x14ac:dyDescent="0.35">
      <c r="A347">
        <f>'Guidance &amp; Cover Sheet'!$F$8</f>
        <v>0</v>
      </c>
      <c r="B347" s="3"/>
      <c r="C347" s="3"/>
      <c r="D347" t="str">
        <f>TRIM('ENTRY FORM'!C355)</f>
        <v/>
      </c>
      <c r="E347" t="str">
        <f>TRIM('ENTRY FORM'!D355)</f>
        <v/>
      </c>
      <c r="F347" s="4">
        <f>'ENTRY FORM'!E355</f>
        <v>0</v>
      </c>
      <c r="G347" t="s">
        <v>60</v>
      </c>
      <c r="H347" t="e">
        <f xml:space="preserve"> LEFT( 'ENTRY FORM'!F355, FIND( "-", 'ENTRY FORM'!F355, 1) - 1 )</f>
        <v>#VALUE!</v>
      </c>
      <c r="I347" t="e">
        <f xml:space="preserve"> MID( 'ENTRY FORM'!F355, FIND( "-", 'ENTRY FORM'!F355, 1 ) + 1, 99 )</f>
        <v>#VALUE!</v>
      </c>
      <c r="J347" s="3"/>
      <c r="K347">
        <f>'ENTRY FORM'!H355</f>
        <v>0</v>
      </c>
      <c r="L347" t="str">
        <f>TRIM('ENTRY FORM'!I355)</f>
        <v/>
      </c>
      <c r="M347" s="3"/>
      <c r="N347" s="3"/>
      <c r="O347">
        <f t="shared" si="5"/>
        <v>0</v>
      </c>
    </row>
    <row r="348" spans="1:15" x14ac:dyDescent="0.35">
      <c r="A348">
        <f>'Guidance &amp; Cover Sheet'!$F$8</f>
        <v>0</v>
      </c>
      <c r="B348" s="3"/>
      <c r="C348" s="3"/>
      <c r="D348" t="str">
        <f>TRIM('ENTRY FORM'!C356)</f>
        <v/>
      </c>
      <c r="E348" t="str">
        <f>TRIM('ENTRY FORM'!D356)</f>
        <v/>
      </c>
      <c r="F348" s="4">
        <f>'ENTRY FORM'!E356</f>
        <v>0</v>
      </c>
      <c r="G348" t="s">
        <v>60</v>
      </c>
      <c r="H348" t="e">
        <f xml:space="preserve"> LEFT( 'ENTRY FORM'!F356, FIND( "-", 'ENTRY FORM'!F356, 1) - 1 )</f>
        <v>#VALUE!</v>
      </c>
      <c r="I348" t="e">
        <f xml:space="preserve"> MID( 'ENTRY FORM'!F356, FIND( "-", 'ENTRY FORM'!F356, 1 ) + 1, 99 )</f>
        <v>#VALUE!</v>
      </c>
      <c r="J348" s="3"/>
      <c r="K348">
        <f>'ENTRY FORM'!H356</f>
        <v>0</v>
      </c>
      <c r="L348" t="str">
        <f>TRIM('ENTRY FORM'!I356)</f>
        <v/>
      </c>
      <c r="M348" s="3"/>
      <c r="N348" s="3"/>
      <c r="O348">
        <f t="shared" si="5"/>
        <v>0</v>
      </c>
    </row>
    <row r="349" spans="1:15" x14ac:dyDescent="0.35">
      <c r="A349">
        <f>'Guidance &amp; Cover Sheet'!$F$8</f>
        <v>0</v>
      </c>
      <c r="B349" s="3"/>
      <c r="C349" s="3"/>
      <c r="D349" t="str">
        <f>TRIM('ENTRY FORM'!C357)</f>
        <v/>
      </c>
      <c r="E349" t="str">
        <f>TRIM('ENTRY FORM'!D357)</f>
        <v/>
      </c>
      <c r="F349" s="4">
        <f>'ENTRY FORM'!E357</f>
        <v>0</v>
      </c>
      <c r="G349" t="s">
        <v>60</v>
      </c>
      <c r="H349" t="e">
        <f xml:space="preserve"> LEFT( 'ENTRY FORM'!F357, FIND( "-", 'ENTRY FORM'!F357, 1) - 1 )</f>
        <v>#VALUE!</v>
      </c>
      <c r="I349" t="e">
        <f xml:space="preserve"> MID( 'ENTRY FORM'!F357, FIND( "-", 'ENTRY FORM'!F357, 1 ) + 1, 99 )</f>
        <v>#VALUE!</v>
      </c>
      <c r="J349" s="3"/>
      <c r="K349">
        <f>'ENTRY FORM'!H357</f>
        <v>0</v>
      </c>
      <c r="L349" t="str">
        <f>TRIM('ENTRY FORM'!I357)</f>
        <v/>
      </c>
      <c r="M349" s="3"/>
      <c r="N349" s="3"/>
      <c r="O349">
        <f t="shared" si="5"/>
        <v>0</v>
      </c>
    </row>
    <row r="350" spans="1:15" x14ac:dyDescent="0.35">
      <c r="A350">
        <f>'Guidance &amp; Cover Sheet'!$F$8</f>
        <v>0</v>
      </c>
      <c r="B350" s="3"/>
      <c r="C350" s="3"/>
      <c r="D350" t="str">
        <f>TRIM('ENTRY FORM'!C358)</f>
        <v/>
      </c>
      <c r="E350" t="str">
        <f>TRIM('ENTRY FORM'!D358)</f>
        <v/>
      </c>
      <c r="F350" s="4">
        <f>'ENTRY FORM'!E358</f>
        <v>0</v>
      </c>
      <c r="G350" t="s">
        <v>60</v>
      </c>
      <c r="H350" t="e">
        <f xml:space="preserve"> LEFT( 'ENTRY FORM'!F358, FIND( "-", 'ENTRY FORM'!F358, 1) - 1 )</f>
        <v>#VALUE!</v>
      </c>
      <c r="I350" t="e">
        <f xml:space="preserve"> MID( 'ENTRY FORM'!F358, FIND( "-", 'ENTRY FORM'!F358, 1 ) + 1, 99 )</f>
        <v>#VALUE!</v>
      </c>
      <c r="J350" s="3"/>
      <c r="K350">
        <f>'ENTRY FORM'!H358</f>
        <v>0</v>
      </c>
      <c r="L350" t="str">
        <f>TRIM('ENTRY FORM'!I358)</f>
        <v/>
      </c>
      <c r="M350" s="3"/>
      <c r="N350" s="3"/>
      <c r="O350">
        <f t="shared" si="5"/>
        <v>0</v>
      </c>
    </row>
    <row r="351" spans="1:15" x14ac:dyDescent="0.35">
      <c r="A351">
        <f>'Guidance &amp; Cover Sheet'!$F$8</f>
        <v>0</v>
      </c>
      <c r="B351" s="3"/>
      <c r="C351" s="3"/>
      <c r="D351" t="str">
        <f>TRIM('ENTRY FORM'!C359)</f>
        <v/>
      </c>
      <c r="E351" t="str">
        <f>TRIM('ENTRY FORM'!D359)</f>
        <v/>
      </c>
      <c r="F351" s="4">
        <f>'ENTRY FORM'!E359</f>
        <v>0</v>
      </c>
      <c r="G351" t="s">
        <v>60</v>
      </c>
      <c r="H351" t="e">
        <f xml:space="preserve"> LEFT( 'ENTRY FORM'!F359, FIND( "-", 'ENTRY FORM'!F359, 1) - 1 )</f>
        <v>#VALUE!</v>
      </c>
      <c r="I351" t="e">
        <f xml:space="preserve"> MID( 'ENTRY FORM'!F359, FIND( "-", 'ENTRY FORM'!F359, 1 ) + 1, 99 )</f>
        <v>#VALUE!</v>
      </c>
      <c r="J351" s="3"/>
      <c r="K351">
        <f>'ENTRY FORM'!H359</f>
        <v>0</v>
      </c>
      <c r="L351" t="str">
        <f>TRIM('ENTRY FORM'!I359)</f>
        <v/>
      </c>
      <c r="M351" s="3"/>
      <c r="N351" s="3"/>
      <c r="O351">
        <f t="shared" si="5"/>
        <v>0</v>
      </c>
    </row>
    <row r="352" spans="1:15" x14ac:dyDescent="0.35">
      <c r="A352">
        <f>'Guidance &amp; Cover Sheet'!$F$8</f>
        <v>0</v>
      </c>
      <c r="B352" s="3"/>
      <c r="C352" s="3"/>
      <c r="D352" t="str">
        <f>TRIM('ENTRY FORM'!C360)</f>
        <v/>
      </c>
      <c r="E352" t="str">
        <f>TRIM('ENTRY FORM'!D360)</f>
        <v/>
      </c>
      <c r="F352" s="4">
        <f>'ENTRY FORM'!E360</f>
        <v>0</v>
      </c>
      <c r="G352" t="s">
        <v>60</v>
      </c>
      <c r="H352" t="e">
        <f xml:space="preserve"> LEFT( 'ENTRY FORM'!F360, FIND( "-", 'ENTRY FORM'!F360, 1) - 1 )</f>
        <v>#VALUE!</v>
      </c>
      <c r="I352" t="e">
        <f xml:space="preserve"> MID( 'ENTRY FORM'!F360, FIND( "-", 'ENTRY FORM'!F360, 1 ) + 1, 99 )</f>
        <v>#VALUE!</v>
      </c>
      <c r="J352" s="3"/>
      <c r="K352">
        <f>'ENTRY FORM'!H360</f>
        <v>0</v>
      </c>
      <c r="L352" t="str">
        <f>TRIM('ENTRY FORM'!I360)</f>
        <v/>
      </c>
      <c r="M352" s="3"/>
      <c r="N352" s="3"/>
      <c r="O352">
        <f t="shared" si="5"/>
        <v>0</v>
      </c>
    </row>
    <row r="353" spans="1:15" x14ac:dyDescent="0.35">
      <c r="A353">
        <f>'Guidance &amp; Cover Sheet'!$F$8</f>
        <v>0</v>
      </c>
      <c r="B353" s="3"/>
      <c r="C353" s="3"/>
      <c r="D353" t="str">
        <f>TRIM('ENTRY FORM'!C361)</f>
        <v/>
      </c>
      <c r="E353" t="str">
        <f>TRIM('ENTRY FORM'!D361)</f>
        <v/>
      </c>
      <c r="F353" s="4">
        <f>'ENTRY FORM'!E361</f>
        <v>0</v>
      </c>
      <c r="G353" t="s">
        <v>60</v>
      </c>
      <c r="H353" t="e">
        <f xml:space="preserve"> LEFT( 'ENTRY FORM'!F361, FIND( "-", 'ENTRY FORM'!F361, 1) - 1 )</f>
        <v>#VALUE!</v>
      </c>
      <c r="I353" t="e">
        <f xml:space="preserve"> MID( 'ENTRY FORM'!F361, FIND( "-", 'ENTRY FORM'!F361, 1 ) + 1, 99 )</f>
        <v>#VALUE!</v>
      </c>
      <c r="J353" s="3"/>
      <c r="K353">
        <f>'ENTRY FORM'!H361</f>
        <v>0</v>
      </c>
      <c r="L353" t="str">
        <f>TRIM('ENTRY FORM'!I361)</f>
        <v/>
      </c>
      <c r="M353" s="3"/>
      <c r="N353" s="3"/>
      <c r="O353">
        <f t="shared" si="5"/>
        <v>0</v>
      </c>
    </row>
    <row r="354" spans="1:15" x14ac:dyDescent="0.35">
      <c r="A354">
        <f>'Guidance &amp; Cover Sheet'!$F$8</f>
        <v>0</v>
      </c>
      <c r="B354" s="3"/>
      <c r="C354" s="3"/>
      <c r="D354" t="str">
        <f>TRIM('ENTRY FORM'!C362)</f>
        <v/>
      </c>
      <c r="E354" t="str">
        <f>TRIM('ENTRY FORM'!D362)</f>
        <v/>
      </c>
      <c r="F354" s="4">
        <f>'ENTRY FORM'!E362</f>
        <v>0</v>
      </c>
      <c r="G354" t="s">
        <v>60</v>
      </c>
      <c r="H354" t="e">
        <f xml:space="preserve"> LEFT( 'ENTRY FORM'!F362, FIND( "-", 'ENTRY FORM'!F362, 1) - 1 )</f>
        <v>#VALUE!</v>
      </c>
      <c r="I354" t="e">
        <f xml:space="preserve"> MID( 'ENTRY FORM'!F362, FIND( "-", 'ENTRY FORM'!F362, 1 ) + 1, 99 )</f>
        <v>#VALUE!</v>
      </c>
      <c r="J354" s="3"/>
      <c r="K354">
        <f>'ENTRY FORM'!H362</f>
        <v>0</v>
      </c>
      <c r="L354" t="str">
        <f>TRIM('ENTRY FORM'!I362)</f>
        <v/>
      </c>
      <c r="M354" s="3"/>
      <c r="N354" s="3"/>
      <c r="O354">
        <f t="shared" si="5"/>
        <v>0</v>
      </c>
    </row>
    <row r="355" spans="1:15" x14ac:dyDescent="0.35">
      <c r="A355">
        <f>'Guidance &amp; Cover Sheet'!$F$8</f>
        <v>0</v>
      </c>
      <c r="B355" s="3"/>
      <c r="C355" s="3"/>
      <c r="D355" t="str">
        <f>TRIM('ENTRY FORM'!C363)</f>
        <v/>
      </c>
      <c r="E355" t="str">
        <f>TRIM('ENTRY FORM'!D363)</f>
        <v/>
      </c>
      <c r="F355" s="4">
        <f>'ENTRY FORM'!E363</f>
        <v>0</v>
      </c>
      <c r="G355" t="s">
        <v>60</v>
      </c>
      <c r="H355" t="e">
        <f xml:space="preserve"> LEFT( 'ENTRY FORM'!F363, FIND( "-", 'ENTRY FORM'!F363, 1) - 1 )</f>
        <v>#VALUE!</v>
      </c>
      <c r="I355" t="e">
        <f xml:space="preserve"> MID( 'ENTRY FORM'!F363, FIND( "-", 'ENTRY FORM'!F363, 1 ) + 1, 99 )</f>
        <v>#VALUE!</v>
      </c>
      <c r="J355" s="3"/>
      <c r="K355">
        <f>'ENTRY FORM'!H363</f>
        <v>0</v>
      </c>
      <c r="L355" t="str">
        <f>TRIM('ENTRY FORM'!I363)</f>
        <v/>
      </c>
      <c r="M355" s="3"/>
      <c r="N355" s="3"/>
      <c r="O355">
        <f t="shared" si="5"/>
        <v>0</v>
      </c>
    </row>
    <row r="356" spans="1:15" x14ac:dyDescent="0.35">
      <c r="A356">
        <f>'Guidance &amp; Cover Sheet'!$F$8</f>
        <v>0</v>
      </c>
      <c r="B356" s="3"/>
      <c r="C356" s="3"/>
      <c r="D356" t="str">
        <f>TRIM('ENTRY FORM'!C364)</f>
        <v/>
      </c>
      <c r="E356" t="str">
        <f>TRIM('ENTRY FORM'!D364)</f>
        <v/>
      </c>
      <c r="F356" s="4">
        <f>'ENTRY FORM'!E364</f>
        <v>0</v>
      </c>
      <c r="G356" t="s">
        <v>60</v>
      </c>
      <c r="H356" t="e">
        <f xml:space="preserve"> LEFT( 'ENTRY FORM'!F364, FIND( "-", 'ENTRY FORM'!F364, 1) - 1 )</f>
        <v>#VALUE!</v>
      </c>
      <c r="I356" t="e">
        <f xml:space="preserve"> MID( 'ENTRY FORM'!F364, FIND( "-", 'ENTRY FORM'!F364, 1 ) + 1, 99 )</f>
        <v>#VALUE!</v>
      </c>
      <c r="J356" s="3"/>
      <c r="K356">
        <f>'ENTRY FORM'!H364</f>
        <v>0</v>
      </c>
      <c r="L356" t="str">
        <f>TRIM('ENTRY FORM'!I364)</f>
        <v/>
      </c>
      <c r="M356" s="3"/>
      <c r="N356" s="3"/>
      <c r="O356">
        <f t="shared" si="5"/>
        <v>0</v>
      </c>
    </row>
    <row r="357" spans="1:15" x14ac:dyDescent="0.35">
      <c r="A357">
        <f>'Guidance &amp; Cover Sheet'!$F$8</f>
        <v>0</v>
      </c>
      <c r="B357" s="3"/>
      <c r="C357" s="3"/>
      <c r="D357" t="str">
        <f>TRIM('ENTRY FORM'!C365)</f>
        <v/>
      </c>
      <c r="E357" t="str">
        <f>TRIM('ENTRY FORM'!D365)</f>
        <v/>
      </c>
      <c r="F357" s="4">
        <f>'ENTRY FORM'!E365</f>
        <v>0</v>
      </c>
      <c r="G357" t="s">
        <v>60</v>
      </c>
      <c r="H357" t="e">
        <f xml:space="preserve"> LEFT( 'ENTRY FORM'!F365, FIND( "-", 'ENTRY FORM'!F365, 1) - 1 )</f>
        <v>#VALUE!</v>
      </c>
      <c r="I357" t="e">
        <f xml:space="preserve"> MID( 'ENTRY FORM'!F365, FIND( "-", 'ENTRY FORM'!F365, 1 ) + 1, 99 )</f>
        <v>#VALUE!</v>
      </c>
      <c r="J357" s="3"/>
      <c r="K357">
        <f>'ENTRY FORM'!H365</f>
        <v>0</v>
      </c>
      <c r="L357" t="str">
        <f>TRIM('ENTRY FORM'!I365)</f>
        <v/>
      </c>
      <c r="M357" s="3"/>
      <c r="N357" s="3"/>
      <c r="O357">
        <f t="shared" si="5"/>
        <v>0</v>
      </c>
    </row>
    <row r="358" spans="1:15" x14ac:dyDescent="0.35">
      <c r="A358">
        <f>'Guidance &amp; Cover Sheet'!$F$8</f>
        <v>0</v>
      </c>
      <c r="B358" s="3"/>
      <c r="C358" s="3"/>
      <c r="D358" t="str">
        <f>TRIM('ENTRY FORM'!C366)</f>
        <v/>
      </c>
      <c r="E358" t="str">
        <f>TRIM('ENTRY FORM'!D366)</f>
        <v/>
      </c>
      <c r="F358" s="4">
        <f>'ENTRY FORM'!E366</f>
        <v>0</v>
      </c>
      <c r="G358" t="s">
        <v>60</v>
      </c>
      <c r="H358" t="e">
        <f xml:space="preserve"> LEFT( 'ENTRY FORM'!F366, FIND( "-", 'ENTRY FORM'!F366, 1) - 1 )</f>
        <v>#VALUE!</v>
      </c>
      <c r="I358" t="e">
        <f xml:space="preserve"> MID( 'ENTRY FORM'!F366, FIND( "-", 'ENTRY FORM'!F366, 1 ) + 1, 99 )</f>
        <v>#VALUE!</v>
      </c>
      <c r="J358" s="3"/>
      <c r="K358">
        <f>'ENTRY FORM'!H366</f>
        <v>0</v>
      </c>
      <c r="L358" t="str">
        <f>TRIM('ENTRY FORM'!I366)</f>
        <v/>
      </c>
      <c r="M358" s="3"/>
      <c r="N358" s="3"/>
      <c r="O358">
        <f t="shared" si="5"/>
        <v>0</v>
      </c>
    </row>
    <row r="359" spans="1:15" x14ac:dyDescent="0.35">
      <c r="A359">
        <f>'Guidance &amp; Cover Sheet'!$F$8</f>
        <v>0</v>
      </c>
      <c r="B359" s="3"/>
      <c r="C359" s="3"/>
      <c r="D359" t="str">
        <f>TRIM('ENTRY FORM'!C367)</f>
        <v/>
      </c>
      <c r="E359" t="str">
        <f>TRIM('ENTRY FORM'!D367)</f>
        <v/>
      </c>
      <c r="F359" s="4">
        <f>'ENTRY FORM'!E367</f>
        <v>0</v>
      </c>
      <c r="G359" t="s">
        <v>60</v>
      </c>
      <c r="H359" t="e">
        <f xml:space="preserve"> LEFT( 'ENTRY FORM'!F367, FIND( "-", 'ENTRY FORM'!F367, 1) - 1 )</f>
        <v>#VALUE!</v>
      </c>
      <c r="I359" t="e">
        <f xml:space="preserve"> MID( 'ENTRY FORM'!F367, FIND( "-", 'ENTRY FORM'!F367, 1 ) + 1, 99 )</f>
        <v>#VALUE!</v>
      </c>
      <c r="J359" s="3"/>
      <c r="K359">
        <f>'ENTRY FORM'!H367</f>
        <v>0</v>
      </c>
      <c r="L359" t="str">
        <f>TRIM('ENTRY FORM'!I367)</f>
        <v/>
      </c>
      <c r="M359" s="3"/>
      <c r="N359" s="3"/>
      <c r="O359">
        <f t="shared" si="5"/>
        <v>0</v>
      </c>
    </row>
    <row r="360" spans="1:15" x14ac:dyDescent="0.35">
      <c r="A360">
        <f>'Guidance &amp; Cover Sheet'!$F$8</f>
        <v>0</v>
      </c>
      <c r="B360" s="3"/>
      <c r="C360" s="3"/>
      <c r="D360" t="str">
        <f>TRIM('ENTRY FORM'!C368)</f>
        <v/>
      </c>
      <c r="E360" t="str">
        <f>TRIM('ENTRY FORM'!D368)</f>
        <v/>
      </c>
      <c r="F360" s="4">
        <f>'ENTRY FORM'!E368</f>
        <v>0</v>
      </c>
      <c r="G360" t="s">
        <v>60</v>
      </c>
      <c r="H360" t="e">
        <f xml:space="preserve"> LEFT( 'ENTRY FORM'!F368, FIND( "-", 'ENTRY FORM'!F368, 1) - 1 )</f>
        <v>#VALUE!</v>
      </c>
      <c r="I360" t="e">
        <f xml:space="preserve"> MID( 'ENTRY FORM'!F368, FIND( "-", 'ENTRY FORM'!F368, 1 ) + 1, 99 )</f>
        <v>#VALUE!</v>
      </c>
      <c r="J360" s="3"/>
      <c r="K360">
        <f>'ENTRY FORM'!H368</f>
        <v>0</v>
      </c>
      <c r="L360" t="str">
        <f>TRIM('ENTRY FORM'!I368)</f>
        <v/>
      </c>
      <c r="M360" s="3"/>
      <c r="N360" s="3"/>
      <c r="O360">
        <f t="shared" si="5"/>
        <v>0</v>
      </c>
    </row>
    <row r="361" spans="1:15" x14ac:dyDescent="0.35">
      <c r="A361">
        <f>'Guidance &amp; Cover Sheet'!$F$8</f>
        <v>0</v>
      </c>
      <c r="B361" s="3"/>
      <c r="C361" s="3"/>
      <c r="D361" t="str">
        <f>TRIM('ENTRY FORM'!C369)</f>
        <v/>
      </c>
      <c r="E361" t="str">
        <f>TRIM('ENTRY FORM'!D369)</f>
        <v/>
      </c>
      <c r="F361" s="4">
        <f>'ENTRY FORM'!E369</f>
        <v>0</v>
      </c>
      <c r="G361" t="s">
        <v>60</v>
      </c>
      <c r="H361" t="e">
        <f xml:space="preserve"> LEFT( 'ENTRY FORM'!F369, FIND( "-", 'ENTRY FORM'!F369, 1) - 1 )</f>
        <v>#VALUE!</v>
      </c>
      <c r="I361" t="e">
        <f xml:space="preserve"> MID( 'ENTRY FORM'!F369, FIND( "-", 'ENTRY FORM'!F369, 1 ) + 1, 99 )</f>
        <v>#VALUE!</v>
      </c>
      <c r="J361" s="3"/>
      <c r="K361">
        <f>'ENTRY FORM'!H369</f>
        <v>0</v>
      </c>
      <c r="L361" t="str">
        <f>TRIM('ENTRY FORM'!I369)</f>
        <v/>
      </c>
      <c r="M361" s="3"/>
      <c r="N361" s="3"/>
      <c r="O361">
        <f t="shared" si="5"/>
        <v>0</v>
      </c>
    </row>
    <row r="362" spans="1:15" x14ac:dyDescent="0.35">
      <c r="A362">
        <f>'Guidance &amp; Cover Sheet'!$F$8</f>
        <v>0</v>
      </c>
      <c r="B362" s="3"/>
      <c r="C362" s="3"/>
      <c r="D362" t="str">
        <f>TRIM('ENTRY FORM'!C370)</f>
        <v/>
      </c>
      <c r="E362" t="str">
        <f>TRIM('ENTRY FORM'!D370)</f>
        <v/>
      </c>
      <c r="F362" s="4">
        <f>'ENTRY FORM'!E370</f>
        <v>0</v>
      </c>
      <c r="G362" t="s">
        <v>60</v>
      </c>
      <c r="H362" t="e">
        <f xml:space="preserve"> LEFT( 'ENTRY FORM'!F370, FIND( "-", 'ENTRY FORM'!F370, 1) - 1 )</f>
        <v>#VALUE!</v>
      </c>
      <c r="I362" t="e">
        <f xml:space="preserve"> MID( 'ENTRY FORM'!F370, FIND( "-", 'ENTRY FORM'!F370, 1 ) + 1, 99 )</f>
        <v>#VALUE!</v>
      </c>
      <c r="J362" s="3"/>
      <c r="K362">
        <f>'ENTRY FORM'!H370</f>
        <v>0</v>
      </c>
      <c r="L362" t="str">
        <f>TRIM('ENTRY FORM'!I370)</f>
        <v/>
      </c>
      <c r="M362" s="3"/>
      <c r="N362" s="3"/>
      <c r="O362">
        <f t="shared" si="5"/>
        <v>0</v>
      </c>
    </row>
    <row r="363" spans="1:15" x14ac:dyDescent="0.35">
      <c r="A363">
        <f>'Guidance &amp; Cover Sheet'!$F$8</f>
        <v>0</v>
      </c>
      <c r="B363" s="3"/>
      <c r="C363" s="3"/>
      <c r="D363" t="str">
        <f>TRIM('ENTRY FORM'!C371)</f>
        <v/>
      </c>
      <c r="E363" t="str">
        <f>TRIM('ENTRY FORM'!D371)</f>
        <v/>
      </c>
      <c r="F363" s="4">
        <f>'ENTRY FORM'!E371</f>
        <v>0</v>
      </c>
      <c r="G363" t="s">
        <v>60</v>
      </c>
      <c r="H363" t="e">
        <f xml:space="preserve"> LEFT( 'ENTRY FORM'!F371, FIND( "-", 'ENTRY FORM'!F371, 1) - 1 )</f>
        <v>#VALUE!</v>
      </c>
      <c r="I363" t="e">
        <f xml:space="preserve"> MID( 'ENTRY FORM'!F371, FIND( "-", 'ENTRY FORM'!F371, 1 ) + 1, 99 )</f>
        <v>#VALUE!</v>
      </c>
      <c r="J363" s="3"/>
      <c r="K363">
        <f>'ENTRY FORM'!H371</f>
        <v>0</v>
      </c>
      <c r="L363" t="str">
        <f>TRIM('ENTRY FORM'!I371)</f>
        <v/>
      </c>
      <c r="M363" s="3"/>
      <c r="N363" s="3"/>
      <c r="O363">
        <f t="shared" si="5"/>
        <v>0</v>
      </c>
    </row>
    <row r="364" spans="1:15" x14ac:dyDescent="0.35">
      <c r="A364">
        <f>'Guidance &amp; Cover Sheet'!$F$8</f>
        <v>0</v>
      </c>
      <c r="B364" s="3"/>
      <c r="C364" s="3"/>
      <c r="D364" t="str">
        <f>TRIM('ENTRY FORM'!C372)</f>
        <v/>
      </c>
      <c r="E364" t="str">
        <f>TRIM('ENTRY FORM'!D372)</f>
        <v/>
      </c>
      <c r="F364" s="4">
        <f>'ENTRY FORM'!E372</f>
        <v>0</v>
      </c>
      <c r="G364" t="s">
        <v>60</v>
      </c>
      <c r="H364" t="e">
        <f xml:space="preserve"> LEFT( 'ENTRY FORM'!F372, FIND( "-", 'ENTRY FORM'!F372, 1) - 1 )</f>
        <v>#VALUE!</v>
      </c>
      <c r="I364" t="e">
        <f xml:space="preserve"> MID( 'ENTRY FORM'!F372, FIND( "-", 'ENTRY FORM'!F372, 1 ) + 1, 99 )</f>
        <v>#VALUE!</v>
      </c>
      <c r="J364" s="3"/>
      <c r="K364">
        <f>'ENTRY FORM'!H372</f>
        <v>0</v>
      </c>
      <c r="L364" t="str">
        <f>TRIM('ENTRY FORM'!I372)</f>
        <v/>
      </c>
      <c r="M364" s="3"/>
      <c r="N364" s="3"/>
      <c r="O364">
        <f t="shared" si="5"/>
        <v>0</v>
      </c>
    </row>
    <row r="365" spans="1:15" x14ac:dyDescent="0.35">
      <c r="A365">
        <f>'Guidance &amp; Cover Sheet'!$F$8</f>
        <v>0</v>
      </c>
      <c r="B365" s="3"/>
      <c r="C365" s="3"/>
      <c r="D365" t="str">
        <f>TRIM('ENTRY FORM'!C373)</f>
        <v/>
      </c>
      <c r="E365" t="str">
        <f>TRIM('ENTRY FORM'!D373)</f>
        <v/>
      </c>
      <c r="F365" s="4">
        <f>'ENTRY FORM'!E373</f>
        <v>0</v>
      </c>
      <c r="G365" t="s">
        <v>60</v>
      </c>
      <c r="H365" t="e">
        <f xml:space="preserve"> LEFT( 'ENTRY FORM'!F373, FIND( "-", 'ENTRY FORM'!F373, 1) - 1 )</f>
        <v>#VALUE!</v>
      </c>
      <c r="I365" t="e">
        <f xml:space="preserve"> MID( 'ENTRY FORM'!F373, FIND( "-", 'ENTRY FORM'!F373, 1 ) + 1, 99 )</f>
        <v>#VALUE!</v>
      </c>
      <c r="J365" s="3"/>
      <c r="K365">
        <f>'ENTRY FORM'!H373</f>
        <v>0</v>
      </c>
      <c r="L365" t="str">
        <f>TRIM('ENTRY FORM'!I373)</f>
        <v/>
      </c>
      <c r="M365" s="3"/>
      <c r="N365" s="3"/>
      <c r="O365">
        <f t="shared" si="5"/>
        <v>0</v>
      </c>
    </row>
    <row r="366" spans="1:15" x14ac:dyDescent="0.35">
      <c r="A366">
        <f>'Guidance &amp; Cover Sheet'!$F$8</f>
        <v>0</v>
      </c>
      <c r="B366" s="3"/>
      <c r="C366" s="3"/>
      <c r="D366" t="str">
        <f>TRIM('ENTRY FORM'!C374)</f>
        <v/>
      </c>
      <c r="E366" t="str">
        <f>TRIM('ENTRY FORM'!D374)</f>
        <v/>
      </c>
      <c r="F366" s="4">
        <f>'ENTRY FORM'!E374</f>
        <v>0</v>
      </c>
      <c r="G366" t="s">
        <v>60</v>
      </c>
      <c r="H366" t="e">
        <f xml:space="preserve"> LEFT( 'ENTRY FORM'!F374, FIND( "-", 'ENTRY FORM'!F374, 1) - 1 )</f>
        <v>#VALUE!</v>
      </c>
      <c r="I366" t="e">
        <f xml:space="preserve"> MID( 'ENTRY FORM'!F374, FIND( "-", 'ENTRY FORM'!F374, 1 ) + 1, 99 )</f>
        <v>#VALUE!</v>
      </c>
      <c r="J366" s="3"/>
      <c r="K366">
        <f>'ENTRY FORM'!H374</f>
        <v>0</v>
      </c>
      <c r="L366" t="str">
        <f>TRIM('ENTRY FORM'!I374)</f>
        <v/>
      </c>
      <c r="M366" s="3"/>
      <c r="N366" s="3"/>
      <c r="O366">
        <f t="shared" si="5"/>
        <v>0</v>
      </c>
    </row>
    <row r="367" spans="1:15" x14ac:dyDescent="0.35">
      <c r="A367">
        <f>'Guidance &amp; Cover Sheet'!$F$8</f>
        <v>0</v>
      </c>
      <c r="B367" s="3"/>
      <c r="C367" s="3"/>
      <c r="D367" t="str">
        <f>TRIM('ENTRY FORM'!C375)</f>
        <v/>
      </c>
      <c r="E367" t="str">
        <f>TRIM('ENTRY FORM'!D375)</f>
        <v/>
      </c>
      <c r="F367" s="4">
        <f>'ENTRY FORM'!E375</f>
        <v>0</v>
      </c>
      <c r="G367" t="s">
        <v>60</v>
      </c>
      <c r="H367" t="e">
        <f xml:space="preserve"> LEFT( 'ENTRY FORM'!F375, FIND( "-", 'ENTRY FORM'!F375, 1) - 1 )</f>
        <v>#VALUE!</v>
      </c>
      <c r="I367" t="e">
        <f xml:space="preserve"> MID( 'ENTRY FORM'!F375, FIND( "-", 'ENTRY FORM'!F375, 1 ) + 1, 99 )</f>
        <v>#VALUE!</v>
      </c>
      <c r="J367" s="3"/>
      <c r="K367">
        <f>'ENTRY FORM'!H375</f>
        <v>0</v>
      </c>
      <c r="L367" t="str">
        <f>TRIM('ENTRY FORM'!I375)</f>
        <v/>
      </c>
      <c r="M367" s="3"/>
      <c r="N367" s="3"/>
      <c r="O367">
        <f t="shared" si="5"/>
        <v>0</v>
      </c>
    </row>
    <row r="368" spans="1:15" x14ac:dyDescent="0.35">
      <c r="A368">
        <f>'Guidance &amp; Cover Sheet'!$F$8</f>
        <v>0</v>
      </c>
      <c r="B368" s="3"/>
      <c r="C368" s="3"/>
      <c r="D368" t="str">
        <f>TRIM('ENTRY FORM'!C376)</f>
        <v/>
      </c>
      <c r="E368" t="str">
        <f>TRIM('ENTRY FORM'!D376)</f>
        <v/>
      </c>
      <c r="F368" s="4">
        <f>'ENTRY FORM'!E376</f>
        <v>0</v>
      </c>
      <c r="G368" t="s">
        <v>60</v>
      </c>
      <c r="H368" t="e">
        <f xml:space="preserve"> LEFT( 'ENTRY FORM'!F376, FIND( "-", 'ENTRY FORM'!F376, 1) - 1 )</f>
        <v>#VALUE!</v>
      </c>
      <c r="I368" t="e">
        <f xml:space="preserve"> MID( 'ENTRY FORM'!F376, FIND( "-", 'ENTRY FORM'!F376, 1 ) + 1, 99 )</f>
        <v>#VALUE!</v>
      </c>
      <c r="J368" s="3"/>
      <c r="K368">
        <f>'ENTRY FORM'!H376</f>
        <v>0</v>
      </c>
      <c r="L368" t="str">
        <f>TRIM('ENTRY FORM'!I376)</f>
        <v/>
      </c>
      <c r="M368" s="3"/>
      <c r="N368" s="3"/>
      <c r="O368">
        <f t="shared" si="5"/>
        <v>0</v>
      </c>
    </row>
    <row r="369" spans="1:15" x14ac:dyDescent="0.35">
      <c r="A369">
        <f>'Guidance &amp; Cover Sheet'!$F$8</f>
        <v>0</v>
      </c>
      <c r="B369" s="3"/>
      <c r="C369" s="3"/>
      <c r="D369" t="str">
        <f>TRIM('ENTRY FORM'!C377)</f>
        <v/>
      </c>
      <c r="E369" t="str">
        <f>TRIM('ENTRY FORM'!D377)</f>
        <v/>
      </c>
      <c r="F369" s="4">
        <f>'ENTRY FORM'!E377</f>
        <v>0</v>
      </c>
      <c r="G369" t="s">
        <v>60</v>
      </c>
      <c r="H369" t="e">
        <f xml:space="preserve"> LEFT( 'ENTRY FORM'!F377, FIND( "-", 'ENTRY FORM'!F377, 1) - 1 )</f>
        <v>#VALUE!</v>
      </c>
      <c r="I369" t="e">
        <f xml:space="preserve"> MID( 'ENTRY FORM'!F377, FIND( "-", 'ENTRY FORM'!F377, 1 ) + 1, 99 )</f>
        <v>#VALUE!</v>
      </c>
      <c r="J369" s="3"/>
      <c r="K369">
        <f>'ENTRY FORM'!H377</f>
        <v>0</v>
      </c>
      <c r="L369" t="str">
        <f>TRIM('ENTRY FORM'!I377)</f>
        <v/>
      </c>
      <c r="M369" s="3"/>
      <c r="N369" s="3"/>
      <c r="O369">
        <f t="shared" si="5"/>
        <v>0</v>
      </c>
    </row>
    <row r="370" spans="1:15" x14ac:dyDescent="0.35">
      <c r="A370">
        <f>'Guidance &amp; Cover Sheet'!$F$8</f>
        <v>0</v>
      </c>
      <c r="B370" s="3"/>
      <c r="C370" s="3"/>
      <c r="D370" t="str">
        <f>TRIM('ENTRY FORM'!C378)</f>
        <v/>
      </c>
      <c r="E370" t="str">
        <f>TRIM('ENTRY FORM'!D378)</f>
        <v/>
      </c>
      <c r="F370" s="4">
        <f>'ENTRY FORM'!E378</f>
        <v>0</v>
      </c>
      <c r="G370" t="s">
        <v>60</v>
      </c>
      <c r="H370" t="e">
        <f xml:space="preserve"> LEFT( 'ENTRY FORM'!F378, FIND( "-", 'ENTRY FORM'!F378, 1) - 1 )</f>
        <v>#VALUE!</v>
      </c>
      <c r="I370" t="e">
        <f xml:space="preserve"> MID( 'ENTRY FORM'!F378, FIND( "-", 'ENTRY FORM'!F378, 1 ) + 1, 99 )</f>
        <v>#VALUE!</v>
      </c>
      <c r="J370" s="3"/>
      <c r="K370">
        <f>'ENTRY FORM'!H378</f>
        <v>0</v>
      </c>
      <c r="L370" t="str">
        <f>TRIM('ENTRY FORM'!I378)</f>
        <v/>
      </c>
      <c r="M370" s="3"/>
      <c r="N370" s="3"/>
      <c r="O370">
        <f t="shared" si="5"/>
        <v>0</v>
      </c>
    </row>
    <row r="371" spans="1:15" x14ac:dyDescent="0.35">
      <c r="A371">
        <f>'Guidance &amp; Cover Sheet'!$F$8</f>
        <v>0</v>
      </c>
      <c r="B371" s="3"/>
      <c r="C371" s="3"/>
      <c r="D371" t="str">
        <f>TRIM('ENTRY FORM'!C379)</f>
        <v/>
      </c>
      <c r="E371" t="str">
        <f>TRIM('ENTRY FORM'!D379)</f>
        <v/>
      </c>
      <c r="F371" s="4">
        <f>'ENTRY FORM'!E379</f>
        <v>0</v>
      </c>
      <c r="G371" t="s">
        <v>60</v>
      </c>
      <c r="H371" t="e">
        <f xml:space="preserve"> LEFT( 'ENTRY FORM'!F379, FIND( "-", 'ENTRY FORM'!F379, 1) - 1 )</f>
        <v>#VALUE!</v>
      </c>
      <c r="I371" t="e">
        <f xml:space="preserve"> MID( 'ENTRY FORM'!F379, FIND( "-", 'ENTRY FORM'!F379, 1 ) + 1, 99 )</f>
        <v>#VALUE!</v>
      </c>
      <c r="J371" s="3"/>
      <c r="K371">
        <f>'ENTRY FORM'!H379</f>
        <v>0</v>
      </c>
      <c r="L371" t="str">
        <f>TRIM('ENTRY FORM'!I379)</f>
        <v/>
      </c>
      <c r="M371" s="3"/>
      <c r="N371" s="3"/>
      <c r="O371">
        <f t="shared" si="5"/>
        <v>0</v>
      </c>
    </row>
    <row r="372" spans="1:15" x14ac:dyDescent="0.35">
      <c r="A372">
        <f>'Guidance &amp; Cover Sheet'!$F$8</f>
        <v>0</v>
      </c>
      <c r="B372" s="3"/>
      <c r="C372" s="3"/>
      <c r="D372" t="str">
        <f>TRIM('ENTRY FORM'!C380)</f>
        <v/>
      </c>
      <c r="E372" t="str">
        <f>TRIM('ENTRY FORM'!D380)</f>
        <v/>
      </c>
      <c r="F372" s="4">
        <f>'ENTRY FORM'!E380</f>
        <v>0</v>
      </c>
      <c r="G372" t="s">
        <v>60</v>
      </c>
      <c r="H372" t="e">
        <f xml:space="preserve"> LEFT( 'ENTRY FORM'!F380, FIND( "-", 'ENTRY FORM'!F380, 1) - 1 )</f>
        <v>#VALUE!</v>
      </c>
      <c r="I372" t="e">
        <f xml:space="preserve"> MID( 'ENTRY FORM'!F380, FIND( "-", 'ENTRY FORM'!F380, 1 ) + 1, 99 )</f>
        <v>#VALUE!</v>
      </c>
      <c r="J372" s="3"/>
      <c r="K372">
        <f>'ENTRY FORM'!H380</f>
        <v>0</v>
      </c>
      <c r="L372" t="str">
        <f>TRIM('ENTRY FORM'!I380)</f>
        <v/>
      </c>
      <c r="M372" s="3"/>
      <c r="N372" s="3"/>
      <c r="O372">
        <f t="shared" si="5"/>
        <v>0</v>
      </c>
    </row>
    <row r="373" spans="1:15" x14ac:dyDescent="0.35">
      <c r="A373">
        <f>'Guidance &amp; Cover Sheet'!$F$8</f>
        <v>0</v>
      </c>
      <c r="B373" s="3"/>
      <c r="C373" s="3"/>
      <c r="D373" t="str">
        <f>TRIM('ENTRY FORM'!C381)</f>
        <v/>
      </c>
      <c r="E373" t="str">
        <f>TRIM('ENTRY FORM'!D381)</f>
        <v/>
      </c>
      <c r="F373" s="4">
        <f>'ENTRY FORM'!E381</f>
        <v>0</v>
      </c>
      <c r="G373" t="s">
        <v>60</v>
      </c>
      <c r="H373" t="e">
        <f xml:space="preserve"> LEFT( 'ENTRY FORM'!F381, FIND( "-", 'ENTRY FORM'!F381, 1) - 1 )</f>
        <v>#VALUE!</v>
      </c>
      <c r="I373" t="e">
        <f xml:space="preserve"> MID( 'ENTRY FORM'!F381, FIND( "-", 'ENTRY FORM'!F381, 1 ) + 1, 99 )</f>
        <v>#VALUE!</v>
      </c>
      <c r="J373" s="3"/>
      <c r="K373">
        <f>'ENTRY FORM'!H381</f>
        <v>0</v>
      </c>
      <c r="L373" t="str">
        <f>TRIM('ENTRY FORM'!I381)</f>
        <v/>
      </c>
      <c r="M373" s="3"/>
      <c r="N373" s="3"/>
      <c r="O373">
        <f t="shared" si="5"/>
        <v>0</v>
      </c>
    </row>
    <row r="374" spans="1:15" x14ac:dyDescent="0.35">
      <c r="A374">
        <f>'Guidance &amp; Cover Sheet'!$F$8</f>
        <v>0</v>
      </c>
      <c r="B374" s="3"/>
      <c r="C374" s="3"/>
      <c r="D374" t="str">
        <f>TRIM('ENTRY FORM'!C382)</f>
        <v/>
      </c>
      <c r="E374" t="str">
        <f>TRIM('ENTRY FORM'!D382)</f>
        <v/>
      </c>
      <c r="F374" s="4">
        <f>'ENTRY FORM'!E382</f>
        <v>0</v>
      </c>
      <c r="G374" t="s">
        <v>60</v>
      </c>
      <c r="H374" t="e">
        <f xml:space="preserve"> LEFT( 'ENTRY FORM'!F382, FIND( "-", 'ENTRY FORM'!F382, 1) - 1 )</f>
        <v>#VALUE!</v>
      </c>
      <c r="I374" t="e">
        <f xml:space="preserve"> MID( 'ENTRY FORM'!F382, FIND( "-", 'ENTRY FORM'!F382, 1 ) + 1, 99 )</f>
        <v>#VALUE!</v>
      </c>
      <c r="J374" s="3"/>
      <c r="K374">
        <f>'ENTRY FORM'!H382</f>
        <v>0</v>
      </c>
      <c r="L374" t="str">
        <f>TRIM('ENTRY FORM'!I382)</f>
        <v/>
      </c>
      <c r="M374" s="3"/>
      <c r="N374" s="3"/>
      <c r="O374">
        <f t="shared" si="5"/>
        <v>0</v>
      </c>
    </row>
    <row r="375" spans="1:15" x14ac:dyDescent="0.35">
      <c r="A375">
        <f>'Guidance &amp; Cover Sheet'!$F$8</f>
        <v>0</v>
      </c>
      <c r="B375" s="3"/>
      <c r="C375" s="3"/>
      <c r="D375" t="str">
        <f>TRIM('ENTRY FORM'!C383)</f>
        <v/>
      </c>
      <c r="E375" t="str">
        <f>TRIM('ENTRY FORM'!D383)</f>
        <v/>
      </c>
      <c r="F375" s="4">
        <f>'ENTRY FORM'!E383</f>
        <v>0</v>
      </c>
      <c r="G375" t="s">
        <v>60</v>
      </c>
      <c r="H375" t="e">
        <f xml:space="preserve"> LEFT( 'ENTRY FORM'!F383, FIND( "-", 'ENTRY FORM'!F383, 1) - 1 )</f>
        <v>#VALUE!</v>
      </c>
      <c r="I375" t="e">
        <f xml:space="preserve"> MID( 'ENTRY FORM'!F383, FIND( "-", 'ENTRY FORM'!F383, 1 ) + 1, 99 )</f>
        <v>#VALUE!</v>
      </c>
      <c r="J375" s="3"/>
      <c r="K375">
        <f>'ENTRY FORM'!H383</f>
        <v>0</v>
      </c>
      <c r="L375" t="str">
        <f>TRIM('ENTRY FORM'!I383)</f>
        <v/>
      </c>
      <c r="M375" s="3"/>
      <c r="N375" s="3"/>
      <c r="O375">
        <f t="shared" si="5"/>
        <v>0</v>
      </c>
    </row>
    <row r="376" spans="1:15" x14ac:dyDescent="0.35">
      <c r="A376">
        <f>'Guidance &amp; Cover Sheet'!$F$8</f>
        <v>0</v>
      </c>
      <c r="B376" s="3"/>
      <c r="C376" s="3"/>
      <c r="D376" t="str">
        <f>TRIM('ENTRY FORM'!C384)</f>
        <v/>
      </c>
      <c r="E376" t="str">
        <f>TRIM('ENTRY FORM'!D384)</f>
        <v/>
      </c>
      <c r="F376" s="4">
        <f>'ENTRY FORM'!E384</f>
        <v>0</v>
      </c>
      <c r="G376" t="s">
        <v>60</v>
      </c>
      <c r="H376" t="e">
        <f xml:space="preserve"> LEFT( 'ENTRY FORM'!F384, FIND( "-", 'ENTRY FORM'!F384, 1) - 1 )</f>
        <v>#VALUE!</v>
      </c>
      <c r="I376" t="e">
        <f xml:space="preserve"> MID( 'ENTRY FORM'!F384, FIND( "-", 'ENTRY FORM'!F384, 1 ) + 1, 99 )</f>
        <v>#VALUE!</v>
      </c>
      <c r="J376" s="3"/>
      <c r="K376">
        <f>'ENTRY FORM'!H384</f>
        <v>0</v>
      </c>
      <c r="L376" t="str">
        <f>TRIM('ENTRY FORM'!I384)</f>
        <v/>
      </c>
      <c r="M376" s="3"/>
      <c r="N376" s="3"/>
      <c r="O376">
        <f t="shared" si="5"/>
        <v>0</v>
      </c>
    </row>
    <row r="377" spans="1:15" x14ac:dyDescent="0.35">
      <c r="A377">
        <f>'Guidance &amp; Cover Sheet'!$F$8</f>
        <v>0</v>
      </c>
      <c r="B377" s="3"/>
      <c r="C377" s="3"/>
      <c r="D377" t="str">
        <f>TRIM('ENTRY FORM'!C385)</f>
        <v/>
      </c>
      <c r="E377" t="str">
        <f>TRIM('ENTRY FORM'!D385)</f>
        <v/>
      </c>
      <c r="F377" s="4">
        <f>'ENTRY FORM'!E385</f>
        <v>0</v>
      </c>
      <c r="G377" t="s">
        <v>60</v>
      </c>
      <c r="H377" t="e">
        <f xml:space="preserve"> LEFT( 'ENTRY FORM'!F385, FIND( "-", 'ENTRY FORM'!F385, 1) - 1 )</f>
        <v>#VALUE!</v>
      </c>
      <c r="I377" t="e">
        <f xml:space="preserve"> MID( 'ENTRY FORM'!F385, FIND( "-", 'ENTRY FORM'!F385, 1 ) + 1, 99 )</f>
        <v>#VALUE!</v>
      </c>
      <c r="J377" s="3"/>
      <c r="K377">
        <f>'ENTRY FORM'!H385</f>
        <v>0</v>
      </c>
      <c r="L377" t="str">
        <f>TRIM('ENTRY FORM'!I385)</f>
        <v/>
      </c>
      <c r="M377" s="3"/>
      <c r="N377" s="3"/>
      <c r="O377">
        <f t="shared" si="5"/>
        <v>0</v>
      </c>
    </row>
    <row r="378" spans="1:15" x14ac:dyDescent="0.35">
      <c r="A378">
        <f>'Guidance &amp; Cover Sheet'!$F$8</f>
        <v>0</v>
      </c>
      <c r="B378" s="3"/>
      <c r="C378" s="3"/>
      <c r="D378" t="str">
        <f>TRIM('ENTRY FORM'!C386)</f>
        <v/>
      </c>
      <c r="E378" t="str">
        <f>TRIM('ENTRY FORM'!D386)</f>
        <v/>
      </c>
      <c r="F378" s="4">
        <f>'ENTRY FORM'!E386</f>
        <v>0</v>
      </c>
      <c r="G378" t="s">
        <v>60</v>
      </c>
      <c r="H378" t="e">
        <f xml:space="preserve"> LEFT( 'ENTRY FORM'!F386, FIND( "-", 'ENTRY FORM'!F386, 1) - 1 )</f>
        <v>#VALUE!</v>
      </c>
      <c r="I378" t="e">
        <f xml:space="preserve"> MID( 'ENTRY FORM'!F386, FIND( "-", 'ENTRY FORM'!F386, 1 ) + 1, 99 )</f>
        <v>#VALUE!</v>
      </c>
      <c r="J378" s="3"/>
      <c r="K378">
        <f>'ENTRY FORM'!H386</f>
        <v>0</v>
      </c>
      <c r="L378" t="str">
        <f>TRIM('ENTRY FORM'!I386)</f>
        <v/>
      </c>
      <c r="M378" s="3"/>
      <c r="N378" s="3"/>
      <c r="O378">
        <f t="shared" si="5"/>
        <v>0</v>
      </c>
    </row>
    <row r="379" spans="1:15" x14ac:dyDescent="0.35">
      <c r="A379">
        <f>'Guidance &amp; Cover Sheet'!$F$8</f>
        <v>0</v>
      </c>
      <c r="B379" s="3"/>
      <c r="C379" s="3"/>
      <c r="D379" t="str">
        <f>TRIM('ENTRY FORM'!C387)</f>
        <v/>
      </c>
      <c r="E379" t="str">
        <f>TRIM('ENTRY FORM'!D387)</f>
        <v/>
      </c>
      <c r="F379" s="4">
        <f>'ENTRY FORM'!E387</f>
        <v>0</v>
      </c>
      <c r="G379" t="s">
        <v>60</v>
      </c>
      <c r="H379" t="e">
        <f xml:space="preserve"> LEFT( 'ENTRY FORM'!F387, FIND( "-", 'ENTRY FORM'!F387, 1) - 1 )</f>
        <v>#VALUE!</v>
      </c>
      <c r="I379" t="e">
        <f xml:space="preserve"> MID( 'ENTRY FORM'!F387, FIND( "-", 'ENTRY FORM'!F387, 1 ) + 1, 99 )</f>
        <v>#VALUE!</v>
      </c>
      <c r="J379" s="3"/>
      <c r="K379">
        <f>'ENTRY FORM'!H387</f>
        <v>0</v>
      </c>
      <c r="L379" t="str">
        <f>TRIM('ENTRY FORM'!I387)</f>
        <v/>
      </c>
      <c r="M379" s="3"/>
      <c r="N379" s="3"/>
      <c r="O379">
        <f t="shared" si="5"/>
        <v>0</v>
      </c>
    </row>
    <row r="380" spans="1:15" x14ac:dyDescent="0.35">
      <c r="A380">
        <f>'Guidance &amp; Cover Sheet'!$F$8</f>
        <v>0</v>
      </c>
      <c r="B380" s="3"/>
      <c r="C380" s="3"/>
      <c r="D380" t="str">
        <f>TRIM('ENTRY FORM'!C388)</f>
        <v/>
      </c>
      <c r="E380" t="str">
        <f>TRIM('ENTRY FORM'!D388)</f>
        <v/>
      </c>
      <c r="F380" s="4">
        <f>'ENTRY FORM'!E388</f>
        <v>0</v>
      </c>
      <c r="G380" t="s">
        <v>60</v>
      </c>
      <c r="H380" t="e">
        <f xml:space="preserve"> LEFT( 'ENTRY FORM'!F388, FIND( "-", 'ENTRY FORM'!F388, 1) - 1 )</f>
        <v>#VALUE!</v>
      </c>
      <c r="I380" t="e">
        <f xml:space="preserve"> MID( 'ENTRY FORM'!F388, FIND( "-", 'ENTRY FORM'!F388, 1 ) + 1, 99 )</f>
        <v>#VALUE!</v>
      </c>
      <c r="J380" s="3"/>
      <c r="K380">
        <f>'ENTRY FORM'!H388</f>
        <v>0</v>
      </c>
      <c r="L380" t="str">
        <f>TRIM('ENTRY FORM'!I388)</f>
        <v/>
      </c>
      <c r="M380" s="3"/>
      <c r="N380" s="3"/>
      <c r="O380">
        <f t="shared" si="5"/>
        <v>0</v>
      </c>
    </row>
    <row r="381" spans="1:15" x14ac:dyDescent="0.35">
      <c r="A381">
        <f>'Guidance &amp; Cover Sheet'!$F$8</f>
        <v>0</v>
      </c>
      <c r="B381" s="3"/>
      <c r="C381" s="3"/>
      <c r="D381" t="str">
        <f>TRIM('ENTRY FORM'!C389)</f>
        <v/>
      </c>
      <c r="E381" t="str">
        <f>TRIM('ENTRY FORM'!D389)</f>
        <v/>
      </c>
      <c r="F381" s="4">
        <f>'ENTRY FORM'!E389</f>
        <v>0</v>
      </c>
      <c r="G381" t="s">
        <v>60</v>
      </c>
      <c r="H381" t="e">
        <f xml:space="preserve"> LEFT( 'ENTRY FORM'!F389, FIND( "-", 'ENTRY FORM'!F389, 1) - 1 )</f>
        <v>#VALUE!</v>
      </c>
      <c r="I381" t="e">
        <f xml:space="preserve"> MID( 'ENTRY FORM'!F389, FIND( "-", 'ENTRY FORM'!F389, 1 ) + 1, 99 )</f>
        <v>#VALUE!</v>
      </c>
      <c r="J381" s="3"/>
      <c r="K381">
        <f>'ENTRY FORM'!H389</f>
        <v>0</v>
      </c>
      <c r="L381" t="str">
        <f>TRIM('ENTRY FORM'!I389)</f>
        <v/>
      </c>
      <c r="M381" s="3"/>
      <c r="N381" s="3"/>
      <c r="O381">
        <f t="shared" si="5"/>
        <v>0</v>
      </c>
    </row>
    <row r="382" spans="1:15" x14ac:dyDescent="0.35">
      <c r="A382">
        <f>'Guidance &amp; Cover Sheet'!$F$8</f>
        <v>0</v>
      </c>
      <c r="B382" s="3"/>
      <c r="C382" s="3"/>
      <c r="D382" t="str">
        <f>TRIM('ENTRY FORM'!C390)</f>
        <v/>
      </c>
      <c r="E382" t="str">
        <f>TRIM('ENTRY FORM'!D390)</f>
        <v/>
      </c>
      <c r="F382" s="4">
        <f>'ENTRY FORM'!E390</f>
        <v>0</v>
      </c>
      <c r="G382" t="s">
        <v>60</v>
      </c>
      <c r="H382" t="e">
        <f xml:space="preserve"> LEFT( 'ENTRY FORM'!F390, FIND( "-", 'ENTRY FORM'!F390, 1) - 1 )</f>
        <v>#VALUE!</v>
      </c>
      <c r="I382" t="e">
        <f xml:space="preserve"> MID( 'ENTRY FORM'!F390, FIND( "-", 'ENTRY FORM'!F390, 1 ) + 1, 99 )</f>
        <v>#VALUE!</v>
      </c>
      <c r="J382" s="3"/>
      <c r="K382">
        <f>'ENTRY FORM'!H390</f>
        <v>0</v>
      </c>
      <c r="L382" t="str">
        <f>TRIM('ENTRY FORM'!I390)</f>
        <v/>
      </c>
      <c r="M382" s="3"/>
      <c r="N382" s="3"/>
      <c r="O382">
        <f t="shared" si="5"/>
        <v>0</v>
      </c>
    </row>
    <row r="383" spans="1:15" x14ac:dyDescent="0.35">
      <c r="A383">
        <f>'Guidance &amp; Cover Sheet'!$F$8</f>
        <v>0</v>
      </c>
      <c r="B383" s="3"/>
      <c r="C383" s="3"/>
      <c r="D383" t="str">
        <f>TRIM('ENTRY FORM'!C391)</f>
        <v/>
      </c>
      <c r="E383" t="str">
        <f>TRIM('ENTRY FORM'!D391)</f>
        <v/>
      </c>
      <c r="F383" s="4">
        <f>'ENTRY FORM'!E391</f>
        <v>0</v>
      </c>
      <c r="G383" t="s">
        <v>60</v>
      </c>
      <c r="H383" t="e">
        <f xml:space="preserve"> LEFT( 'ENTRY FORM'!F391, FIND( "-", 'ENTRY FORM'!F391, 1) - 1 )</f>
        <v>#VALUE!</v>
      </c>
      <c r="I383" t="e">
        <f xml:space="preserve"> MID( 'ENTRY FORM'!F391, FIND( "-", 'ENTRY FORM'!F391, 1 ) + 1, 99 )</f>
        <v>#VALUE!</v>
      </c>
      <c r="J383" s="3"/>
      <c r="K383">
        <f>'ENTRY FORM'!H391</f>
        <v>0</v>
      </c>
      <c r="L383" t="str">
        <f>TRIM('ENTRY FORM'!I391)</f>
        <v/>
      </c>
      <c r="M383" s="3"/>
      <c r="N383" s="3"/>
      <c r="O383">
        <f t="shared" si="5"/>
        <v>0</v>
      </c>
    </row>
    <row r="384" spans="1:15" x14ac:dyDescent="0.35">
      <c r="A384">
        <f>'Guidance &amp; Cover Sheet'!$F$8</f>
        <v>0</v>
      </c>
      <c r="B384" s="3"/>
      <c r="C384" s="3"/>
      <c r="D384" t="str">
        <f>TRIM('ENTRY FORM'!C392)</f>
        <v/>
      </c>
      <c r="E384" t="str">
        <f>TRIM('ENTRY FORM'!D392)</f>
        <v/>
      </c>
      <c r="F384" s="4">
        <f>'ENTRY FORM'!E392</f>
        <v>0</v>
      </c>
      <c r="G384" t="s">
        <v>60</v>
      </c>
      <c r="H384" t="e">
        <f xml:space="preserve"> LEFT( 'ENTRY FORM'!F392, FIND( "-", 'ENTRY FORM'!F392, 1) - 1 )</f>
        <v>#VALUE!</v>
      </c>
      <c r="I384" t="e">
        <f xml:space="preserve"> MID( 'ENTRY FORM'!F392, FIND( "-", 'ENTRY FORM'!F392, 1 ) + 1, 99 )</f>
        <v>#VALUE!</v>
      </c>
      <c r="J384" s="3"/>
      <c r="K384">
        <f>'ENTRY FORM'!H392</f>
        <v>0</v>
      </c>
      <c r="L384" t="str">
        <f>TRIM('ENTRY FORM'!I392)</f>
        <v/>
      </c>
      <c r="M384" s="3"/>
      <c r="N384" s="3"/>
      <c r="O384">
        <f t="shared" si="5"/>
        <v>0</v>
      </c>
    </row>
    <row r="385" spans="1:15" x14ac:dyDescent="0.35">
      <c r="A385">
        <f>'Guidance &amp; Cover Sheet'!$F$8</f>
        <v>0</v>
      </c>
      <c r="B385" s="3"/>
      <c r="C385" s="3"/>
      <c r="D385" t="str">
        <f>TRIM('ENTRY FORM'!C393)</f>
        <v/>
      </c>
      <c r="E385" t="str">
        <f>TRIM('ENTRY FORM'!D393)</f>
        <v/>
      </c>
      <c r="F385" s="4">
        <f>'ENTRY FORM'!E393</f>
        <v>0</v>
      </c>
      <c r="G385" t="s">
        <v>60</v>
      </c>
      <c r="H385" t="e">
        <f xml:space="preserve"> LEFT( 'ENTRY FORM'!F393, FIND( "-", 'ENTRY FORM'!F393, 1) - 1 )</f>
        <v>#VALUE!</v>
      </c>
      <c r="I385" t="e">
        <f xml:space="preserve"> MID( 'ENTRY FORM'!F393, FIND( "-", 'ENTRY FORM'!F393, 1 ) + 1, 99 )</f>
        <v>#VALUE!</v>
      </c>
      <c r="J385" s="3"/>
      <c r="K385">
        <f>'ENTRY FORM'!H393</f>
        <v>0</v>
      </c>
      <c r="L385" t="str">
        <f>TRIM('ENTRY FORM'!I393)</f>
        <v/>
      </c>
      <c r="M385" s="3"/>
      <c r="N385" s="3"/>
      <c r="O385">
        <f t="shared" si="5"/>
        <v>0</v>
      </c>
    </row>
    <row r="386" spans="1:15" x14ac:dyDescent="0.35">
      <c r="A386">
        <f>'Guidance &amp; Cover Sheet'!$F$8</f>
        <v>0</v>
      </c>
      <c r="B386" s="3"/>
      <c r="C386" s="3"/>
      <c r="D386" t="str">
        <f>TRIM('ENTRY FORM'!C394)</f>
        <v/>
      </c>
      <c r="E386" t="str">
        <f>TRIM('ENTRY FORM'!D394)</f>
        <v/>
      </c>
      <c r="F386" s="4">
        <f>'ENTRY FORM'!E394</f>
        <v>0</v>
      </c>
      <c r="G386" t="s">
        <v>60</v>
      </c>
      <c r="H386" t="e">
        <f xml:space="preserve"> LEFT( 'ENTRY FORM'!F394, FIND( "-", 'ENTRY FORM'!F394, 1) - 1 )</f>
        <v>#VALUE!</v>
      </c>
      <c r="I386" t="e">
        <f xml:space="preserve"> MID( 'ENTRY FORM'!F394, FIND( "-", 'ENTRY FORM'!F394, 1 ) + 1, 99 )</f>
        <v>#VALUE!</v>
      </c>
      <c r="J386" s="3"/>
      <c r="K386">
        <f>'ENTRY FORM'!H394</f>
        <v>0</v>
      </c>
      <c r="L386" t="str">
        <f>TRIM('ENTRY FORM'!I394)</f>
        <v/>
      </c>
      <c r="M386" s="3"/>
      <c r="N386" s="3"/>
      <c r="O386">
        <f t="shared" si="5"/>
        <v>0</v>
      </c>
    </row>
    <row r="387" spans="1:15" x14ac:dyDescent="0.35">
      <c r="A387">
        <f>'Guidance &amp; Cover Sheet'!$F$8</f>
        <v>0</v>
      </c>
      <c r="B387" s="3"/>
      <c r="C387" s="3"/>
      <c r="D387" t="str">
        <f>TRIM('ENTRY FORM'!C395)</f>
        <v/>
      </c>
      <c r="E387" t="str">
        <f>TRIM('ENTRY FORM'!D395)</f>
        <v/>
      </c>
      <c r="F387" s="4">
        <f>'ENTRY FORM'!E395</f>
        <v>0</v>
      </c>
      <c r="G387" t="s">
        <v>60</v>
      </c>
      <c r="H387" t="e">
        <f xml:space="preserve"> LEFT( 'ENTRY FORM'!F395, FIND( "-", 'ENTRY FORM'!F395, 1) - 1 )</f>
        <v>#VALUE!</v>
      </c>
      <c r="I387" t="e">
        <f xml:space="preserve"> MID( 'ENTRY FORM'!F395, FIND( "-", 'ENTRY FORM'!F395, 1 ) + 1, 99 )</f>
        <v>#VALUE!</v>
      </c>
      <c r="J387" s="3"/>
      <c r="K387">
        <f>'ENTRY FORM'!H395</f>
        <v>0</v>
      </c>
      <c r="L387" t="str">
        <f>TRIM('ENTRY FORM'!I395)</f>
        <v/>
      </c>
      <c r="M387" s="3"/>
      <c r="N387" s="3"/>
      <c r="O387">
        <f t="shared" si="5"/>
        <v>0</v>
      </c>
    </row>
    <row r="388" spans="1:15" x14ac:dyDescent="0.35">
      <c r="A388">
        <f>'Guidance &amp; Cover Sheet'!$F$8</f>
        <v>0</v>
      </c>
      <c r="B388" s="3"/>
      <c r="C388" s="3"/>
      <c r="D388" t="str">
        <f>TRIM('ENTRY FORM'!C396)</f>
        <v/>
      </c>
      <c r="E388" t="str">
        <f>TRIM('ENTRY FORM'!D396)</f>
        <v/>
      </c>
      <c r="F388" s="4">
        <f>'ENTRY FORM'!E396</f>
        <v>0</v>
      </c>
      <c r="G388" t="s">
        <v>60</v>
      </c>
      <c r="H388" t="e">
        <f xml:space="preserve"> LEFT( 'ENTRY FORM'!F396, FIND( "-", 'ENTRY FORM'!F396, 1) - 1 )</f>
        <v>#VALUE!</v>
      </c>
      <c r="I388" t="e">
        <f xml:space="preserve"> MID( 'ENTRY FORM'!F396, FIND( "-", 'ENTRY FORM'!F396, 1 ) + 1, 99 )</f>
        <v>#VALUE!</v>
      </c>
      <c r="J388" s="3"/>
      <c r="K388">
        <f>'ENTRY FORM'!H396</f>
        <v>0</v>
      </c>
      <c r="L388" t="str">
        <f>TRIM('ENTRY FORM'!I396)</f>
        <v/>
      </c>
      <c r="M388" s="3"/>
      <c r="N388" s="3"/>
      <c r="O388">
        <f t="shared" ref="O388:O451" si="6">$O$2</f>
        <v>0</v>
      </c>
    </row>
    <row r="389" spans="1:15" x14ac:dyDescent="0.35">
      <c r="A389">
        <f>'Guidance &amp; Cover Sheet'!$F$8</f>
        <v>0</v>
      </c>
      <c r="B389" s="3"/>
      <c r="C389" s="3"/>
      <c r="D389" t="str">
        <f>TRIM('ENTRY FORM'!C397)</f>
        <v/>
      </c>
      <c r="E389" t="str">
        <f>TRIM('ENTRY FORM'!D397)</f>
        <v/>
      </c>
      <c r="F389" s="4">
        <f>'ENTRY FORM'!E397</f>
        <v>0</v>
      </c>
      <c r="G389" t="s">
        <v>60</v>
      </c>
      <c r="H389" t="e">
        <f xml:space="preserve"> LEFT( 'ENTRY FORM'!F397, FIND( "-", 'ENTRY FORM'!F397, 1) - 1 )</f>
        <v>#VALUE!</v>
      </c>
      <c r="I389" t="e">
        <f xml:space="preserve"> MID( 'ENTRY FORM'!F397, FIND( "-", 'ENTRY FORM'!F397, 1 ) + 1, 99 )</f>
        <v>#VALUE!</v>
      </c>
      <c r="J389" s="3"/>
      <c r="K389">
        <f>'ENTRY FORM'!H397</f>
        <v>0</v>
      </c>
      <c r="L389" t="str">
        <f>TRIM('ENTRY FORM'!I397)</f>
        <v/>
      </c>
      <c r="M389" s="3"/>
      <c r="N389" s="3"/>
      <c r="O389">
        <f t="shared" si="6"/>
        <v>0</v>
      </c>
    </row>
    <row r="390" spans="1:15" x14ac:dyDescent="0.35">
      <c r="A390">
        <f>'Guidance &amp; Cover Sheet'!$F$8</f>
        <v>0</v>
      </c>
      <c r="B390" s="3"/>
      <c r="C390" s="3"/>
      <c r="D390" t="str">
        <f>TRIM('ENTRY FORM'!C398)</f>
        <v/>
      </c>
      <c r="E390" t="str">
        <f>TRIM('ENTRY FORM'!D398)</f>
        <v/>
      </c>
      <c r="F390" s="4">
        <f>'ENTRY FORM'!E398</f>
        <v>0</v>
      </c>
      <c r="G390" t="s">
        <v>60</v>
      </c>
      <c r="H390" t="e">
        <f xml:space="preserve"> LEFT( 'ENTRY FORM'!F398, FIND( "-", 'ENTRY FORM'!F398, 1) - 1 )</f>
        <v>#VALUE!</v>
      </c>
      <c r="I390" t="e">
        <f xml:space="preserve"> MID( 'ENTRY FORM'!F398, FIND( "-", 'ENTRY FORM'!F398, 1 ) + 1, 99 )</f>
        <v>#VALUE!</v>
      </c>
      <c r="J390" s="3"/>
      <c r="K390">
        <f>'ENTRY FORM'!H398</f>
        <v>0</v>
      </c>
      <c r="L390" t="str">
        <f>TRIM('ENTRY FORM'!I398)</f>
        <v/>
      </c>
      <c r="M390" s="3"/>
      <c r="N390" s="3"/>
      <c r="O390">
        <f t="shared" si="6"/>
        <v>0</v>
      </c>
    </row>
    <row r="391" spans="1:15" x14ac:dyDescent="0.35">
      <c r="A391">
        <f>'Guidance &amp; Cover Sheet'!$F$8</f>
        <v>0</v>
      </c>
      <c r="B391" s="3"/>
      <c r="C391" s="3"/>
      <c r="D391" t="str">
        <f>TRIM('ENTRY FORM'!C399)</f>
        <v/>
      </c>
      <c r="E391" t="str">
        <f>TRIM('ENTRY FORM'!D399)</f>
        <v/>
      </c>
      <c r="F391" s="4">
        <f>'ENTRY FORM'!E399</f>
        <v>0</v>
      </c>
      <c r="G391" t="s">
        <v>60</v>
      </c>
      <c r="H391" t="e">
        <f xml:space="preserve"> LEFT( 'ENTRY FORM'!F399, FIND( "-", 'ENTRY FORM'!F399, 1) - 1 )</f>
        <v>#VALUE!</v>
      </c>
      <c r="I391" t="e">
        <f xml:space="preserve"> MID( 'ENTRY FORM'!F399, FIND( "-", 'ENTRY FORM'!F399, 1 ) + 1, 99 )</f>
        <v>#VALUE!</v>
      </c>
      <c r="J391" s="3"/>
      <c r="K391">
        <f>'ENTRY FORM'!H399</f>
        <v>0</v>
      </c>
      <c r="L391" t="str">
        <f>TRIM('ENTRY FORM'!I399)</f>
        <v/>
      </c>
      <c r="M391" s="3"/>
      <c r="N391" s="3"/>
      <c r="O391">
        <f t="shared" si="6"/>
        <v>0</v>
      </c>
    </row>
    <row r="392" spans="1:15" x14ac:dyDescent="0.35">
      <c r="A392">
        <f>'Guidance &amp; Cover Sheet'!$F$8</f>
        <v>0</v>
      </c>
      <c r="B392" s="3"/>
      <c r="C392" s="3"/>
      <c r="D392" t="str">
        <f>TRIM('ENTRY FORM'!C400)</f>
        <v/>
      </c>
      <c r="E392" t="str">
        <f>TRIM('ENTRY FORM'!D400)</f>
        <v/>
      </c>
      <c r="F392" s="4">
        <f>'ENTRY FORM'!E400</f>
        <v>0</v>
      </c>
      <c r="G392" t="s">
        <v>60</v>
      </c>
      <c r="H392" t="e">
        <f xml:space="preserve"> LEFT( 'ENTRY FORM'!F400, FIND( "-", 'ENTRY FORM'!F400, 1) - 1 )</f>
        <v>#VALUE!</v>
      </c>
      <c r="I392" t="e">
        <f xml:space="preserve"> MID( 'ENTRY FORM'!F400, FIND( "-", 'ENTRY FORM'!F400, 1 ) + 1, 99 )</f>
        <v>#VALUE!</v>
      </c>
      <c r="J392" s="3"/>
      <c r="K392">
        <f>'ENTRY FORM'!H400</f>
        <v>0</v>
      </c>
      <c r="L392" t="str">
        <f>TRIM('ENTRY FORM'!I400)</f>
        <v/>
      </c>
      <c r="M392" s="3"/>
      <c r="N392" s="3"/>
      <c r="O392">
        <f t="shared" si="6"/>
        <v>0</v>
      </c>
    </row>
    <row r="393" spans="1:15" x14ac:dyDescent="0.35">
      <c r="A393">
        <f>'Guidance &amp; Cover Sheet'!$F$8</f>
        <v>0</v>
      </c>
      <c r="B393" s="3"/>
      <c r="C393" s="3"/>
      <c r="D393" t="str">
        <f>TRIM('ENTRY FORM'!C401)</f>
        <v/>
      </c>
      <c r="E393" t="str">
        <f>TRIM('ENTRY FORM'!D401)</f>
        <v/>
      </c>
      <c r="F393" s="4">
        <f>'ENTRY FORM'!E401</f>
        <v>0</v>
      </c>
      <c r="G393" t="s">
        <v>60</v>
      </c>
      <c r="H393" t="e">
        <f xml:space="preserve"> LEFT( 'ENTRY FORM'!F401, FIND( "-", 'ENTRY FORM'!F401, 1) - 1 )</f>
        <v>#VALUE!</v>
      </c>
      <c r="I393" t="e">
        <f xml:space="preserve"> MID( 'ENTRY FORM'!F401, FIND( "-", 'ENTRY FORM'!F401, 1 ) + 1, 99 )</f>
        <v>#VALUE!</v>
      </c>
      <c r="J393" s="3"/>
      <c r="K393">
        <f>'ENTRY FORM'!H401</f>
        <v>0</v>
      </c>
      <c r="L393" t="str">
        <f>TRIM('ENTRY FORM'!I401)</f>
        <v/>
      </c>
      <c r="M393" s="3"/>
      <c r="N393" s="3"/>
      <c r="O393">
        <f t="shared" si="6"/>
        <v>0</v>
      </c>
    </row>
    <row r="394" spans="1:15" x14ac:dyDescent="0.35">
      <c r="A394">
        <f>'Guidance &amp; Cover Sheet'!$F$8</f>
        <v>0</v>
      </c>
      <c r="B394" s="3"/>
      <c r="C394" s="3"/>
      <c r="D394" t="str">
        <f>TRIM('ENTRY FORM'!C402)</f>
        <v/>
      </c>
      <c r="E394" t="str">
        <f>TRIM('ENTRY FORM'!D402)</f>
        <v/>
      </c>
      <c r="F394" s="4">
        <f>'ENTRY FORM'!E402</f>
        <v>0</v>
      </c>
      <c r="G394" t="s">
        <v>60</v>
      </c>
      <c r="H394" t="e">
        <f xml:space="preserve"> LEFT( 'ENTRY FORM'!F402, FIND( "-", 'ENTRY FORM'!F402, 1) - 1 )</f>
        <v>#VALUE!</v>
      </c>
      <c r="I394" t="e">
        <f xml:space="preserve"> MID( 'ENTRY FORM'!F402, FIND( "-", 'ENTRY FORM'!F402, 1 ) + 1, 99 )</f>
        <v>#VALUE!</v>
      </c>
      <c r="J394" s="3"/>
      <c r="K394">
        <f>'ENTRY FORM'!H402</f>
        <v>0</v>
      </c>
      <c r="L394" t="str">
        <f>TRIM('ENTRY FORM'!I402)</f>
        <v/>
      </c>
      <c r="M394" s="3"/>
      <c r="N394" s="3"/>
      <c r="O394">
        <f t="shared" si="6"/>
        <v>0</v>
      </c>
    </row>
    <row r="395" spans="1:15" x14ac:dyDescent="0.35">
      <c r="A395">
        <f>'Guidance &amp; Cover Sheet'!$F$8</f>
        <v>0</v>
      </c>
      <c r="B395" s="3"/>
      <c r="C395" s="3"/>
      <c r="D395" t="str">
        <f>TRIM('ENTRY FORM'!C403)</f>
        <v/>
      </c>
      <c r="E395" t="str">
        <f>TRIM('ENTRY FORM'!D403)</f>
        <v/>
      </c>
      <c r="F395" s="4">
        <f>'ENTRY FORM'!E403</f>
        <v>0</v>
      </c>
      <c r="G395" t="s">
        <v>60</v>
      </c>
      <c r="H395" t="e">
        <f xml:space="preserve"> LEFT( 'ENTRY FORM'!F403, FIND( "-", 'ENTRY FORM'!F403, 1) - 1 )</f>
        <v>#VALUE!</v>
      </c>
      <c r="I395" t="e">
        <f xml:space="preserve"> MID( 'ENTRY FORM'!F403, FIND( "-", 'ENTRY FORM'!F403, 1 ) + 1, 99 )</f>
        <v>#VALUE!</v>
      </c>
      <c r="J395" s="3"/>
      <c r="K395">
        <f>'ENTRY FORM'!H403</f>
        <v>0</v>
      </c>
      <c r="L395" t="str">
        <f>TRIM('ENTRY FORM'!I403)</f>
        <v/>
      </c>
      <c r="M395" s="3"/>
      <c r="N395" s="3"/>
      <c r="O395">
        <f t="shared" si="6"/>
        <v>0</v>
      </c>
    </row>
    <row r="396" spans="1:15" x14ac:dyDescent="0.35">
      <c r="A396">
        <f>'Guidance &amp; Cover Sheet'!$F$8</f>
        <v>0</v>
      </c>
      <c r="B396" s="3"/>
      <c r="C396" s="3"/>
      <c r="D396" t="str">
        <f>TRIM('ENTRY FORM'!C404)</f>
        <v/>
      </c>
      <c r="E396" t="str">
        <f>TRIM('ENTRY FORM'!D404)</f>
        <v/>
      </c>
      <c r="F396" s="4">
        <f>'ENTRY FORM'!E404</f>
        <v>0</v>
      </c>
      <c r="G396" t="s">
        <v>60</v>
      </c>
      <c r="H396" t="e">
        <f xml:space="preserve"> LEFT( 'ENTRY FORM'!F404, FIND( "-", 'ENTRY FORM'!F404, 1) - 1 )</f>
        <v>#VALUE!</v>
      </c>
      <c r="I396" t="e">
        <f xml:space="preserve"> MID( 'ENTRY FORM'!F404, FIND( "-", 'ENTRY FORM'!F404, 1 ) + 1, 99 )</f>
        <v>#VALUE!</v>
      </c>
      <c r="J396" s="3"/>
      <c r="K396">
        <f>'ENTRY FORM'!H404</f>
        <v>0</v>
      </c>
      <c r="L396" t="str">
        <f>TRIM('ENTRY FORM'!I404)</f>
        <v/>
      </c>
      <c r="M396" s="3"/>
      <c r="N396" s="3"/>
      <c r="O396">
        <f t="shared" si="6"/>
        <v>0</v>
      </c>
    </row>
    <row r="397" spans="1:15" x14ac:dyDescent="0.35">
      <c r="A397">
        <f>'Guidance &amp; Cover Sheet'!$F$8</f>
        <v>0</v>
      </c>
      <c r="B397" s="3"/>
      <c r="C397" s="3"/>
      <c r="D397" t="str">
        <f>TRIM('ENTRY FORM'!C405)</f>
        <v/>
      </c>
      <c r="E397" t="str">
        <f>TRIM('ENTRY FORM'!D405)</f>
        <v/>
      </c>
      <c r="F397" s="4">
        <f>'ENTRY FORM'!E405</f>
        <v>0</v>
      </c>
      <c r="G397" t="s">
        <v>60</v>
      </c>
      <c r="H397" t="e">
        <f xml:space="preserve"> LEFT( 'ENTRY FORM'!F405, FIND( "-", 'ENTRY FORM'!F405, 1) - 1 )</f>
        <v>#VALUE!</v>
      </c>
      <c r="I397" t="e">
        <f xml:space="preserve"> MID( 'ENTRY FORM'!F405, FIND( "-", 'ENTRY FORM'!F405, 1 ) + 1, 99 )</f>
        <v>#VALUE!</v>
      </c>
      <c r="J397" s="3"/>
      <c r="K397">
        <f>'ENTRY FORM'!H405</f>
        <v>0</v>
      </c>
      <c r="L397" t="str">
        <f>TRIM('ENTRY FORM'!I405)</f>
        <v/>
      </c>
      <c r="M397" s="3"/>
      <c r="N397" s="3"/>
      <c r="O397">
        <f t="shared" si="6"/>
        <v>0</v>
      </c>
    </row>
    <row r="398" spans="1:15" x14ac:dyDescent="0.35">
      <c r="A398">
        <f>'Guidance &amp; Cover Sheet'!$F$8</f>
        <v>0</v>
      </c>
      <c r="B398" s="3"/>
      <c r="C398" s="3"/>
      <c r="D398" t="str">
        <f>TRIM('ENTRY FORM'!C406)</f>
        <v/>
      </c>
      <c r="E398" t="str">
        <f>TRIM('ENTRY FORM'!D406)</f>
        <v/>
      </c>
      <c r="F398" s="4">
        <f>'ENTRY FORM'!E406</f>
        <v>0</v>
      </c>
      <c r="G398" t="s">
        <v>60</v>
      </c>
      <c r="H398" t="e">
        <f xml:space="preserve"> LEFT( 'ENTRY FORM'!F406, FIND( "-", 'ENTRY FORM'!F406, 1) - 1 )</f>
        <v>#VALUE!</v>
      </c>
      <c r="I398" t="e">
        <f xml:space="preserve"> MID( 'ENTRY FORM'!F406, FIND( "-", 'ENTRY FORM'!F406, 1 ) + 1, 99 )</f>
        <v>#VALUE!</v>
      </c>
      <c r="J398" s="3"/>
      <c r="K398">
        <f>'ENTRY FORM'!H406</f>
        <v>0</v>
      </c>
      <c r="L398" t="str">
        <f>TRIM('ENTRY FORM'!I406)</f>
        <v/>
      </c>
      <c r="M398" s="3"/>
      <c r="N398" s="3"/>
      <c r="O398">
        <f t="shared" si="6"/>
        <v>0</v>
      </c>
    </row>
    <row r="399" spans="1:15" x14ac:dyDescent="0.35">
      <c r="A399">
        <f>'Guidance &amp; Cover Sheet'!$F$8</f>
        <v>0</v>
      </c>
      <c r="B399" s="3"/>
      <c r="C399" s="3"/>
      <c r="D399" t="str">
        <f>TRIM('ENTRY FORM'!C407)</f>
        <v/>
      </c>
      <c r="E399" t="str">
        <f>TRIM('ENTRY FORM'!D407)</f>
        <v/>
      </c>
      <c r="F399" s="4">
        <f>'ENTRY FORM'!E407</f>
        <v>0</v>
      </c>
      <c r="G399" t="s">
        <v>60</v>
      </c>
      <c r="H399" t="e">
        <f xml:space="preserve"> LEFT( 'ENTRY FORM'!F407, FIND( "-", 'ENTRY FORM'!F407, 1) - 1 )</f>
        <v>#VALUE!</v>
      </c>
      <c r="I399" t="e">
        <f xml:space="preserve"> MID( 'ENTRY FORM'!F407, FIND( "-", 'ENTRY FORM'!F407, 1 ) + 1, 99 )</f>
        <v>#VALUE!</v>
      </c>
      <c r="J399" s="3"/>
      <c r="K399">
        <f>'ENTRY FORM'!H407</f>
        <v>0</v>
      </c>
      <c r="L399" t="str">
        <f>TRIM('ENTRY FORM'!I407)</f>
        <v/>
      </c>
      <c r="M399" s="3"/>
      <c r="N399" s="3"/>
      <c r="O399">
        <f t="shared" si="6"/>
        <v>0</v>
      </c>
    </row>
    <row r="400" spans="1:15" x14ac:dyDescent="0.35">
      <c r="A400">
        <f>'Guidance &amp; Cover Sheet'!$F$8</f>
        <v>0</v>
      </c>
      <c r="B400" s="3"/>
      <c r="C400" s="3"/>
      <c r="D400" t="str">
        <f>TRIM('ENTRY FORM'!C408)</f>
        <v/>
      </c>
      <c r="E400" t="str">
        <f>TRIM('ENTRY FORM'!D408)</f>
        <v/>
      </c>
      <c r="F400" s="4">
        <f>'ENTRY FORM'!E408</f>
        <v>0</v>
      </c>
      <c r="G400" t="s">
        <v>60</v>
      </c>
      <c r="H400" t="e">
        <f xml:space="preserve"> LEFT( 'ENTRY FORM'!F408, FIND( "-", 'ENTRY FORM'!F408, 1) - 1 )</f>
        <v>#VALUE!</v>
      </c>
      <c r="I400" t="e">
        <f xml:space="preserve"> MID( 'ENTRY FORM'!F408, FIND( "-", 'ENTRY FORM'!F408, 1 ) + 1, 99 )</f>
        <v>#VALUE!</v>
      </c>
      <c r="J400" s="3"/>
      <c r="K400">
        <f>'ENTRY FORM'!H408</f>
        <v>0</v>
      </c>
      <c r="L400" t="str">
        <f>TRIM('ENTRY FORM'!I408)</f>
        <v/>
      </c>
      <c r="M400" s="3"/>
      <c r="N400" s="3"/>
      <c r="O400">
        <f t="shared" si="6"/>
        <v>0</v>
      </c>
    </row>
    <row r="401" spans="1:15" x14ac:dyDescent="0.35">
      <c r="A401">
        <f>'Guidance &amp; Cover Sheet'!$F$8</f>
        <v>0</v>
      </c>
      <c r="B401" s="3"/>
      <c r="C401" s="3"/>
      <c r="D401" t="str">
        <f>TRIM('ENTRY FORM'!C409)</f>
        <v/>
      </c>
      <c r="E401" t="str">
        <f>TRIM('ENTRY FORM'!D409)</f>
        <v/>
      </c>
      <c r="F401" s="4">
        <f>'ENTRY FORM'!E409</f>
        <v>0</v>
      </c>
      <c r="G401" t="s">
        <v>60</v>
      </c>
      <c r="H401" t="e">
        <f xml:space="preserve"> LEFT( 'ENTRY FORM'!F409, FIND( "-", 'ENTRY FORM'!F409, 1) - 1 )</f>
        <v>#VALUE!</v>
      </c>
      <c r="I401" t="e">
        <f xml:space="preserve"> MID( 'ENTRY FORM'!F409, FIND( "-", 'ENTRY FORM'!F409, 1 ) + 1, 99 )</f>
        <v>#VALUE!</v>
      </c>
      <c r="J401" s="3"/>
      <c r="K401">
        <f>'ENTRY FORM'!H409</f>
        <v>0</v>
      </c>
      <c r="L401" t="str">
        <f>TRIM('ENTRY FORM'!I409)</f>
        <v/>
      </c>
      <c r="M401" s="3"/>
      <c r="N401" s="3"/>
      <c r="O401">
        <f t="shared" si="6"/>
        <v>0</v>
      </c>
    </row>
    <row r="402" spans="1:15" x14ac:dyDescent="0.35">
      <c r="A402">
        <f>'Guidance &amp; Cover Sheet'!$F$8</f>
        <v>0</v>
      </c>
      <c r="B402" s="3"/>
      <c r="C402" s="3"/>
      <c r="D402" t="str">
        <f>TRIM('ENTRY FORM'!C410)</f>
        <v/>
      </c>
      <c r="E402" t="str">
        <f>TRIM('ENTRY FORM'!D410)</f>
        <v/>
      </c>
      <c r="F402" s="4">
        <f>'ENTRY FORM'!E410</f>
        <v>0</v>
      </c>
      <c r="G402" t="s">
        <v>60</v>
      </c>
      <c r="H402" t="e">
        <f xml:space="preserve"> LEFT( 'ENTRY FORM'!F410, FIND( "-", 'ENTRY FORM'!F410, 1) - 1 )</f>
        <v>#VALUE!</v>
      </c>
      <c r="I402" t="e">
        <f xml:space="preserve"> MID( 'ENTRY FORM'!F410, FIND( "-", 'ENTRY FORM'!F410, 1 ) + 1, 99 )</f>
        <v>#VALUE!</v>
      </c>
      <c r="J402" s="3"/>
      <c r="K402">
        <f>'ENTRY FORM'!H410</f>
        <v>0</v>
      </c>
      <c r="L402" t="str">
        <f>TRIM('ENTRY FORM'!I410)</f>
        <v/>
      </c>
      <c r="M402" s="3"/>
      <c r="N402" s="3"/>
      <c r="O402">
        <f t="shared" si="6"/>
        <v>0</v>
      </c>
    </row>
    <row r="403" spans="1:15" x14ac:dyDescent="0.35">
      <c r="A403">
        <f>'Guidance &amp; Cover Sheet'!$F$8</f>
        <v>0</v>
      </c>
      <c r="B403" s="3"/>
      <c r="C403" s="3"/>
      <c r="D403" t="str">
        <f>TRIM('ENTRY FORM'!C411)</f>
        <v/>
      </c>
      <c r="E403" t="str">
        <f>TRIM('ENTRY FORM'!D411)</f>
        <v/>
      </c>
      <c r="F403" s="4">
        <f>'ENTRY FORM'!E411</f>
        <v>0</v>
      </c>
      <c r="G403" t="s">
        <v>60</v>
      </c>
      <c r="H403" t="e">
        <f xml:space="preserve"> LEFT( 'ENTRY FORM'!F411, FIND( "-", 'ENTRY FORM'!F411, 1) - 1 )</f>
        <v>#VALUE!</v>
      </c>
      <c r="I403" t="e">
        <f xml:space="preserve"> MID( 'ENTRY FORM'!F411, FIND( "-", 'ENTRY FORM'!F411, 1 ) + 1, 99 )</f>
        <v>#VALUE!</v>
      </c>
      <c r="J403" s="3"/>
      <c r="K403">
        <f>'ENTRY FORM'!H411</f>
        <v>0</v>
      </c>
      <c r="L403" t="str">
        <f>TRIM('ENTRY FORM'!I411)</f>
        <v/>
      </c>
      <c r="M403" s="3"/>
      <c r="N403" s="3"/>
      <c r="O403">
        <f t="shared" si="6"/>
        <v>0</v>
      </c>
    </row>
    <row r="404" spans="1:15" x14ac:dyDescent="0.35">
      <c r="A404">
        <f>'Guidance &amp; Cover Sheet'!$F$8</f>
        <v>0</v>
      </c>
      <c r="B404" s="3"/>
      <c r="C404" s="3"/>
      <c r="D404" t="str">
        <f>TRIM('ENTRY FORM'!C412)</f>
        <v/>
      </c>
      <c r="E404" t="str">
        <f>TRIM('ENTRY FORM'!D412)</f>
        <v/>
      </c>
      <c r="F404" s="4">
        <f>'ENTRY FORM'!E412</f>
        <v>0</v>
      </c>
      <c r="G404" t="s">
        <v>60</v>
      </c>
      <c r="H404" t="e">
        <f xml:space="preserve"> LEFT( 'ENTRY FORM'!F412, FIND( "-", 'ENTRY FORM'!F412, 1) - 1 )</f>
        <v>#VALUE!</v>
      </c>
      <c r="I404" t="e">
        <f xml:space="preserve"> MID( 'ENTRY FORM'!F412, FIND( "-", 'ENTRY FORM'!F412, 1 ) + 1, 99 )</f>
        <v>#VALUE!</v>
      </c>
      <c r="J404" s="3"/>
      <c r="K404">
        <f>'ENTRY FORM'!H412</f>
        <v>0</v>
      </c>
      <c r="L404" t="str">
        <f>TRIM('ENTRY FORM'!I412)</f>
        <v/>
      </c>
      <c r="M404" s="3"/>
      <c r="N404" s="3"/>
      <c r="O404">
        <f t="shared" si="6"/>
        <v>0</v>
      </c>
    </row>
    <row r="405" spans="1:15" x14ac:dyDescent="0.35">
      <c r="A405">
        <f>'Guidance &amp; Cover Sheet'!$F$8</f>
        <v>0</v>
      </c>
      <c r="B405" s="3"/>
      <c r="C405" s="3"/>
      <c r="D405" t="str">
        <f>TRIM('ENTRY FORM'!C413)</f>
        <v/>
      </c>
      <c r="E405" t="str">
        <f>TRIM('ENTRY FORM'!D413)</f>
        <v/>
      </c>
      <c r="F405" s="4">
        <f>'ENTRY FORM'!E413</f>
        <v>0</v>
      </c>
      <c r="G405" t="s">
        <v>60</v>
      </c>
      <c r="H405" t="e">
        <f xml:space="preserve"> LEFT( 'ENTRY FORM'!F413, FIND( "-", 'ENTRY FORM'!F413, 1) - 1 )</f>
        <v>#VALUE!</v>
      </c>
      <c r="I405" t="e">
        <f xml:space="preserve"> MID( 'ENTRY FORM'!F413, FIND( "-", 'ENTRY FORM'!F413, 1 ) + 1, 99 )</f>
        <v>#VALUE!</v>
      </c>
      <c r="J405" s="3"/>
      <c r="K405">
        <f>'ENTRY FORM'!H413</f>
        <v>0</v>
      </c>
      <c r="L405" t="str">
        <f>TRIM('ENTRY FORM'!I413)</f>
        <v/>
      </c>
      <c r="M405" s="3"/>
      <c r="N405" s="3"/>
      <c r="O405">
        <f t="shared" si="6"/>
        <v>0</v>
      </c>
    </row>
    <row r="406" spans="1:15" x14ac:dyDescent="0.35">
      <c r="A406">
        <f>'Guidance &amp; Cover Sheet'!$F$8</f>
        <v>0</v>
      </c>
      <c r="B406" s="3"/>
      <c r="C406" s="3"/>
      <c r="D406" t="str">
        <f>TRIM('ENTRY FORM'!C414)</f>
        <v/>
      </c>
      <c r="E406" t="str">
        <f>TRIM('ENTRY FORM'!D414)</f>
        <v/>
      </c>
      <c r="F406" s="4">
        <f>'ENTRY FORM'!E414</f>
        <v>0</v>
      </c>
      <c r="G406" t="s">
        <v>60</v>
      </c>
      <c r="H406" t="e">
        <f xml:space="preserve"> LEFT( 'ENTRY FORM'!F414, FIND( "-", 'ENTRY FORM'!F414, 1) - 1 )</f>
        <v>#VALUE!</v>
      </c>
      <c r="I406" t="e">
        <f xml:space="preserve"> MID( 'ENTRY FORM'!F414, FIND( "-", 'ENTRY FORM'!F414, 1 ) + 1, 99 )</f>
        <v>#VALUE!</v>
      </c>
      <c r="J406" s="3"/>
      <c r="K406">
        <f>'ENTRY FORM'!H414</f>
        <v>0</v>
      </c>
      <c r="L406" t="str">
        <f>TRIM('ENTRY FORM'!I414)</f>
        <v/>
      </c>
      <c r="M406" s="3"/>
      <c r="N406" s="3"/>
      <c r="O406">
        <f t="shared" si="6"/>
        <v>0</v>
      </c>
    </row>
    <row r="407" spans="1:15" x14ac:dyDescent="0.35">
      <c r="A407">
        <f>'Guidance &amp; Cover Sheet'!$F$8</f>
        <v>0</v>
      </c>
      <c r="B407" s="3"/>
      <c r="C407" s="3"/>
      <c r="D407" t="str">
        <f>TRIM('ENTRY FORM'!C415)</f>
        <v/>
      </c>
      <c r="E407" t="str">
        <f>TRIM('ENTRY FORM'!D415)</f>
        <v/>
      </c>
      <c r="F407" s="4">
        <f>'ENTRY FORM'!E415</f>
        <v>0</v>
      </c>
      <c r="G407" t="s">
        <v>60</v>
      </c>
      <c r="H407" t="e">
        <f xml:space="preserve"> LEFT( 'ENTRY FORM'!F415, FIND( "-", 'ENTRY FORM'!F415, 1) - 1 )</f>
        <v>#VALUE!</v>
      </c>
      <c r="I407" t="e">
        <f xml:space="preserve"> MID( 'ENTRY FORM'!F415, FIND( "-", 'ENTRY FORM'!F415, 1 ) + 1, 99 )</f>
        <v>#VALUE!</v>
      </c>
      <c r="J407" s="3"/>
      <c r="K407">
        <f>'ENTRY FORM'!H415</f>
        <v>0</v>
      </c>
      <c r="L407" t="str">
        <f>TRIM('ENTRY FORM'!I415)</f>
        <v/>
      </c>
      <c r="M407" s="3"/>
      <c r="N407" s="3"/>
      <c r="O407">
        <f t="shared" si="6"/>
        <v>0</v>
      </c>
    </row>
    <row r="408" spans="1:15" x14ac:dyDescent="0.35">
      <c r="A408">
        <f>'Guidance &amp; Cover Sheet'!$F$8</f>
        <v>0</v>
      </c>
      <c r="B408" s="3"/>
      <c r="C408" s="3"/>
      <c r="D408" t="str">
        <f>TRIM('ENTRY FORM'!C416)</f>
        <v/>
      </c>
      <c r="E408" t="str">
        <f>TRIM('ENTRY FORM'!D416)</f>
        <v/>
      </c>
      <c r="F408" s="4">
        <f>'ENTRY FORM'!E416</f>
        <v>0</v>
      </c>
      <c r="G408" t="s">
        <v>60</v>
      </c>
      <c r="H408" t="e">
        <f xml:space="preserve"> LEFT( 'ENTRY FORM'!F416, FIND( "-", 'ENTRY FORM'!F416, 1) - 1 )</f>
        <v>#VALUE!</v>
      </c>
      <c r="I408" t="e">
        <f xml:space="preserve"> MID( 'ENTRY FORM'!F416, FIND( "-", 'ENTRY FORM'!F416, 1 ) + 1, 99 )</f>
        <v>#VALUE!</v>
      </c>
      <c r="J408" s="3"/>
      <c r="K408">
        <f>'ENTRY FORM'!H416</f>
        <v>0</v>
      </c>
      <c r="L408" t="str">
        <f>TRIM('ENTRY FORM'!I416)</f>
        <v/>
      </c>
      <c r="M408" s="3"/>
      <c r="N408" s="3"/>
      <c r="O408">
        <f t="shared" si="6"/>
        <v>0</v>
      </c>
    </row>
    <row r="409" spans="1:15" x14ac:dyDescent="0.35">
      <c r="A409">
        <f>'Guidance &amp; Cover Sheet'!$F$8</f>
        <v>0</v>
      </c>
      <c r="B409" s="3"/>
      <c r="C409" s="3"/>
      <c r="D409" t="str">
        <f>TRIM('ENTRY FORM'!C417)</f>
        <v/>
      </c>
      <c r="E409" t="str">
        <f>TRIM('ENTRY FORM'!D417)</f>
        <v/>
      </c>
      <c r="F409" s="4">
        <f>'ENTRY FORM'!E417</f>
        <v>0</v>
      </c>
      <c r="G409" t="s">
        <v>60</v>
      </c>
      <c r="H409" t="e">
        <f xml:space="preserve"> LEFT( 'ENTRY FORM'!F417, FIND( "-", 'ENTRY FORM'!F417, 1) - 1 )</f>
        <v>#VALUE!</v>
      </c>
      <c r="I409" t="e">
        <f xml:space="preserve"> MID( 'ENTRY FORM'!F417, FIND( "-", 'ENTRY FORM'!F417, 1 ) + 1, 99 )</f>
        <v>#VALUE!</v>
      </c>
      <c r="J409" s="3"/>
      <c r="K409">
        <f>'ENTRY FORM'!H417</f>
        <v>0</v>
      </c>
      <c r="L409" t="str">
        <f>TRIM('ENTRY FORM'!I417)</f>
        <v/>
      </c>
      <c r="M409" s="3"/>
      <c r="N409" s="3"/>
      <c r="O409">
        <f t="shared" si="6"/>
        <v>0</v>
      </c>
    </row>
    <row r="410" spans="1:15" x14ac:dyDescent="0.35">
      <c r="A410">
        <f>'Guidance &amp; Cover Sheet'!$F$8</f>
        <v>0</v>
      </c>
      <c r="B410" s="3"/>
      <c r="C410" s="3"/>
      <c r="D410" t="str">
        <f>TRIM('ENTRY FORM'!C418)</f>
        <v/>
      </c>
      <c r="E410" t="str">
        <f>TRIM('ENTRY FORM'!D418)</f>
        <v/>
      </c>
      <c r="F410" s="4">
        <f>'ENTRY FORM'!E418</f>
        <v>0</v>
      </c>
      <c r="G410" t="s">
        <v>60</v>
      </c>
      <c r="H410" t="e">
        <f xml:space="preserve"> LEFT( 'ENTRY FORM'!F418, FIND( "-", 'ENTRY FORM'!F418, 1) - 1 )</f>
        <v>#VALUE!</v>
      </c>
      <c r="I410" t="e">
        <f xml:space="preserve"> MID( 'ENTRY FORM'!F418, FIND( "-", 'ENTRY FORM'!F418, 1 ) + 1, 99 )</f>
        <v>#VALUE!</v>
      </c>
      <c r="J410" s="3"/>
      <c r="K410">
        <f>'ENTRY FORM'!H418</f>
        <v>0</v>
      </c>
      <c r="L410" t="str">
        <f>TRIM('ENTRY FORM'!I418)</f>
        <v/>
      </c>
      <c r="M410" s="3"/>
      <c r="N410" s="3"/>
      <c r="O410">
        <f t="shared" si="6"/>
        <v>0</v>
      </c>
    </row>
    <row r="411" spans="1:15" x14ac:dyDescent="0.35">
      <c r="A411">
        <f>'Guidance &amp; Cover Sheet'!$F$8</f>
        <v>0</v>
      </c>
      <c r="B411" s="3"/>
      <c r="C411" s="3"/>
      <c r="D411" t="str">
        <f>TRIM('ENTRY FORM'!C419)</f>
        <v/>
      </c>
      <c r="E411" t="str">
        <f>TRIM('ENTRY FORM'!D419)</f>
        <v/>
      </c>
      <c r="F411" s="4">
        <f>'ENTRY FORM'!E419</f>
        <v>0</v>
      </c>
      <c r="G411" t="s">
        <v>60</v>
      </c>
      <c r="H411" t="e">
        <f xml:space="preserve"> LEFT( 'ENTRY FORM'!F419, FIND( "-", 'ENTRY FORM'!F419, 1) - 1 )</f>
        <v>#VALUE!</v>
      </c>
      <c r="I411" t="e">
        <f xml:space="preserve"> MID( 'ENTRY FORM'!F419, FIND( "-", 'ENTRY FORM'!F419, 1 ) + 1, 99 )</f>
        <v>#VALUE!</v>
      </c>
      <c r="J411" s="3"/>
      <c r="K411">
        <f>'ENTRY FORM'!H419</f>
        <v>0</v>
      </c>
      <c r="L411" t="str">
        <f>TRIM('ENTRY FORM'!I419)</f>
        <v/>
      </c>
      <c r="M411" s="3"/>
      <c r="N411" s="3"/>
      <c r="O411">
        <f t="shared" si="6"/>
        <v>0</v>
      </c>
    </row>
    <row r="412" spans="1:15" x14ac:dyDescent="0.35">
      <c r="A412">
        <f>'Guidance &amp; Cover Sheet'!$F$8</f>
        <v>0</v>
      </c>
      <c r="B412" s="3"/>
      <c r="C412" s="3"/>
      <c r="D412" t="str">
        <f>TRIM('ENTRY FORM'!C420)</f>
        <v/>
      </c>
      <c r="E412" t="str">
        <f>TRIM('ENTRY FORM'!D420)</f>
        <v/>
      </c>
      <c r="F412" s="4">
        <f>'ENTRY FORM'!E420</f>
        <v>0</v>
      </c>
      <c r="G412" t="s">
        <v>60</v>
      </c>
      <c r="H412" t="e">
        <f xml:space="preserve"> LEFT( 'ENTRY FORM'!F420, FIND( "-", 'ENTRY FORM'!F420, 1) - 1 )</f>
        <v>#VALUE!</v>
      </c>
      <c r="I412" t="e">
        <f xml:space="preserve"> MID( 'ENTRY FORM'!F420, FIND( "-", 'ENTRY FORM'!F420, 1 ) + 1, 99 )</f>
        <v>#VALUE!</v>
      </c>
      <c r="J412" s="3"/>
      <c r="K412">
        <f>'ENTRY FORM'!H420</f>
        <v>0</v>
      </c>
      <c r="L412" t="str">
        <f>TRIM('ENTRY FORM'!I420)</f>
        <v/>
      </c>
      <c r="M412" s="3"/>
      <c r="N412" s="3"/>
      <c r="O412">
        <f t="shared" si="6"/>
        <v>0</v>
      </c>
    </row>
    <row r="413" spans="1:15" x14ac:dyDescent="0.35">
      <c r="A413">
        <f>'Guidance &amp; Cover Sheet'!$F$8</f>
        <v>0</v>
      </c>
      <c r="B413" s="3"/>
      <c r="C413" s="3"/>
      <c r="D413" t="str">
        <f>TRIM('ENTRY FORM'!C421)</f>
        <v/>
      </c>
      <c r="E413" t="str">
        <f>TRIM('ENTRY FORM'!D421)</f>
        <v/>
      </c>
      <c r="F413" s="4">
        <f>'ENTRY FORM'!E421</f>
        <v>0</v>
      </c>
      <c r="G413" t="s">
        <v>60</v>
      </c>
      <c r="H413" t="e">
        <f xml:space="preserve"> LEFT( 'ENTRY FORM'!F421, FIND( "-", 'ENTRY FORM'!F421, 1) - 1 )</f>
        <v>#VALUE!</v>
      </c>
      <c r="I413" t="e">
        <f xml:space="preserve"> MID( 'ENTRY FORM'!F421, FIND( "-", 'ENTRY FORM'!F421, 1 ) + 1, 99 )</f>
        <v>#VALUE!</v>
      </c>
      <c r="J413" s="3"/>
      <c r="K413">
        <f>'ENTRY FORM'!H421</f>
        <v>0</v>
      </c>
      <c r="L413" t="str">
        <f>TRIM('ENTRY FORM'!I421)</f>
        <v/>
      </c>
      <c r="M413" s="3"/>
      <c r="N413" s="3"/>
      <c r="O413">
        <f t="shared" si="6"/>
        <v>0</v>
      </c>
    </row>
    <row r="414" spans="1:15" x14ac:dyDescent="0.35">
      <c r="A414">
        <f>'Guidance &amp; Cover Sheet'!$F$8</f>
        <v>0</v>
      </c>
      <c r="B414" s="3"/>
      <c r="C414" s="3"/>
      <c r="D414" t="str">
        <f>TRIM('ENTRY FORM'!C422)</f>
        <v/>
      </c>
      <c r="E414" t="str">
        <f>TRIM('ENTRY FORM'!D422)</f>
        <v/>
      </c>
      <c r="F414" s="4">
        <f>'ENTRY FORM'!E422</f>
        <v>0</v>
      </c>
      <c r="G414" t="s">
        <v>60</v>
      </c>
      <c r="H414" t="e">
        <f xml:space="preserve"> LEFT( 'ENTRY FORM'!F422, FIND( "-", 'ENTRY FORM'!F422, 1) - 1 )</f>
        <v>#VALUE!</v>
      </c>
      <c r="I414" t="e">
        <f xml:space="preserve"> MID( 'ENTRY FORM'!F422, FIND( "-", 'ENTRY FORM'!F422, 1 ) + 1, 99 )</f>
        <v>#VALUE!</v>
      </c>
      <c r="J414" s="3"/>
      <c r="K414">
        <f>'ENTRY FORM'!H422</f>
        <v>0</v>
      </c>
      <c r="L414" t="str">
        <f>TRIM('ENTRY FORM'!I422)</f>
        <v/>
      </c>
      <c r="M414" s="3"/>
      <c r="N414" s="3"/>
      <c r="O414">
        <f t="shared" si="6"/>
        <v>0</v>
      </c>
    </row>
    <row r="415" spans="1:15" x14ac:dyDescent="0.35">
      <c r="A415">
        <f>'Guidance &amp; Cover Sheet'!$F$8</f>
        <v>0</v>
      </c>
      <c r="B415" s="3"/>
      <c r="C415" s="3"/>
      <c r="D415" t="str">
        <f>TRIM('ENTRY FORM'!C423)</f>
        <v/>
      </c>
      <c r="E415" t="str">
        <f>TRIM('ENTRY FORM'!D423)</f>
        <v/>
      </c>
      <c r="F415" s="4">
        <f>'ENTRY FORM'!E423</f>
        <v>0</v>
      </c>
      <c r="G415" t="s">
        <v>60</v>
      </c>
      <c r="H415" t="e">
        <f xml:space="preserve"> LEFT( 'ENTRY FORM'!F423, FIND( "-", 'ENTRY FORM'!F423, 1) - 1 )</f>
        <v>#VALUE!</v>
      </c>
      <c r="I415" t="e">
        <f xml:space="preserve"> MID( 'ENTRY FORM'!F423, FIND( "-", 'ENTRY FORM'!F423, 1 ) + 1, 99 )</f>
        <v>#VALUE!</v>
      </c>
      <c r="J415" s="3"/>
      <c r="K415">
        <f>'ENTRY FORM'!H423</f>
        <v>0</v>
      </c>
      <c r="L415" t="str">
        <f>TRIM('ENTRY FORM'!I423)</f>
        <v/>
      </c>
      <c r="M415" s="3"/>
      <c r="N415" s="3"/>
      <c r="O415">
        <f t="shared" si="6"/>
        <v>0</v>
      </c>
    </row>
    <row r="416" spans="1:15" x14ac:dyDescent="0.35">
      <c r="A416">
        <f>'Guidance &amp; Cover Sheet'!$F$8</f>
        <v>0</v>
      </c>
      <c r="B416" s="3"/>
      <c r="C416" s="3"/>
      <c r="D416" t="str">
        <f>TRIM('ENTRY FORM'!C424)</f>
        <v/>
      </c>
      <c r="E416" t="str">
        <f>TRIM('ENTRY FORM'!D424)</f>
        <v/>
      </c>
      <c r="F416" s="4">
        <f>'ENTRY FORM'!E424</f>
        <v>0</v>
      </c>
      <c r="G416" t="s">
        <v>60</v>
      </c>
      <c r="H416" t="e">
        <f xml:space="preserve"> LEFT( 'ENTRY FORM'!F424, FIND( "-", 'ENTRY FORM'!F424, 1) - 1 )</f>
        <v>#VALUE!</v>
      </c>
      <c r="I416" t="e">
        <f xml:space="preserve"> MID( 'ENTRY FORM'!F424, FIND( "-", 'ENTRY FORM'!F424, 1 ) + 1, 99 )</f>
        <v>#VALUE!</v>
      </c>
      <c r="J416" s="3"/>
      <c r="K416">
        <f>'ENTRY FORM'!H424</f>
        <v>0</v>
      </c>
      <c r="L416" t="str">
        <f>TRIM('ENTRY FORM'!I424)</f>
        <v/>
      </c>
      <c r="M416" s="3"/>
      <c r="N416" s="3"/>
      <c r="O416">
        <f t="shared" si="6"/>
        <v>0</v>
      </c>
    </row>
    <row r="417" spans="1:15" x14ac:dyDescent="0.35">
      <c r="A417">
        <f>'Guidance &amp; Cover Sheet'!$F$8</f>
        <v>0</v>
      </c>
      <c r="B417" s="3"/>
      <c r="C417" s="3"/>
      <c r="D417" t="str">
        <f>TRIM('ENTRY FORM'!C425)</f>
        <v/>
      </c>
      <c r="E417" t="str">
        <f>TRIM('ENTRY FORM'!D425)</f>
        <v/>
      </c>
      <c r="F417" s="4">
        <f>'ENTRY FORM'!E425</f>
        <v>0</v>
      </c>
      <c r="G417" t="s">
        <v>60</v>
      </c>
      <c r="H417" t="e">
        <f xml:space="preserve"> LEFT( 'ENTRY FORM'!F425, FIND( "-", 'ENTRY FORM'!F425, 1) - 1 )</f>
        <v>#VALUE!</v>
      </c>
      <c r="I417" t="e">
        <f xml:space="preserve"> MID( 'ENTRY FORM'!F425, FIND( "-", 'ENTRY FORM'!F425, 1 ) + 1, 99 )</f>
        <v>#VALUE!</v>
      </c>
      <c r="J417" s="3"/>
      <c r="K417">
        <f>'ENTRY FORM'!H425</f>
        <v>0</v>
      </c>
      <c r="L417" t="str">
        <f>TRIM('ENTRY FORM'!I425)</f>
        <v/>
      </c>
      <c r="M417" s="3"/>
      <c r="N417" s="3"/>
      <c r="O417">
        <f t="shared" si="6"/>
        <v>0</v>
      </c>
    </row>
    <row r="418" spans="1:15" x14ac:dyDescent="0.35">
      <c r="A418">
        <f>'Guidance &amp; Cover Sheet'!$F$8</f>
        <v>0</v>
      </c>
      <c r="B418" s="3"/>
      <c r="C418" s="3"/>
      <c r="D418" t="str">
        <f>TRIM('ENTRY FORM'!C426)</f>
        <v/>
      </c>
      <c r="E418" t="str">
        <f>TRIM('ENTRY FORM'!D426)</f>
        <v/>
      </c>
      <c r="F418" s="4">
        <f>'ENTRY FORM'!E426</f>
        <v>0</v>
      </c>
      <c r="G418" t="s">
        <v>60</v>
      </c>
      <c r="H418" t="e">
        <f xml:space="preserve"> LEFT( 'ENTRY FORM'!F426, FIND( "-", 'ENTRY FORM'!F426, 1) - 1 )</f>
        <v>#VALUE!</v>
      </c>
      <c r="I418" t="e">
        <f xml:space="preserve"> MID( 'ENTRY FORM'!F426, FIND( "-", 'ENTRY FORM'!F426, 1 ) + 1, 99 )</f>
        <v>#VALUE!</v>
      </c>
      <c r="J418" s="3"/>
      <c r="K418">
        <f>'ENTRY FORM'!H426</f>
        <v>0</v>
      </c>
      <c r="L418" t="str">
        <f>TRIM('ENTRY FORM'!I426)</f>
        <v/>
      </c>
      <c r="M418" s="3"/>
      <c r="N418" s="3"/>
      <c r="O418">
        <f t="shared" si="6"/>
        <v>0</v>
      </c>
    </row>
    <row r="419" spans="1:15" x14ac:dyDescent="0.35">
      <c r="A419">
        <f>'Guidance &amp; Cover Sheet'!$F$8</f>
        <v>0</v>
      </c>
      <c r="B419" s="3"/>
      <c r="C419" s="3"/>
      <c r="D419" t="str">
        <f>TRIM('ENTRY FORM'!C427)</f>
        <v/>
      </c>
      <c r="E419" t="str">
        <f>TRIM('ENTRY FORM'!D427)</f>
        <v/>
      </c>
      <c r="F419" s="4">
        <f>'ENTRY FORM'!E427</f>
        <v>0</v>
      </c>
      <c r="G419" t="s">
        <v>60</v>
      </c>
      <c r="H419" t="e">
        <f xml:space="preserve"> LEFT( 'ENTRY FORM'!F427, FIND( "-", 'ENTRY FORM'!F427, 1) - 1 )</f>
        <v>#VALUE!</v>
      </c>
      <c r="I419" t="e">
        <f xml:space="preserve"> MID( 'ENTRY FORM'!F427, FIND( "-", 'ENTRY FORM'!F427, 1 ) + 1, 99 )</f>
        <v>#VALUE!</v>
      </c>
      <c r="J419" s="3"/>
      <c r="K419">
        <f>'ENTRY FORM'!H427</f>
        <v>0</v>
      </c>
      <c r="L419" t="str">
        <f>TRIM('ENTRY FORM'!I427)</f>
        <v/>
      </c>
      <c r="M419" s="3"/>
      <c r="N419" s="3"/>
      <c r="O419">
        <f t="shared" si="6"/>
        <v>0</v>
      </c>
    </row>
    <row r="420" spans="1:15" x14ac:dyDescent="0.35">
      <c r="A420">
        <f>'Guidance &amp; Cover Sheet'!$F$8</f>
        <v>0</v>
      </c>
      <c r="B420" s="3"/>
      <c r="C420" s="3"/>
      <c r="D420" t="str">
        <f>TRIM('ENTRY FORM'!C428)</f>
        <v/>
      </c>
      <c r="E420" t="str">
        <f>TRIM('ENTRY FORM'!D428)</f>
        <v/>
      </c>
      <c r="F420" s="4">
        <f>'ENTRY FORM'!E428</f>
        <v>0</v>
      </c>
      <c r="G420" t="s">
        <v>60</v>
      </c>
      <c r="H420" t="e">
        <f xml:space="preserve"> LEFT( 'ENTRY FORM'!F428, FIND( "-", 'ENTRY FORM'!F428, 1) - 1 )</f>
        <v>#VALUE!</v>
      </c>
      <c r="I420" t="e">
        <f xml:space="preserve"> MID( 'ENTRY FORM'!F428, FIND( "-", 'ENTRY FORM'!F428, 1 ) + 1, 99 )</f>
        <v>#VALUE!</v>
      </c>
      <c r="J420" s="3"/>
      <c r="K420">
        <f>'ENTRY FORM'!H428</f>
        <v>0</v>
      </c>
      <c r="L420" t="str">
        <f>TRIM('ENTRY FORM'!I428)</f>
        <v/>
      </c>
      <c r="M420" s="3"/>
      <c r="N420" s="3"/>
      <c r="O420">
        <f t="shared" si="6"/>
        <v>0</v>
      </c>
    </row>
    <row r="421" spans="1:15" x14ac:dyDescent="0.35">
      <c r="A421">
        <f>'Guidance &amp; Cover Sheet'!$F$8</f>
        <v>0</v>
      </c>
      <c r="B421" s="3"/>
      <c r="C421" s="3"/>
      <c r="D421" t="str">
        <f>TRIM('ENTRY FORM'!C429)</f>
        <v/>
      </c>
      <c r="E421" t="str">
        <f>TRIM('ENTRY FORM'!D429)</f>
        <v/>
      </c>
      <c r="F421" s="4">
        <f>'ENTRY FORM'!E429</f>
        <v>0</v>
      </c>
      <c r="G421" t="s">
        <v>60</v>
      </c>
      <c r="H421" t="e">
        <f xml:space="preserve"> LEFT( 'ENTRY FORM'!F429, FIND( "-", 'ENTRY FORM'!F429, 1) - 1 )</f>
        <v>#VALUE!</v>
      </c>
      <c r="I421" t="e">
        <f xml:space="preserve"> MID( 'ENTRY FORM'!F429, FIND( "-", 'ENTRY FORM'!F429, 1 ) + 1, 99 )</f>
        <v>#VALUE!</v>
      </c>
      <c r="J421" s="3"/>
      <c r="K421">
        <f>'ENTRY FORM'!H429</f>
        <v>0</v>
      </c>
      <c r="L421" t="str">
        <f>TRIM('ENTRY FORM'!I429)</f>
        <v/>
      </c>
      <c r="M421" s="3"/>
      <c r="N421" s="3"/>
      <c r="O421">
        <f t="shared" si="6"/>
        <v>0</v>
      </c>
    </row>
    <row r="422" spans="1:15" x14ac:dyDescent="0.35">
      <c r="A422">
        <f>'Guidance &amp; Cover Sheet'!$F$8</f>
        <v>0</v>
      </c>
      <c r="B422" s="3"/>
      <c r="C422" s="3"/>
      <c r="D422" t="str">
        <f>TRIM('ENTRY FORM'!C430)</f>
        <v/>
      </c>
      <c r="E422" t="str">
        <f>TRIM('ENTRY FORM'!D430)</f>
        <v/>
      </c>
      <c r="F422" s="4">
        <f>'ENTRY FORM'!E430</f>
        <v>0</v>
      </c>
      <c r="G422" t="s">
        <v>60</v>
      </c>
      <c r="H422" t="e">
        <f xml:space="preserve"> LEFT( 'ENTRY FORM'!F430, FIND( "-", 'ENTRY FORM'!F430, 1) - 1 )</f>
        <v>#VALUE!</v>
      </c>
      <c r="I422" t="e">
        <f xml:space="preserve"> MID( 'ENTRY FORM'!F430, FIND( "-", 'ENTRY FORM'!F430, 1 ) + 1, 99 )</f>
        <v>#VALUE!</v>
      </c>
      <c r="J422" s="3"/>
      <c r="K422">
        <f>'ENTRY FORM'!H430</f>
        <v>0</v>
      </c>
      <c r="L422" t="str">
        <f>TRIM('ENTRY FORM'!I430)</f>
        <v/>
      </c>
      <c r="M422" s="3"/>
      <c r="N422" s="3"/>
      <c r="O422">
        <f t="shared" si="6"/>
        <v>0</v>
      </c>
    </row>
    <row r="423" spans="1:15" x14ac:dyDescent="0.35">
      <c r="A423">
        <f>'Guidance &amp; Cover Sheet'!$F$8</f>
        <v>0</v>
      </c>
      <c r="B423" s="3"/>
      <c r="C423" s="3"/>
      <c r="D423" t="str">
        <f>TRIM('ENTRY FORM'!C431)</f>
        <v/>
      </c>
      <c r="E423" t="str">
        <f>TRIM('ENTRY FORM'!D431)</f>
        <v/>
      </c>
      <c r="F423" s="4">
        <f>'ENTRY FORM'!E431</f>
        <v>0</v>
      </c>
      <c r="G423" t="s">
        <v>60</v>
      </c>
      <c r="H423" t="e">
        <f xml:space="preserve"> LEFT( 'ENTRY FORM'!F431, FIND( "-", 'ENTRY FORM'!F431, 1) - 1 )</f>
        <v>#VALUE!</v>
      </c>
      <c r="I423" t="e">
        <f xml:space="preserve"> MID( 'ENTRY FORM'!F431, FIND( "-", 'ENTRY FORM'!F431, 1 ) + 1, 99 )</f>
        <v>#VALUE!</v>
      </c>
      <c r="J423" s="3"/>
      <c r="K423">
        <f>'ENTRY FORM'!H431</f>
        <v>0</v>
      </c>
      <c r="L423" t="str">
        <f>TRIM('ENTRY FORM'!I431)</f>
        <v/>
      </c>
      <c r="M423" s="3"/>
      <c r="N423" s="3"/>
      <c r="O423">
        <f t="shared" si="6"/>
        <v>0</v>
      </c>
    </row>
    <row r="424" spans="1:15" x14ac:dyDescent="0.35">
      <c r="A424">
        <f>'Guidance &amp; Cover Sheet'!$F$8</f>
        <v>0</v>
      </c>
      <c r="B424" s="3"/>
      <c r="C424" s="3"/>
      <c r="D424" t="str">
        <f>TRIM('ENTRY FORM'!C432)</f>
        <v/>
      </c>
      <c r="E424" t="str">
        <f>TRIM('ENTRY FORM'!D432)</f>
        <v/>
      </c>
      <c r="F424" s="4">
        <f>'ENTRY FORM'!E432</f>
        <v>0</v>
      </c>
      <c r="G424" t="s">
        <v>60</v>
      </c>
      <c r="H424" t="e">
        <f xml:space="preserve"> LEFT( 'ENTRY FORM'!F432, FIND( "-", 'ENTRY FORM'!F432, 1) - 1 )</f>
        <v>#VALUE!</v>
      </c>
      <c r="I424" t="e">
        <f xml:space="preserve"> MID( 'ENTRY FORM'!F432, FIND( "-", 'ENTRY FORM'!F432, 1 ) + 1, 99 )</f>
        <v>#VALUE!</v>
      </c>
      <c r="J424" s="3"/>
      <c r="K424">
        <f>'ENTRY FORM'!H432</f>
        <v>0</v>
      </c>
      <c r="L424" t="str">
        <f>TRIM('ENTRY FORM'!I432)</f>
        <v/>
      </c>
      <c r="M424" s="3"/>
      <c r="N424" s="3"/>
      <c r="O424">
        <f t="shared" si="6"/>
        <v>0</v>
      </c>
    </row>
    <row r="425" spans="1:15" x14ac:dyDescent="0.35">
      <c r="A425">
        <f>'Guidance &amp; Cover Sheet'!$F$8</f>
        <v>0</v>
      </c>
      <c r="B425" s="3"/>
      <c r="C425" s="3"/>
      <c r="D425" t="str">
        <f>TRIM('ENTRY FORM'!C433)</f>
        <v/>
      </c>
      <c r="E425" t="str">
        <f>TRIM('ENTRY FORM'!D433)</f>
        <v/>
      </c>
      <c r="F425" s="4">
        <f>'ENTRY FORM'!E433</f>
        <v>0</v>
      </c>
      <c r="G425" t="s">
        <v>60</v>
      </c>
      <c r="H425" t="e">
        <f xml:space="preserve"> LEFT( 'ENTRY FORM'!F433, FIND( "-", 'ENTRY FORM'!F433, 1) - 1 )</f>
        <v>#VALUE!</v>
      </c>
      <c r="I425" t="e">
        <f xml:space="preserve"> MID( 'ENTRY FORM'!F433, FIND( "-", 'ENTRY FORM'!F433, 1 ) + 1, 99 )</f>
        <v>#VALUE!</v>
      </c>
      <c r="J425" s="3"/>
      <c r="K425">
        <f>'ENTRY FORM'!H433</f>
        <v>0</v>
      </c>
      <c r="L425" t="str">
        <f>TRIM('ENTRY FORM'!I433)</f>
        <v/>
      </c>
      <c r="M425" s="3"/>
      <c r="N425" s="3"/>
      <c r="O425">
        <f t="shared" si="6"/>
        <v>0</v>
      </c>
    </row>
    <row r="426" spans="1:15" x14ac:dyDescent="0.35">
      <c r="A426">
        <f>'Guidance &amp; Cover Sheet'!$F$8</f>
        <v>0</v>
      </c>
      <c r="B426" s="3"/>
      <c r="C426" s="3"/>
      <c r="D426" t="str">
        <f>TRIM('ENTRY FORM'!C434)</f>
        <v/>
      </c>
      <c r="E426" t="str">
        <f>TRIM('ENTRY FORM'!D434)</f>
        <v/>
      </c>
      <c r="F426" s="4">
        <f>'ENTRY FORM'!E434</f>
        <v>0</v>
      </c>
      <c r="G426" t="s">
        <v>60</v>
      </c>
      <c r="H426" t="e">
        <f xml:space="preserve"> LEFT( 'ENTRY FORM'!F434, FIND( "-", 'ENTRY FORM'!F434, 1) - 1 )</f>
        <v>#VALUE!</v>
      </c>
      <c r="I426" t="e">
        <f xml:space="preserve"> MID( 'ENTRY FORM'!F434, FIND( "-", 'ENTRY FORM'!F434, 1 ) + 1, 99 )</f>
        <v>#VALUE!</v>
      </c>
      <c r="J426" s="3"/>
      <c r="K426">
        <f>'ENTRY FORM'!H434</f>
        <v>0</v>
      </c>
      <c r="L426" t="str">
        <f>TRIM('ENTRY FORM'!I434)</f>
        <v/>
      </c>
      <c r="M426" s="3"/>
      <c r="N426" s="3"/>
      <c r="O426">
        <f t="shared" si="6"/>
        <v>0</v>
      </c>
    </row>
    <row r="427" spans="1:15" x14ac:dyDescent="0.35">
      <c r="A427">
        <f>'Guidance &amp; Cover Sheet'!$F$8</f>
        <v>0</v>
      </c>
      <c r="B427" s="3"/>
      <c r="C427" s="3"/>
      <c r="D427" t="str">
        <f>TRIM('ENTRY FORM'!C435)</f>
        <v/>
      </c>
      <c r="E427" t="str">
        <f>TRIM('ENTRY FORM'!D435)</f>
        <v/>
      </c>
      <c r="F427" s="4">
        <f>'ENTRY FORM'!E435</f>
        <v>0</v>
      </c>
      <c r="G427" t="s">
        <v>60</v>
      </c>
      <c r="H427" t="e">
        <f xml:space="preserve"> LEFT( 'ENTRY FORM'!F435, FIND( "-", 'ENTRY FORM'!F435, 1) - 1 )</f>
        <v>#VALUE!</v>
      </c>
      <c r="I427" t="e">
        <f xml:space="preserve"> MID( 'ENTRY FORM'!F435, FIND( "-", 'ENTRY FORM'!F435, 1 ) + 1, 99 )</f>
        <v>#VALUE!</v>
      </c>
      <c r="J427" s="3"/>
      <c r="K427">
        <f>'ENTRY FORM'!H435</f>
        <v>0</v>
      </c>
      <c r="L427" t="str">
        <f>TRIM('ENTRY FORM'!I435)</f>
        <v/>
      </c>
      <c r="M427" s="3"/>
      <c r="N427" s="3"/>
      <c r="O427">
        <f t="shared" si="6"/>
        <v>0</v>
      </c>
    </row>
    <row r="428" spans="1:15" x14ac:dyDescent="0.35">
      <c r="A428">
        <f>'Guidance &amp; Cover Sheet'!$F$8</f>
        <v>0</v>
      </c>
      <c r="B428" s="3"/>
      <c r="C428" s="3"/>
      <c r="D428" t="str">
        <f>TRIM('ENTRY FORM'!C436)</f>
        <v/>
      </c>
      <c r="E428" t="str">
        <f>TRIM('ENTRY FORM'!D436)</f>
        <v/>
      </c>
      <c r="F428" s="4">
        <f>'ENTRY FORM'!E436</f>
        <v>0</v>
      </c>
      <c r="G428" t="s">
        <v>60</v>
      </c>
      <c r="H428" t="e">
        <f xml:space="preserve"> LEFT( 'ENTRY FORM'!F436, FIND( "-", 'ENTRY FORM'!F436, 1) - 1 )</f>
        <v>#VALUE!</v>
      </c>
      <c r="I428" t="e">
        <f xml:space="preserve"> MID( 'ENTRY FORM'!F436, FIND( "-", 'ENTRY FORM'!F436, 1 ) + 1, 99 )</f>
        <v>#VALUE!</v>
      </c>
      <c r="J428" s="3"/>
      <c r="K428">
        <f>'ENTRY FORM'!H436</f>
        <v>0</v>
      </c>
      <c r="L428" t="str">
        <f>TRIM('ENTRY FORM'!I436)</f>
        <v/>
      </c>
      <c r="M428" s="3"/>
      <c r="N428" s="3"/>
      <c r="O428">
        <f t="shared" si="6"/>
        <v>0</v>
      </c>
    </row>
    <row r="429" spans="1:15" x14ac:dyDescent="0.35">
      <c r="A429">
        <f>'Guidance &amp; Cover Sheet'!$F$8</f>
        <v>0</v>
      </c>
      <c r="B429" s="3"/>
      <c r="C429" s="3"/>
      <c r="D429" t="str">
        <f>TRIM('ENTRY FORM'!C437)</f>
        <v/>
      </c>
      <c r="E429" t="str">
        <f>TRIM('ENTRY FORM'!D437)</f>
        <v/>
      </c>
      <c r="F429" s="4">
        <f>'ENTRY FORM'!E437</f>
        <v>0</v>
      </c>
      <c r="G429" t="s">
        <v>60</v>
      </c>
      <c r="H429" t="e">
        <f xml:space="preserve"> LEFT( 'ENTRY FORM'!F437, FIND( "-", 'ENTRY FORM'!F437, 1) - 1 )</f>
        <v>#VALUE!</v>
      </c>
      <c r="I429" t="e">
        <f xml:space="preserve"> MID( 'ENTRY FORM'!F437, FIND( "-", 'ENTRY FORM'!F437, 1 ) + 1, 99 )</f>
        <v>#VALUE!</v>
      </c>
      <c r="J429" s="3"/>
      <c r="K429">
        <f>'ENTRY FORM'!H437</f>
        <v>0</v>
      </c>
      <c r="L429" t="str">
        <f>TRIM('ENTRY FORM'!I437)</f>
        <v/>
      </c>
      <c r="M429" s="3"/>
      <c r="N429" s="3"/>
      <c r="O429">
        <f t="shared" si="6"/>
        <v>0</v>
      </c>
    </row>
    <row r="430" spans="1:15" x14ac:dyDescent="0.35">
      <c r="A430">
        <f>'Guidance &amp; Cover Sheet'!$F$8</f>
        <v>0</v>
      </c>
      <c r="B430" s="3"/>
      <c r="C430" s="3"/>
      <c r="D430" t="str">
        <f>TRIM('ENTRY FORM'!C438)</f>
        <v/>
      </c>
      <c r="E430" t="str">
        <f>TRIM('ENTRY FORM'!D438)</f>
        <v/>
      </c>
      <c r="F430" s="4">
        <f>'ENTRY FORM'!E438</f>
        <v>0</v>
      </c>
      <c r="G430" t="s">
        <v>60</v>
      </c>
      <c r="H430" t="e">
        <f xml:space="preserve"> LEFT( 'ENTRY FORM'!F438, FIND( "-", 'ENTRY FORM'!F438, 1) - 1 )</f>
        <v>#VALUE!</v>
      </c>
      <c r="I430" t="e">
        <f xml:space="preserve"> MID( 'ENTRY FORM'!F438, FIND( "-", 'ENTRY FORM'!F438, 1 ) + 1, 99 )</f>
        <v>#VALUE!</v>
      </c>
      <c r="J430" s="3"/>
      <c r="K430">
        <f>'ENTRY FORM'!H438</f>
        <v>0</v>
      </c>
      <c r="L430" t="str">
        <f>TRIM('ENTRY FORM'!I438)</f>
        <v/>
      </c>
      <c r="M430" s="3"/>
      <c r="N430" s="3"/>
      <c r="O430">
        <f t="shared" si="6"/>
        <v>0</v>
      </c>
    </row>
    <row r="431" spans="1:15" x14ac:dyDescent="0.35">
      <c r="A431">
        <f>'Guidance &amp; Cover Sheet'!$F$8</f>
        <v>0</v>
      </c>
      <c r="B431" s="3"/>
      <c r="C431" s="3"/>
      <c r="D431" t="str">
        <f>TRIM('ENTRY FORM'!C439)</f>
        <v/>
      </c>
      <c r="E431" t="str">
        <f>TRIM('ENTRY FORM'!D439)</f>
        <v/>
      </c>
      <c r="F431" s="4">
        <f>'ENTRY FORM'!E439</f>
        <v>0</v>
      </c>
      <c r="G431" t="s">
        <v>60</v>
      </c>
      <c r="H431" t="e">
        <f xml:space="preserve"> LEFT( 'ENTRY FORM'!F439, FIND( "-", 'ENTRY FORM'!F439, 1) - 1 )</f>
        <v>#VALUE!</v>
      </c>
      <c r="I431" t="e">
        <f xml:space="preserve"> MID( 'ENTRY FORM'!F439, FIND( "-", 'ENTRY FORM'!F439, 1 ) + 1, 99 )</f>
        <v>#VALUE!</v>
      </c>
      <c r="J431" s="3"/>
      <c r="K431">
        <f>'ENTRY FORM'!H439</f>
        <v>0</v>
      </c>
      <c r="L431" t="str">
        <f>TRIM('ENTRY FORM'!I439)</f>
        <v/>
      </c>
      <c r="M431" s="3"/>
      <c r="N431" s="3"/>
      <c r="O431">
        <f t="shared" si="6"/>
        <v>0</v>
      </c>
    </row>
    <row r="432" spans="1:15" x14ac:dyDescent="0.35">
      <c r="A432">
        <f>'Guidance &amp; Cover Sheet'!$F$8</f>
        <v>0</v>
      </c>
      <c r="B432" s="3"/>
      <c r="C432" s="3"/>
      <c r="D432" t="str">
        <f>TRIM('ENTRY FORM'!C440)</f>
        <v/>
      </c>
      <c r="E432" t="str">
        <f>TRIM('ENTRY FORM'!D440)</f>
        <v/>
      </c>
      <c r="F432" s="4">
        <f>'ENTRY FORM'!E440</f>
        <v>0</v>
      </c>
      <c r="G432" t="s">
        <v>60</v>
      </c>
      <c r="H432" t="e">
        <f xml:space="preserve"> LEFT( 'ENTRY FORM'!F440, FIND( "-", 'ENTRY FORM'!F440, 1) - 1 )</f>
        <v>#VALUE!</v>
      </c>
      <c r="I432" t="e">
        <f xml:space="preserve"> MID( 'ENTRY FORM'!F440, FIND( "-", 'ENTRY FORM'!F440, 1 ) + 1, 99 )</f>
        <v>#VALUE!</v>
      </c>
      <c r="J432" s="3"/>
      <c r="K432">
        <f>'ENTRY FORM'!H440</f>
        <v>0</v>
      </c>
      <c r="L432" t="str">
        <f>TRIM('ENTRY FORM'!I440)</f>
        <v/>
      </c>
      <c r="M432" s="3"/>
      <c r="N432" s="3"/>
      <c r="O432">
        <f t="shared" si="6"/>
        <v>0</v>
      </c>
    </row>
    <row r="433" spans="1:15" x14ac:dyDescent="0.35">
      <c r="A433">
        <f>'Guidance &amp; Cover Sheet'!$F$8</f>
        <v>0</v>
      </c>
      <c r="B433" s="3"/>
      <c r="C433" s="3"/>
      <c r="D433" t="str">
        <f>TRIM('ENTRY FORM'!C441)</f>
        <v/>
      </c>
      <c r="E433" t="str">
        <f>TRIM('ENTRY FORM'!D441)</f>
        <v/>
      </c>
      <c r="F433" s="4">
        <f>'ENTRY FORM'!E441</f>
        <v>0</v>
      </c>
      <c r="G433" t="s">
        <v>60</v>
      </c>
      <c r="H433" t="e">
        <f xml:space="preserve"> LEFT( 'ENTRY FORM'!F441, FIND( "-", 'ENTRY FORM'!F441, 1) - 1 )</f>
        <v>#VALUE!</v>
      </c>
      <c r="I433" t="e">
        <f xml:space="preserve"> MID( 'ENTRY FORM'!F441, FIND( "-", 'ENTRY FORM'!F441, 1 ) + 1, 99 )</f>
        <v>#VALUE!</v>
      </c>
      <c r="J433" s="3"/>
      <c r="K433">
        <f>'ENTRY FORM'!H441</f>
        <v>0</v>
      </c>
      <c r="L433" t="str">
        <f>TRIM('ENTRY FORM'!I441)</f>
        <v/>
      </c>
      <c r="M433" s="3"/>
      <c r="N433" s="3"/>
      <c r="O433">
        <f t="shared" si="6"/>
        <v>0</v>
      </c>
    </row>
    <row r="434" spans="1:15" x14ac:dyDescent="0.35">
      <c r="A434">
        <f>'Guidance &amp; Cover Sheet'!$F$8</f>
        <v>0</v>
      </c>
      <c r="B434" s="3"/>
      <c r="C434" s="3"/>
      <c r="D434" t="str">
        <f>TRIM('ENTRY FORM'!C442)</f>
        <v/>
      </c>
      <c r="E434" t="str">
        <f>TRIM('ENTRY FORM'!D442)</f>
        <v/>
      </c>
      <c r="F434" s="4">
        <f>'ENTRY FORM'!E442</f>
        <v>0</v>
      </c>
      <c r="G434" t="s">
        <v>60</v>
      </c>
      <c r="H434" t="e">
        <f xml:space="preserve"> LEFT( 'ENTRY FORM'!F442, FIND( "-", 'ENTRY FORM'!F442, 1) - 1 )</f>
        <v>#VALUE!</v>
      </c>
      <c r="I434" t="e">
        <f xml:space="preserve"> MID( 'ENTRY FORM'!F442, FIND( "-", 'ENTRY FORM'!F442, 1 ) + 1, 99 )</f>
        <v>#VALUE!</v>
      </c>
      <c r="J434" s="3"/>
      <c r="K434">
        <f>'ENTRY FORM'!H442</f>
        <v>0</v>
      </c>
      <c r="L434" t="str">
        <f>TRIM('ENTRY FORM'!I442)</f>
        <v/>
      </c>
      <c r="M434" s="3"/>
      <c r="N434" s="3"/>
      <c r="O434">
        <f t="shared" si="6"/>
        <v>0</v>
      </c>
    </row>
    <row r="435" spans="1:15" x14ac:dyDescent="0.35">
      <c r="A435">
        <f>'Guidance &amp; Cover Sheet'!$F$8</f>
        <v>0</v>
      </c>
      <c r="B435" s="3"/>
      <c r="C435" s="3"/>
      <c r="D435" t="str">
        <f>TRIM('ENTRY FORM'!C443)</f>
        <v/>
      </c>
      <c r="E435" t="str">
        <f>TRIM('ENTRY FORM'!D443)</f>
        <v/>
      </c>
      <c r="F435" s="4">
        <f>'ENTRY FORM'!E443</f>
        <v>0</v>
      </c>
      <c r="G435" t="s">
        <v>60</v>
      </c>
      <c r="H435" t="e">
        <f xml:space="preserve"> LEFT( 'ENTRY FORM'!F443, FIND( "-", 'ENTRY FORM'!F443, 1) - 1 )</f>
        <v>#VALUE!</v>
      </c>
      <c r="I435" t="e">
        <f xml:space="preserve"> MID( 'ENTRY FORM'!F443, FIND( "-", 'ENTRY FORM'!F443, 1 ) + 1, 99 )</f>
        <v>#VALUE!</v>
      </c>
      <c r="J435" s="3"/>
      <c r="K435">
        <f>'ENTRY FORM'!H443</f>
        <v>0</v>
      </c>
      <c r="L435" t="str">
        <f>TRIM('ENTRY FORM'!I443)</f>
        <v/>
      </c>
      <c r="M435" s="3"/>
      <c r="N435" s="3"/>
      <c r="O435">
        <f t="shared" si="6"/>
        <v>0</v>
      </c>
    </row>
    <row r="436" spans="1:15" x14ac:dyDescent="0.35">
      <c r="A436">
        <f>'Guidance &amp; Cover Sheet'!$F$8</f>
        <v>0</v>
      </c>
      <c r="B436" s="3"/>
      <c r="C436" s="3"/>
      <c r="D436" t="str">
        <f>TRIM('ENTRY FORM'!C444)</f>
        <v/>
      </c>
      <c r="E436" t="str">
        <f>TRIM('ENTRY FORM'!D444)</f>
        <v/>
      </c>
      <c r="F436" s="4">
        <f>'ENTRY FORM'!E444</f>
        <v>0</v>
      </c>
      <c r="G436" t="s">
        <v>60</v>
      </c>
      <c r="H436" t="e">
        <f xml:space="preserve"> LEFT( 'ENTRY FORM'!F444, FIND( "-", 'ENTRY FORM'!F444, 1) - 1 )</f>
        <v>#VALUE!</v>
      </c>
      <c r="I436" t="e">
        <f xml:space="preserve"> MID( 'ENTRY FORM'!F444, FIND( "-", 'ENTRY FORM'!F444, 1 ) + 1, 99 )</f>
        <v>#VALUE!</v>
      </c>
      <c r="J436" s="3"/>
      <c r="K436">
        <f>'ENTRY FORM'!H444</f>
        <v>0</v>
      </c>
      <c r="L436" t="str">
        <f>TRIM('ENTRY FORM'!I444)</f>
        <v/>
      </c>
      <c r="M436" s="3"/>
      <c r="N436" s="3"/>
      <c r="O436">
        <f t="shared" si="6"/>
        <v>0</v>
      </c>
    </row>
    <row r="437" spans="1:15" x14ac:dyDescent="0.35">
      <c r="A437">
        <f>'Guidance &amp; Cover Sheet'!$F$8</f>
        <v>0</v>
      </c>
      <c r="B437" s="3"/>
      <c r="C437" s="3"/>
      <c r="D437" t="str">
        <f>TRIM('ENTRY FORM'!C445)</f>
        <v/>
      </c>
      <c r="E437" t="str">
        <f>TRIM('ENTRY FORM'!D445)</f>
        <v/>
      </c>
      <c r="F437" s="4">
        <f>'ENTRY FORM'!E445</f>
        <v>0</v>
      </c>
      <c r="G437" t="s">
        <v>60</v>
      </c>
      <c r="H437" t="e">
        <f xml:space="preserve"> LEFT( 'ENTRY FORM'!F445, FIND( "-", 'ENTRY FORM'!F445, 1) - 1 )</f>
        <v>#VALUE!</v>
      </c>
      <c r="I437" t="e">
        <f xml:space="preserve"> MID( 'ENTRY FORM'!F445, FIND( "-", 'ENTRY FORM'!F445, 1 ) + 1, 99 )</f>
        <v>#VALUE!</v>
      </c>
      <c r="J437" s="3"/>
      <c r="K437">
        <f>'ENTRY FORM'!H445</f>
        <v>0</v>
      </c>
      <c r="L437" t="str">
        <f>TRIM('ENTRY FORM'!I445)</f>
        <v/>
      </c>
      <c r="M437" s="3"/>
      <c r="N437" s="3"/>
      <c r="O437">
        <f t="shared" si="6"/>
        <v>0</v>
      </c>
    </row>
    <row r="438" spans="1:15" x14ac:dyDescent="0.35">
      <c r="A438">
        <f>'Guidance &amp; Cover Sheet'!$F$8</f>
        <v>0</v>
      </c>
      <c r="B438" s="3"/>
      <c r="C438" s="3"/>
      <c r="D438" t="str">
        <f>TRIM('ENTRY FORM'!C446)</f>
        <v/>
      </c>
      <c r="E438" t="str">
        <f>TRIM('ENTRY FORM'!D446)</f>
        <v/>
      </c>
      <c r="F438" s="4">
        <f>'ENTRY FORM'!E446</f>
        <v>0</v>
      </c>
      <c r="G438" t="s">
        <v>60</v>
      </c>
      <c r="H438" t="e">
        <f xml:space="preserve"> LEFT( 'ENTRY FORM'!F446, FIND( "-", 'ENTRY FORM'!F446, 1) - 1 )</f>
        <v>#VALUE!</v>
      </c>
      <c r="I438" t="e">
        <f xml:space="preserve"> MID( 'ENTRY FORM'!F446, FIND( "-", 'ENTRY FORM'!F446, 1 ) + 1, 99 )</f>
        <v>#VALUE!</v>
      </c>
      <c r="J438" s="3"/>
      <c r="K438">
        <f>'ENTRY FORM'!H446</f>
        <v>0</v>
      </c>
      <c r="L438" t="str">
        <f>TRIM('ENTRY FORM'!I446)</f>
        <v/>
      </c>
      <c r="M438" s="3"/>
      <c r="N438" s="3"/>
      <c r="O438">
        <f t="shared" si="6"/>
        <v>0</v>
      </c>
    </row>
    <row r="439" spans="1:15" x14ac:dyDescent="0.35">
      <c r="A439">
        <f>'Guidance &amp; Cover Sheet'!$F$8</f>
        <v>0</v>
      </c>
      <c r="B439" s="3"/>
      <c r="C439" s="3"/>
      <c r="D439" t="str">
        <f>TRIM('ENTRY FORM'!C447)</f>
        <v/>
      </c>
      <c r="E439" t="str">
        <f>TRIM('ENTRY FORM'!D447)</f>
        <v/>
      </c>
      <c r="F439" s="4">
        <f>'ENTRY FORM'!E447</f>
        <v>0</v>
      </c>
      <c r="G439" t="s">
        <v>60</v>
      </c>
      <c r="H439" t="e">
        <f xml:space="preserve"> LEFT( 'ENTRY FORM'!F447, FIND( "-", 'ENTRY FORM'!F447, 1) - 1 )</f>
        <v>#VALUE!</v>
      </c>
      <c r="I439" t="e">
        <f xml:space="preserve"> MID( 'ENTRY FORM'!F447, FIND( "-", 'ENTRY FORM'!F447, 1 ) + 1, 99 )</f>
        <v>#VALUE!</v>
      </c>
      <c r="J439" s="3"/>
      <c r="K439">
        <f>'ENTRY FORM'!H447</f>
        <v>0</v>
      </c>
      <c r="L439" t="str">
        <f>TRIM('ENTRY FORM'!I447)</f>
        <v/>
      </c>
      <c r="M439" s="3"/>
      <c r="N439" s="3"/>
      <c r="O439">
        <f t="shared" si="6"/>
        <v>0</v>
      </c>
    </row>
    <row r="440" spans="1:15" x14ac:dyDescent="0.35">
      <c r="A440">
        <f>'Guidance &amp; Cover Sheet'!$F$8</f>
        <v>0</v>
      </c>
      <c r="B440" s="3"/>
      <c r="C440" s="3"/>
      <c r="D440" t="str">
        <f>TRIM('ENTRY FORM'!C448)</f>
        <v/>
      </c>
      <c r="E440" t="str">
        <f>TRIM('ENTRY FORM'!D448)</f>
        <v/>
      </c>
      <c r="F440" s="4">
        <f>'ENTRY FORM'!E448</f>
        <v>0</v>
      </c>
      <c r="G440" t="s">
        <v>60</v>
      </c>
      <c r="H440" t="e">
        <f xml:space="preserve"> LEFT( 'ENTRY FORM'!F448, FIND( "-", 'ENTRY FORM'!F448, 1) - 1 )</f>
        <v>#VALUE!</v>
      </c>
      <c r="I440" t="e">
        <f xml:space="preserve"> MID( 'ENTRY FORM'!F448, FIND( "-", 'ENTRY FORM'!F448, 1 ) + 1, 99 )</f>
        <v>#VALUE!</v>
      </c>
      <c r="J440" s="3"/>
      <c r="K440">
        <f>'ENTRY FORM'!H448</f>
        <v>0</v>
      </c>
      <c r="L440" t="str">
        <f>TRIM('ENTRY FORM'!I448)</f>
        <v/>
      </c>
      <c r="M440" s="3"/>
      <c r="N440" s="3"/>
      <c r="O440">
        <f t="shared" si="6"/>
        <v>0</v>
      </c>
    </row>
    <row r="441" spans="1:15" x14ac:dyDescent="0.35">
      <c r="A441">
        <f>'Guidance &amp; Cover Sheet'!$F$8</f>
        <v>0</v>
      </c>
      <c r="B441" s="3"/>
      <c r="C441" s="3"/>
      <c r="D441" t="str">
        <f>TRIM('ENTRY FORM'!C449)</f>
        <v/>
      </c>
      <c r="E441" t="str">
        <f>TRIM('ENTRY FORM'!D449)</f>
        <v/>
      </c>
      <c r="F441" s="4">
        <f>'ENTRY FORM'!E449</f>
        <v>0</v>
      </c>
      <c r="G441" t="s">
        <v>60</v>
      </c>
      <c r="H441" t="e">
        <f xml:space="preserve"> LEFT( 'ENTRY FORM'!F449, FIND( "-", 'ENTRY FORM'!F449, 1) - 1 )</f>
        <v>#VALUE!</v>
      </c>
      <c r="I441" t="e">
        <f xml:space="preserve"> MID( 'ENTRY FORM'!F449, FIND( "-", 'ENTRY FORM'!F449, 1 ) + 1, 99 )</f>
        <v>#VALUE!</v>
      </c>
      <c r="J441" s="3"/>
      <c r="K441">
        <f>'ENTRY FORM'!H449</f>
        <v>0</v>
      </c>
      <c r="L441" t="str">
        <f>TRIM('ENTRY FORM'!I449)</f>
        <v/>
      </c>
      <c r="M441" s="3"/>
      <c r="N441" s="3"/>
      <c r="O441">
        <f t="shared" si="6"/>
        <v>0</v>
      </c>
    </row>
    <row r="442" spans="1:15" x14ac:dyDescent="0.35">
      <c r="A442">
        <f>'Guidance &amp; Cover Sheet'!$F$8</f>
        <v>0</v>
      </c>
      <c r="B442" s="3"/>
      <c r="C442" s="3"/>
      <c r="D442" t="str">
        <f>TRIM('ENTRY FORM'!C450)</f>
        <v/>
      </c>
      <c r="E442" t="str">
        <f>TRIM('ENTRY FORM'!D450)</f>
        <v/>
      </c>
      <c r="F442" s="4">
        <f>'ENTRY FORM'!E450</f>
        <v>0</v>
      </c>
      <c r="G442" t="s">
        <v>60</v>
      </c>
      <c r="H442" t="e">
        <f xml:space="preserve"> LEFT( 'ENTRY FORM'!F450, FIND( "-", 'ENTRY FORM'!F450, 1) - 1 )</f>
        <v>#VALUE!</v>
      </c>
      <c r="I442" t="e">
        <f xml:space="preserve"> MID( 'ENTRY FORM'!F450, FIND( "-", 'ENTRY FORM'!F450, 1 ) + 1, 99 )</f>
        <v>#VALUE!</v>
      </c>
      <c r="J442" s="3"/>
      <c r="K442">
        <f>'ENTRY FORM'!H450</f>
        <v>0</v>
      </c>
      <c r="L442" t="str">
        <f>TRIM('ENTRY FORM'!I450)</f>
        <v/>
      </c>
      <c r="M442" s="3"/>
      <c r="N442" s="3"/>
      <c r="O442">
        <f t="shared" si="6"/>
        <v>0</v>
      </c>
    </row>
    <row r="443" spans="1:15" x14ac:dyDescent="0.35">
      <c r="A443">
        <f>'Guidance &amp; Cover Sheet'!$F$8</f>
        <v>0</v>
      </c>
      <c r="B443" s="3"/>
      <c r="C443" s="3"/>
      <c r="D443" t="str">
        <f>TRIM('ENTRY FORM'!C451)</f>
        <v/>
      </c>
      <c r="E443" t="str">
        <f>TRIM('ENTRY FORM'!D451)</f>
        <v/>
      </c>
      <c r="F443" s="4">
        <f>'ENTRY FORM'!E451</f>
        <v>0</v>
      </c>
      <c r="G443" t="s">
        <v>60</v>
      </c>
      <c r="H443" t="e">
        <f xml:space="preserve"> LEFT( 'ENTRY FORM'!F451, FIND( "-", 'ENTRY FORM'!F451, 1) - 1 )</f>
        <v>#VALUE!</v>
      </c>
      <c r="I443" t="e">
        <f xml:space="preserve"> MID( 'ENTRY FORM'!F451, FIND( "-", 'ENTRY FORM'!F451, 1 ) + 1, 99 )</f>
        <v>#VALUE!</v>
      </c>
      <c r="J443" s="3"/>
      <c r="K443">
        <f>'ENTRY FORM'!H451</f>
        <v>0</v>
      </c>
      <c r="L443" t="str">
        <f>TRIM('ENTRY FORM'!I451)</f>
        <v/>
      </c>
      <c r="M443" s="3"/>
      <c r="N443" s="3"/>
      <c r="O443">
        <f t="shared" si="6"/>
        <v>0</v>
      </c>
    </row>
    <row r="444" spans="1:15" x14ac:dyDescent="0.35">
      <c r="A444">
        <f>'Guidance &amp; Cover Sheet'!$F$8</f>
        <v>0</v>
      </c>
      <c r="B444" s="3"/>
      <c r="C444" s="3"/>
      <c r="D444" t="str">
        <f>TRIM('ENTRY FORM'!C452)</f>
        <v/>
      </c>
      <c r="E444" t="str">
        <f>TRIM('ENTRY FORM'!D452)</f>
        <v/>
      </c>
      <c r="F444" s="4">
        <f>'ENTRY FORM'!E452</f>
        <v>0</v>
      </c>
      <c r="G444" t="s">
        <v>60</v>
      </c>
      <c r="H444" t="e">
        <f xml:space="preserve"> LEFT( 'ENTRY FORM'!F452, FIND( "-", 'ENTRY FORM'!F452, 1) - 1 )</f>
        <v>#VALUE!</v>
      </c>
      <c r="I444" t="e">
        <f xml:space="preserve"> MID( 'ENTRY FORM'!F452, FIND( "-", 'ENTRY FORM'!F452, 1 ) + 1, 99 )</f>
        <v>#VALUE!</v>
      </c>
      <c r="J444" s="3"/>
      <c r="K444">
        <f>'ENTRY FORM'!H452</f>
        <v>0</v>
      </c>
      <c r="L444" t="str">
        <f>TRIM('ENTRY FORM'!I452)</f>
        <v/>
      </c>
      <c r="M444" s="3"/>
      <c r="N444" s="3"/>
      <c r="O444">
        <f t="shared" si="6"/>
        <v>0</v>
      </c>
    </row>
    <row r="445" spans="1:15" x14ac:dyDescent="0.35">
      <c r="A445">
        <f>'Guidance &amp; Cover Sheet'!$F$8</f>
        <v>0</v>
      </c>
      <c r="B445" s="3"/>
      <c r="C445" s="3"/>
      <c r="D445" t="str">
        <f>TRIM('ENTRY FORM'!C453)</f>
        <v/>
      </c>
      <c r="E445" t="str">
        <f>TRIM('ENTRY FORM'!D453)</f>
        <v/>
      </c>
      <c r="F445" s="4">
        <f>'ENTRY FORM'!E453</f>
        <v>0</v>
      </c>
      <c r="G445" t="s">
        <v>60</v>
      </c>
      <c r="H445" t="e">
        <f xml:space="preserve"> LEFT( 'ENTRY FORM'!F453, FIND( "-", 'ENTRY FORM'!F453, 1) - 1 )</f>
        <v>#VALUE!</v>
      </c>
      <c r="I445" t="e">
        <f xml:space="preserve"> MID( 'ENTRY FORM'!F453, FIND( "-", 'ENTRY FORM'!F453, 1 ) + 1, 99 )</f>
        <v>#VALUE!</v>
      </c>
      <c r="J445" s="3"/>
      <c r="K445">
        <f>'ENTRY FORM'!H453</f>
        <v>0</v>
      </c>
      <c r="L445" t="str">
        <f>TRIM('ENTRY FORM'!I453)</f>
        <v/>
      </c>
      <c r="M445" s="3"/>
      <c r="N445" s="3"/>
      <c r="O445">
        <f t="shared" si="6"/>
        <v>0</v>
      </c>
    </row>
    <row r="446" spans="1:15" x14ac:dyDescent="0.35">
      <c r="A446">
        <f>'Guidance &amp; Cover Sheet'!$F$8</f>
        <v>0</v>
      </c>
      <c r="B446" s="3"/>
      <c r="C446" s="3"/>
      <c r="D446" t="str">
        <f>TRIM('ENTRY FORM'!C454)</f>
        <v/>
      </c>
      <c r="E446" t="str">
        <f>TRIM('ENTRY FORM'!D454)</f>
        <v/>
      </c>
      <c r="F446" s="4">
        <f>'ENTRY FORM'!E454</f>
        <v>0</v>
      </c>
      <c r="G446" t="s">
        <v>60</v>
      </c>
      <c r="H446" t="e">
        <f xml:space="preserve"> LEFT( 'ENTRY FORM'!F454, FIND( "-", 'ENTRY FORM'!F454, 1) - 1 )</f>
        <v>#VALUE!</v>
      </c>
      <c r="I446" t="e">
        <f xml:space="preserve"> MID( 'ENTRY FORM'!F454, FIND( "-", 'ENTRY FORM'!F454, 1 ) + 1, 99 )</f>
        <v>#VALUE!</v>
      </c>
      <c r="J446" s="3"/>
      <c r="K446">
        <f>'ENTRY FORM'!H454</f>
        <v>0</v>
      </c>
      <c r="L446" t="str">
        <f>TRIM('ENTRY FORM'!I454)</f>
        <v/>
      </c>
      <c r="M446" s="3"/>
      <c r="N446" s="3"/>
      <c r="O446">
        <f t="shared" si="6"/>
        <v>0</v>
      </c>
    </row>
    <row r="447" spans="1:15" x14ac:dyDescent="0.35">
      <c r="A447">
        <f>'Guidance &amp; Cover Sheet'!$F$8</f>
        <v>0</v>
      </c>
      <c r="B447" s="3"/>
      <c r="C447" s="3"/>
      <c r="D447" t="str">
        <f>TRIM('ENTRY FORM'!C455)</f>
        <v/>
      </c>
      <c r="E447" t="str">
        <f>TRIM('ENTRY FORM'!D455)</f>
        <v/>
      </c>
      <c r="F447" s="4">
        <f>'ENTRY FORM'!E455</f>
        <v>0</v>
      </c>
      <c r="G447" t="s">
        <v>60</v>
      </c>
      <c r="H447" t="e">
        <f xml:space="preserve"> LEFT( 'ENTRY FORM'!F455, FIND( "-", 'ENTRY FORM'!F455, 1) - 1 )</f>
        <v>#VALUE!</v>
      </c>
      <c r="I447" t="e">
        <f xml:space="preserve"> MID( 'ENTRY FORM'!F455, FIND( "-", 'ENTRY FORM'!F455, 1 ) + 1, 99 )</f>
        <v>#VALUE!</v>
      </c>
      <c r="J447" s="3"/>
      <c r="K447">
        <f>'ENTRY FORM'!H455</f>
        <v>0</v>
      </c>
      <c r="L447" t="str">
        <f>TRIM('ENTRY FORM'!I455)</f>
        <v/>
      </c>
      <c r="M447" s="3"/>
      <c r="N447" s="3"/>
      <c r="O447">
        <f t="shared" si="6"/>
        <v>0</v>
      </c>
    </row>
    <row r="448" spans="1:15" x14ac:dyDescent="0.35">
      <c r="A448">
        <f>'Guidance &amp; Cover Sheet'!$F$8</f>
        <v>0</v>
      </c>
      <c r="B448" s="3"/>
      <c r="C448" s="3"/>
      <c r="D448" t="str">
        <f>TRIM('ENTRY FORM'!C456)</f>
        <v/>
      </c>
      <c r="E448" t="str">
        <f>TRIM('ENTRY FORM'!D456)</f>
        <v/>
      </c>
      <c r="F448" s="4">
        <f>'ENTRY FORM'!E456</f>
        <v>0</v>
      </c>
      <c r="G448" t="s">
        <v>60</v>
      </c>
      <c r="H448" t="e">
        <f xml:space="preserve"> LEFT( 'ENTRY FORM'!F456, FIND( "-", 'ENTRY FORM'!F456, 1) - 1 )</f>
        <v>#VALUE!</v>
      </c>
      <c r="I448" t="e">
        <f xml:space="preserve"> MID( 'ENTRY FORM'!F456, FIND( "-", 'ENTRY FORM'!F456, 1 ) + 1, 99 )</f>
        <v>#VALUE!</v>
      </c>
      <c r="J448" s="3"/>
      <c r="K448">
        <f>'ENTRY FORM'!H456</f>
        <v>0</v>
      </c>
      <c r="L448" t="str">
        <f>TRIM('ENTRY FORM'!I456)</f>
        <v/>
      </c>
      <c r="M448" s="3"/>
      <c r="N448" s="3"/>
      <c r="O448">
        <f t="shared" si="6"/>
        <v>0</v>
      </c>
    </row>
    <row r="449" spans="1:15" x14ac:dyDescent="0.35">
      <c r="A449">
        <f>'Guidance &amp; Cover Sheet'!$F$8</f>
        <v>0</v>
      </c>
      <c r="B449" s="3"/>
      <c r="C449" s="3"/>
      <c r="D449" t="str">
        <f>TRIM('ENTRY FORM'!C457)</f>
        <v/>
      </c>
      <c r="E449" t="str">
        <f>TRIM('ENTRY FORM'!D457)</f>
        <v/>
      </c>
      <c r="F449" s="4">
        <f>'ENTRY FORM'!E457</f>
        <v>0</v>
      </c>
      <c r="G449" t="s">
        <v>60</v>
      </c>
      <c r="H449" t="e">
        <f xml:space="preserve"> LEFT( 'ENTRY FORM'!F457, FIND( "-", 'ENTRY FORM'!F457, 1) - 1 )</f>
        <v>#VALUE!</v>
      </c>
      <c r="I449" t="e">
        <f xml:space="preserve"> MID( 'ENTRY FORM'!F457, FIND( "-", 'ENTRY FORM'!F457, 1 ) + 1, 99 )</f>
        <v>#VALUE!</v>
      </c>
      <c r="J449" s="3"/>
      <c r="K449">
        <f>'ENTRY FORM'!H457</f>
        <v>0</v>
      </c>
      <c r="L449" t="str">
        <f>TRIM('ENTRY FORM'!I457)</f>
        <v/>
      </c>
      <c r="M449" s="3"/>
      <c r="N449" s="3"/>
      <c r="O449">
        <f t="shared" si="6"/>
        <v>0</v>
      </c>
    </row>
    <row r="450" spans="1:15" x14ac:dyDescent="0.35">
      <c r="A450">
        <f>'Guidance &amp; Cover Sheet'!$F$8</f>
        <v>0</v>
      </c>
      <c r="B450" s="3"/>
      <c r="C450" s="3"/>
      <c r="D450" t="str">
        <f>TRIM('ENTRY FORM'!C458)</f>
        <v/>
      </c>
      <c r="E450" t="str">
        <f>TRIM('ENTRY FORM'!D458)</f>
        <v/>
      </c>
      <c r="F450" s="4">
        <f>'ENTRY FORM'!E458</f>
        <v>0</v>
      </c>
      <c r="G450" t="s">
        <v>60</v>
      </c>
      <c r="H450" t="e">
        <f xml:space="preserve"> LEFT( 'ENTRY FORM'!F458, FIND( "-", 'ENTRY FORM'!F458, 1) - 1 )</f>
        <v>#VALUE!</v>
      </c>
      <c r="I450" t="e">
        <f xml:space="preserve"> MID( 'ENTRY FORM'!F458, FIND( "-", 'ENTRY FORM'!F458, 1 ) + 1, 99 )</f>
        <v>#VALUE!</v>
      </c>
      <c r="J450" s="3"/>
      <c r="K450">
        <f>'ENTRY FORM'!H458</f>
        <v>0</v>
      </c>
      <c r="L450" t="str">
        <f>TRIM('ENTRY FORM'!I458)</f>
        <v/>
      </c>
      <c r="M450" s="3"/>
      <c r="N450" s="3"/>
      <c r="O450">
        <f t="shared" si="6"/>
        <v>0</v>
      </c>
    </row>
    <row r="451" spans="1:15" x14ac:dyDescent="0.35">
      <c r="A451">
        <f>'Guidance &amp; Cover Sheet'!$F$8</f>
        <v>0</v>
      </c>
      <c r="B451" s="3"/>
      <c r="C451" s="3"/>
      <c r="D451" t="str">
        <f>TRIM('ENTRY FORM'!C459)</f>
        <v/>
      </c>
      <c r="E451" t="str">
        <f>TRIM('ENTRY FORM'!D459)</f>
        <v/>
      </c>
      <c r="F451" s="4">
        <f>'ENTRY FORM'!E459</f>
        <v>0</v>
      </c>
      <c r="G451" t="s">
        <v>60</v>
      </c>
      <c r="H451" t="e">
        <f xml:space="preserve"> LEFT( 'ENTRY FORM'!F459, FIND( "-", 'ENTRY FORM'!F459, 1) - 1 )</f>
        <v>#VALUE!</v>
      </c>
      <c r="I451" t="e">
        <f xml:space="preserve"> MID( 'ENTRY FORM'!F459, FIND( "-", 'ENTRY FORM'!F459, 1 ) + 1, 99 )</f>
        <v>#VALUE!</v>
      </c>
      <c r="J451" s="3"/>
      <c r="K451">
        <f>'ENTRY FORM'!H459</f>
        <v>0</v>
      </c>
      <c r="L451" t="str">
        <f>TRIM('ENTRY FORM'!I459)</f>
        <v/>
      </c>
      <c r="M451" s="3"/>
      <c r="N451" s="3"/>
      <c r="O451">
        <f t="shared" si="6"/>
        <v>0</v>
      </c>
    </row>
    <row r="452" spans="1:15" x14ac:dyDescent="0.35">
      <c r="A452">
        <f>'Guidance &amp; Cover Sheet'!$F$8</f>
        <v>0</v>
      </c>
      <c r="B452" s="3"/>
      <c r="C452" s="3"/>
      <c r="D452" t="str">
        <f>TRIM('ENTRY FORM'!C460)</f>
        <v/>
      </c>
      <c r="E452" t="str">
        <f>TRIM('ENTRY FORM'!D460)</f>
        <v/>
      </c>
      <c r="F452" s="4">
        <f>'ENTRY FORM'!E460</f>
        <v>0</v>
      </c>
      <c r="G452" t="s">
        <v>60</v>
      </c>
      <c r="H452" t="e">
        <f xml:space="preserve"> LEFT( 'ENTRY FORM'!F460, FIND( "-", 'ENTRY FORM'!F460, 1) - 1 )</f>
        <v>#VALUE!</v>
      </c>
      <c r="I452" t="e">
        <f xml:space="preserve"> MID( 'ENTRY FORM'!F460, FIND( "-", 'ENTRY FORM'!F460, 1 ) + 1, 99 )</f>
        <v>#VALUE!</v>
      </c>
      <c r="J452" s="3"/>
      <c r="K452">
        <f>'ENTRY FORM'!H460</f>
        <v>0</v>
      </c>
      <c r="L452" t="str">
        <f>TRIM('ENTRY FORM'!I460)</f>
        <v/>
      </c>
      <c r="M452" s="3"/>
      <c r="N452" s="3"/>
      <c r="O452">
        <f t="shared" ref="O452:O507" si="7">$O$2</f>
        <v>0</v>
      </c>
    </row>
    <row r="453" spans="1:15" x14ac:dyDescent="0.35">
      <c r="A453">
        <f>'Guidance &amp; Cover Sheet'!$F$8</f>
        <v>0</v>
      </c>
      <c r="B453" s="3"/>
      <c r="C453" s="3"/>
      <c r="D453" t="str">
        <f>TRIM('ENTRY FORM'!C461)</f>
        <v/>
      </c>
      <c r="E453" t="str">
        <f>TRIM('ENTRY FORM'!D461)</f>
        <v/>
      </c>
      <c r="F453" s="4">
        <f>'ENTRY FORM'!E461</f>
        <v>0</v>
      </c>
      <c r="G453" t="s">
        <v>60</v>
      </c>
      <c r="H453" t="e">
        <f xml:space="preserve"> LEFT( 'ENTRY FORM'!F461, FIND( "-", 'ENTRY FORM'!F461, 1) - 1 )</f>
        <v>#VALUE!</v>
      </c>
      <c r="I453" t="e">
        <f xml:space="preserve"> MID( 'ENTRY FORM'!F461, FIND( "-", 'ENTRY FORM'!F461, 1 ) + 1, 99 )</f>
        <v>#VALUE!</v>
      </c>
      <c r="J453" s="3"/>
      <c r="K453">
        <f>'ENTRY FORM'!H461</f>
        <v>0</v>
      </c>
      <c r="L453" t="str">
        <f>TRIM('ENTRY FORM'!I461)</f>
        <v/>
      </c>
      <c r="M453" s="3"/>
      <c r="N453" s="3"/>
      <c r="O453">
        <f t="shared" si="7"/>
        <v>0</v>
      </c>
    </row>
    <row r="454" spans="1:15" x14ac:dyDescent="0.35">
      <c r="A454">
        <f>'Guidance &amp; Cover Sheet'!$F$8</f>
        <v>0</v>
      </c>
      <c r="B454" s="3"/>
      <c r="C454" s="3"/>
      <c r="D454" t="str">
        <f>TRIM('ENTRY FORM'!C462)</f>
        <v/>
      </c>
      <c r="E454" t="str">
        <f>TRIM('ENTRY FORM'!D462)</f>
        <v/>
      </c>
      <c r="F454" s="4">
        <f>'ENTRY FORM'!E462</f>
        <v>0</v>
      </c>
      <c r="G454" t="s">
        <v>60</v>
      </c>
      <c r="H454" t="e">
        <f xml:space="preserve"> LEFT( 'ENTRY FORM'!F462, FIND( "-", 'ENTRY FORM'!F462, 1) - 1 )</f>
        <v>#VALUE!</v>
      </c>
      <c r="I454" t="e">
        <f xml:space="preserve"> MID( 'ENTRY FORM'!F462, FIND( "-", 'ENTRY FORM'!F462, 1 ) + 1, 99 )</f>
        <v>#VALUE!</v>
      </c>
      <c r="J454" s="3"/>
      <c r="K454">
        <f>'ENTRY FORM'!H462</f>
        <v>0</v>
      </c>
      <c r="L454" t="str">
        <f>TRIM('ENTRY FORM'!I462)</f>
        <v/>
      </c>
      <c r="M454" s="3"/>
      <c r="N454" s="3"/>
      <c r="O454">
        <f t="shared" si="7"/>
        <v>0</v>
      </c>
    </row>
    <row r="455" spans="1:15" x14ac:dyDescent="0.35">
      <c r="A455">
        <f>'Guidance &amp; Cover Sheet'!$F$8</f>
        <v>0</v>
      </c>
      <c r="B455" s="3"/>
      <c r="C455" s="3"/>
      <c r="D455" t="str">
        <f>TRIM('ENTRY FORM'!C463)</f>
        <v/>
      </c>
      <c r="E455" t="str">
        <f>TRIM('ENTRY FORM'!D463)</f>
        <v/>
      </c>
      <c r="F455" s="4">
        <f>'ENTRY FORM'!E463</f>
        <v>0</v>
      </c>
      <c r="G455" t="s">
        <v>60</v>
      </c>
      <c r="H455" t="e">
        <f xml:space="preserve"> LEFT( 'ENTRY FORM'!F463, FIND( "-", 'ENTRY FORM'!F463, 1) - 1 )</f>
        <v>#VALUE!</v>
      </c>
      <c r="I455" t="e">
        <f xml:space="preserve"> MID( 'ENTRY FORM'!F463, FIND( "-", 'ENTRY FORM'!F463, 1 ) + 1, 99 )</f>
        <v>#VALUE!</v>
      </c>
      <c r="J455" s="3"/>
      <c r="K455">
        <f>'ENTRY FORM'!H463</f>
        <v>0</v>
      </c>
      <c r="L455" t="str">
        <f>TRIM('ENTRY FORM'!I463)</f>
        <v/>
      </c>
      <c r="M455" s="3"/>
      <c r="N455" s="3"/>
      <c r="O455">
        <f t="shared" si="7"/>
        <v>0</v>
      </c>
    </row>
    <row r="456" spans="1:15" x14ac:dyDescent="0.35">
      <c r="A456">
        <f>'Guidance &amp; Cover Sheet'!$F$8</f>
        <v>0</v>
      </c>
      <c r="B456" s="3"/>
      <c r="C456" s="3"/>
      <c r="D456" t="str">
        <f>TRIM('ENTRY FORM'!C464)</f>
        <v/>
      </c>
      <c r="E456" t="str">
        <f>TRIM('ENTRY FORM'!D464)</f>
        <v/>
      </c>
      <c r="F456" s="4">
        <f>'ENTRY FORM'!E464</f>
        <v>0</v>
      </c>
      <c r="G456" t="s">
        <v>60</v>
      </c>
      <c r="H456" t="e">
        <f xml:space="preserve"> LEFT( 'ENTRY FORM'!F464, FIND( "-", 'ENTRY FORM'!F464, 1) - 1 )</f>
        <v>#VALUE!</v>
      </c>
      <c r="I456" t="e">
        <f xml:space="preserve"> MID( 'ENTRY FORM'!F464, FIND( "-", 'ENTRY FORM'!F464, 1 ) + 1, 99 )</f>
        <v>#VALUE!</v>
      </c>
      <c r="J456" s="3"/>
      <c r="K456">
        <f>'ENTRY FORM'!H464</f>
        <v>0</v>
      </c>
      <c r="L456" t="str">
        <f>TRIM('ENTRY FORM'!I464)</f>
        <v/>
      </c>
      <c r="M456" s="3"/>
      <c r="N456" s="3"/>
      <c r="O456">
        <f t="shared" si="7"/>
        <v>0</v>
      </c>
    </row>
    <row r="457" spans="1:15" x14ac:dyDescent="0.35">
      <c r="A457">
        <f>'Guidance &amp; Cover Sheet'!$F$8</f>
        <v>0</v>
      </c>
      <c r="B457" s="3"/>
      <c r="C457" s="3"/>
      <c r="D457" t="str">
        <f>TRIM('ENTRY FORM'!C465)</f>
        <v/>
      </c>
      <c r="E457" t="str">
        <f>TRIM('ENTRY FORM'!D465)</f>
        <v/>
      </c>
      <c r="F457" s="4">
        <f>'ENTRY FORM'!E465</f>
        <v>0</v>
      </c>
      <c r="G457" t="s">
        <v>60</v>
      </c>
      <c r="H457" t="e">
        <f xml:space="preserve"> LEFT( 'ENTRY FORM'!F465, FIND( "-", 'ENTRY FORM'!F465, 1) - 1 )</f>
        <v>#VALUE!</v>
      </c>
      <c r="I457" t="e">
        <f xml:space="preserve"> MID( 'ENTRY FORM'!F465, FIND( "-", 'ENTRY FORM'!F465, 1 ) + 1, 99 )</f>
        <v>#VALUE!</v>
      </c>
      <c r="J457" s="3"/>
      <c r="K457">
        <f>'ENTRY FORM'!H465</f>
        <v>0</v>
      </c>
      <c r="L457" t="str">
        <f>TRIM('ENTRY FORM'!I465)</f>
        <v/>
      </c>
      <c r="M457" s="3"/>
      <c r="N457" s="3"/>
      <c r="O457">
        <f t="shared" si="7"/>
        <v>0</v>
      </c>
    </row>
    <row r="458" spans="1:15" x14ac:dyDescent="0.35">
      <c r="A458">
        <f>'Guidance &amp; Cover Sheet'!$F$8</f>
        <v>0</v>
      </c>
      <c r="B458" s="3"/>
      <c r="C458" s="3"/>
      <c r="D458" t="str">
        <f>TRIM('ENTRY FORM'!C466)</f>
        <v/>
      </c>
      <c r="E458" t="str">
        <f>TRIM('ENTRY FORM'!D466)</f>
        <v/>
      </c>
      <c r="F458" s="4">
        <f>'ENTRY FORM'!E466</f>
        <v>0</v>
      </c>
      <c r="G458" t="s">
        <v>60</v>
      </c>
      <c r="H458" t="e">
        <f xml:space="preserve"> LEFT( 'ENTRY FORM'!F466, FIND( "-", 'ENTRY FORM'!F466, 1) - 1 )</f>
        <v>#VALUE!</v>
      </c>
      <c r="I458" t="e">
        <f xml:space="preserve"> MID( 'ENTRY FORM'!F466, FIND( "-", 'ENTRY FORM'!F466, 1 ) + 1, 99 )</f>
        <v>#VALUE!</v>
      </c>
      <c r="J458" s="3"/>
      <c r="K458">
        <f>'ENTRY FORM'!H466</f>
        <v>0</v>
      </c>
      <c r="L458" t="str">
        <f>TRIM('ENTRY FORM'!I466)</f>
        <v/>
      </c>
      <c r="M458" s="3"/>
      <c r="N458" s="3"/>
      <c r="O458">
        <f t="shared" si="7"/>
        <v>0</v>
      </c>
    </row>
    <row r="459" spans="1:15" x14ac:dyDescent="0.35">
      <c r="A459">
        <f>'Guidance &amp; Cover Sheet'!$F$8</f>
        <v>0</v>
      </c>
      <c r="B459" s="3"/>
      <c r="C459" s="3"/>
      <c r="D459" t="str">
        <f>TRIM('ENTRY FORM'!C467)</f>
        <v/>
      </c>
      <c r="E459" t="str">
        <f>TRIM('ENTRY FORM'!D467)</f>
        <v/>
      </c>
      <c r="F459" s="4">
        <f>'ENTRY FORM'!E467</f>
        <v>0</v>
      </c>
      <c r="G459" t="s">
        <v>60</v>
      </c>
      <c r="H459" t="e">
        <f xml:space="preserve"> LEFT( 'ENTRY FORM'!F467, FIND( "-", 'ENTRY FORM'!F467, 1) - 1 )</f>
        <v>#VALUE!</v>
      </c>
      <c r="I459" t="e">
        <f xml:space="preserve"> MID( 'ENTRY FORM'!F467, FIND( "-", 'ENTRY FORM'!F467, 1 ) + 1, 99 )</f>
        <v>#VALUE!</v>
      </c>
      <c r="J459" s="3"/>
      <c r="K459">
        <f>'ENTRY FORM'!H467</f>
        <v>0</v>
      </c>
      <c r="L459" t="str">
        <f>TRIM('ENTRY FORM'!I467)</f>
        <v/>
      </c>
      <c r="M459" s="3"/>
      <c r="N459" s="3"/>
      <c r="O459">
        <f t="shared" si="7"/>
        <v>0</v>
      </c>
    </row>
    <row r="460" spans="1:15" x14ac:dyDescent="0.35">
      <c r="A460">
        <f>'Guidance &amp; Cover Sheet'!$F$8</f>
        <v>0</v>
      </c>
      <c r="B460" s="3"/>
      <c r="C460" s="3"/>
      <c r="D460" t="str">
        <f>TRIM('ENTRY FORM'!C468)</f>
        <v/>
      </c>
      <c r="E460" t="str">
        <f>TRIM('ENTRY FORM'!D468)</f>
        <v/>
      </c>
      <c r="F460" s="4">
        <f>'ENTRY FORM'!E468</f>
        <v>0</v>
      </c>
      <c r="G460" t="s">
        <v>60</v>
      </c>
      <c r="H460" t="e">
        <f xml:space="preserve"> LEFT( 'ENTRY FORM'!F468, FIND( "-", 'ENTRY FORM'!F468, 1) - 1 )</f>
        <v>#VALUE!</v>
      </c>
      <c r="I460" t="e">
        <f xml:space="preserve"> MID( 'ENTRY FORM'!F468, FIND( "-", 'ENTRY FORM'!F468, 1 ) + 1, 99 )</f>
        <v>#VALUE!</v>
      </c>
      <c r="J460" s="3"/>
      <c r="K460">
        <f>'ENTRY FORM'!H468</f>
        <v>0</v>
      </c>
      <c r="L460" t="str">
        <f>TRIM('ENTRY FORM'!I468)</f>
        <v/>
      </c>
      <c r="M460" s="3"/>
      <c r="N460" s="3"/>
      <c r="O460">
        <f t="shared" si="7"/>
        <v>0</v>
      </c>
    </row>
    <row r="461" spans="1:15" x14ac:dyDescent="0.35">
      <c r="A461">
        <f>'Guidance &amp; Cover Sheet'!$F$8</f>
        <v>0</v>
      </c>
      <c r="B461" s="3"/>
      <c r="C461" s="3"/>
      <c r="D461" t="str">
        <f>TRIM('ENTRY FORM'!C469)</f>
        <v/>
      </c>
      <c r="E461" t="str">
        <f>TRIM('ENTRY FORM'!D469)</f>
        <v/>
      </c>
      <c r="F461" s="4">
        <f>'ENTRY FORM'!E469</f>
        <v>0</v>
      </c>
      <c r="G461" t="s">
        <v>60</v>
      </c>
      <c r="H461" t="e">
        <f xml:space="preserve"> LEFT( 'ENTRY FORM'!F469, FIND( "-", 'ENTRY FORM'!F469, 1) - 1 )</f>
        <v>#VALUE!</v>
      </c>
      <c r="I461" t="e">
        <f xml:space="preserve"> MID( 'ENTRY FORM'!F469, FIND( "-", 'ENTRY FORM'!F469, 1 ) + 1, 99 )</f>
        <v>#VALUE!</v>
      </c>
      <c r="J461" s="3"/>
      <c r="K461">
        <f>'ENTRY FORM'!H469</f>
        <v>0</v>
      </c>
      <c r="L461" t="str">
        <f>TRIM('ENTRY FORM'!I469)</f>
        <v/>
      </c>
      <c r="M461" s="3"/>
      <c r="N461" s="3"/>
      <c r="O461">
        <f t="shared" si="7"/>
        <v>0</v>
      </c>
    </row>
    <row r="462" spans="1:15" x14ac:dyDescent="0.35">
      <c r="A462">
        <f>'Guidance &amp; Cover Sheet'!$F$8</f>
        <v>0</v>
      </c>
      <c r="B462" s="3"/>
      <c r="C462" s="3"/>
      <c r="D462" t="str">
        <f>TRIM('ENTRY FORM'!C470)</f>
        <v/>
      </c>
      <c r="E462" t="str">
        <f>TRIM('ENTRY FORM'!D470)</f>
        <v/>
      </c>
      <c r="F462" s="4">
        <f>'ENTRY FORM'!E470</f>
        <v>0</v>
      </c>
      <c r="G462" t="s">
        <v>60</v>
      </c>
      <c r="H462" t="e">
        <f xml:space="preserve"> LEFT( 'ENTRY FORM'!F470, FIND( "-", 'ENTRY FORM'!F470, 1) - 1 )</f>
        <v>#VALUE!</v>
      </c>
      <c r="I462" t="e">
        <f xml:space="preserve"> MID( 'ENTRY FORM'!F470, FIND( "-", 'ENTRY FORM'!F470, 1 ) + 1, 99 )</f>
        <v>#VALUE!</v>
      </c>
      <c r="J462" s="3"/>
      <c r="K462">
        <f>'ENTRY FORM'!H470</f>
        <v>0</v>
      </c>
      <c r="L462" t="str">
        <f>TRIM('ENTRY FORM'!I470)</f>
        <v/>
      </c>
      <c r="M462" s="3"/>
      <c r="N462" s="3"/>
      <c r="O462">
        <f t="shared" si="7"/>
        <v>0</v>
      </c>
    </row>
    <row r="463" spans="1:15" x14ac:dyDescent="0.35">
      <c r="A463">
        <f>'Guidance &amp; Cover Sheet'!$F$8</f>
        <v>0</v>
      </c>
      <c r="B463" s="3"/>
      <c r="C463" s="3"/>
      <c r="D463" t="str">
        <f>TRIM('ENTRY FORM'!C471)</f>
        <v/>
      </c>
      <c r="E463" t="str">
        <f>TRIM('ENTRY FORM'!D471)</f>
        <v/>
      </c>
      <c r="F463" s="4">
        <f>'ENTRY FORM'!E471</f>
        <v>0</v>
      </c>
      <c r="G463" t="s">
        <v>60</v>
      </c>
      <c r="H463" t="e">
        <f xml:space="preserve"> LEFT( 'ENTRY FORM'!F471, FIND( "-", 'ENTRY FORM'!F471, 1) - 1 )</f>
        <v>#VALUE!</v>
      </c>
      <c r="I463" t="e">
        <f xml:space="preserve"> MID( 'ENTRY FORM'!F471, FIND( "-", 'ENTRY FORM'!F471, 1 ) + 1, 99 )</f>
        <v>#VALUE!</v>
      </c>
      <c r="J463" s="3"/>
      <c r="K463">
        <f>'ENTRY FORM'!H471</f>
        <v>0</v>
      </c>
      <c r="L463" t="str">
        <f>TRIM('ENTRY FORM'!I471)</f>
        <v/>
      </c>
      <c r="M463" s="3"/>
      <c r="N463" s="3"/>
      <c r="O463">
        <f t="shared" si="7"/>
        <v>0</v>
      </c>
    </row>
    <row r="464" spans="1:15" x14ac:dyDescent="0.35">
      <c r="A464">
        <f>'Guidance &amp; Cover Sheet'!$F$8</f>
        <v>0</v>
      </c>
      <c r="B464" s="3"/>
      <c r="C464" s="3"/>
      <c r="D464" t="str">
        <f>TRIM('ENTRY FORM'!C472)</f>
        <v/>
      </c>
      <c r="E464" t="str">
        <f>TRIM('ENTRY FORM'!D472)</f>
        <v/>
      </c>
      <c r="F464" s="4">
        <f>'ENTRY FORM'!E472</f>
        <v>0</v>
      </c>
      <c r="G464" t="s">
        <v>60</v>
      </c>
      <c r="H464" t="e">
        <f xml:space="preserve"> LEFT( 'ENTRY FORM'!F472, FIND( "-", 'ENTRY FORM'!F472, 1) - 1 )</f>
        <v>#VALUE!</v>
      </c>
      <c r="I464" t="e">
        <f xml:space="preserve"> MID( 'ENTRY FORM'!F472, FIND( "-", 'ENTRY FORM'!F472, 1 ) + 1, 99 )</f>
        <v>#VALUE!</v>
      </c>
      <c r="J464" s="3"/>
      <c r="K464">
        <f>'ENTRY FORM'!H472</f>
        <v>0</v>
      </c>
      <c r="L464" t="str">
        <f>TRIM('ENTRY FORM'!I472)</f>
        <v/>
      </c>
      <c r="M464" s="3"/>
      <c r="N464" s="3"/>
      <c r="O464">
        <f t="shared" si="7"/>
        <v>0</v>
      </c>
    </row>
    <row r="465" spans="1:15" x14ac:dyDescent="0.35">
      <c r="A465">
        <f>'Guidance &amp; Cover Sheet'!$F$8</f>
        <v>0</v>
      </c>
      <c r="B465" s="3"/>
      <c r="C465" s="3"/>
      <c r="D465" t="str">
        <f>TRIM('ENTRY FORM'!C473)</f>
        <v/>
      </c>
      <c r="E465" t="str">
        <f>TRIM('ENTRY FORM'!D473)</f>
        <v/>
      </c>
      <c r="F465" s="4">
        <f>'ENTRY FORM'!E473</f>
        <v>0</v>
      </c>
      <c r="G465" t="s">
        <v>60</v>
      </c>
      <c r="H465" t="e">
        <f xml:space="preserve"> LEFT( 'ENTRY FORM'!F473, FIND( "-", 'ENTRY FORM'!F473, 1) - 1 )</f>
        <v>#VALUE!</v>
      </c>
      <c r="I465" t="e">
        <f xml:space="preserve"> MID( 'ENTRY FORM'!F473, FIND( "-", 'ENTRY FORM'!F473, 1 ) + 1, 99 )</f>
        <v>#VALUE!</v>
      </c>
      <c r="J465" s="3"/>
      <c r="K465">
        <f>'ENTRY FORM'!H473</f>
        <v>0</v>
      </c>
      <c r="L465" t="str">
        <f>TRIM('ENTRY FORM'!I473)</f>
        <v/>
      </c>
      <c r="M465" s="3"/>
      <c r="N465" s="3"/>
      <c r="O465">
        <f t="shared" si="7"/>
        <v>0</v>
      </c>
    </row>
    <row r="466" spans="1:15" x14ac:dyDescent="0.35">
      <c r="A466">
        <f>'Guidance &amp; Cover Sheet'!$F$8</f>
        <v>0</v>
      </c>
      <c r="B466" s="3"/>
      <c r="C466" s="3"/>
      <c r="D466" t="str">
        <f>TRIM('ENTRY FORM'!C474)</f>
        <v/>
      </c>
      <c r="E466" t="str">
        <f>TRIM('ENTRY FORM'!D474)</f>
        <v/>
      </c>
      <c r="F466" s="4">
        <f>'ENTRY FORM'!E474</f>
        <v>0</v>
      </c>
      <c r="G466" t="s">
        <v>60</v>
      </c>
      <c r="H466" t="e">
        <f xml:space="preserve"> LEFT( 'ENTRY FORM'!F474, FIND( "-", 'ENTRY FORM'!F474, 1) - 1 )</f>
        <v>#VALUE!</v>
      </c>
      <c r="I466" t="e">
        <f xml:space="preserve"> MID( 'ENTRY FORM'!F474, FIND( "-", 'ENTRY FORM'!F474, 1 ) + 1, 99 )</f>
        <v>#VALUE!</v>
      </c>
      <c r="J466" s="3"/>
      <c r="K466">
        <f>'ENTRY FORM'!H474</f>
        <v>0</v>
      </c>
      <c r="L466" t="str">
        <f>TRIM('ENTRY FORM'!I474)</f>
        <v/>
      </c>
      <c r="M466" s="3"/>
      <c r="N466" s="3"/>
      <c r="O466">
        <f t="shared" si="7"/>
        <v>0</v>
      </c>
    </row>
    <row r="467" spans="1:15" x14ac:dyDescent="0.35">
      <c r="A467">
        <f>'Guidance &amp; Cover Sheet'!$F$8</f>
        <v>0</v>
      </c>
      <c r="B467" s="3"/>
      <c r="C467" s="3"/>
      <c r="D467" t="str">
        <f>TRIM('ENTRY FORM'!C475)</f>
        <v/>
      </c>
      <c r="E467" t="str">
        <f>TRIM('ENTRY FORM'!D475)</f>
        <v/>
      </c>
      <c r="F467" s="4">
        <f>'ENTRY FORM'!E475</f>
        <v>0</v>
      </c>
      <c r="G467" t="s">
        <v>60</v>
      </c>
      <c r="H467" t="e">
        <f xml:space="preserve"> LEFT( 'ENTRY FORM'!F475, FIND( "-", 'ENTRY FORM'!F475, 1) - 1 )</f>
        <v>#VALUE!</v>
      </c>
      <c r="I467" t="e">
        <f xml:space="preserve"> MID( 'ENTRY FORM'!F475, FIND( "-", 'ENTRY FORM'!F475, 1 ) + 1, 99 )</f>
        <v>#VALUE!</v>
      </c>
      <c r="J467" s="3"/>
      <c r="K467">
        <f>'ENTRY FORM'!H475</f>
        <v>0</v>
      </c>
      <c r="L467" t="str">
        <f>TRIM('ENTRY FORM'!I475)</f>
        <v/>
      </c>
      <c r="M467" s="3"/>
      <c r="N467" s="3"/>
      <c r="O467">
        <f t="shared" si="7"/>
        <v>0</v>
      </c>
    </row>
    <row r="468" spans="1:15" x14ac:dyDescent="0.35">
      <c r="A468">
        <f>'Guidance &amp; Cover Sheet'!$F$8</f>
        <v>0</v>
      </c>
      <c r="B468" s="3"/>
      <c r="C468" s="3"/>
      <c r="D468" t="str">
        <f>TRIM('ENTRY FORM'!C476)</f>
        <v/>
      </c>
      <c r="E468" t="str">
        <f>TRIM('ENTRY FORM'!D476)</f>
        <v/>
      </c>
      <c r="F468" s="4">
        <f>'ENTRY FORM'!E476</f>
        <v>0</v>
      </c>
      <c r="G468" t="s">
        <v>60</v>
      </c>
      <c r="H468" t="e">
        <f xml:space="preserve"> LEFT( 'ENTRY FORM'!F476, FIND( "-", 'ENTRY FORM'!F476, 1) - 1 )</f>
        <v>#VALUE!</v>
      </c>
      <c r="I468" t="e">
        <f xml:space="preserve"> MID( 'ENTRY FORM'!F476, FIND( "-", 'ENTRY FORM'!F476, 1 ) + 1, 99 )</f>
        <v>#VALUE!</v>
      </c>
      <c r="J468" s="3"/>
      <c r="K468">
        <f>'ENTRY FORM'!H476</f>
        <v>0</v>
      </c>
      <c r="L468" t="str">
        <f>TRIM('ENTRY FORM'!I476)</f>
        <v/>
      </c>
      <c r="M468" s="3"/>
      <c r="N468" s="3"/>
      <c r="O468">
        <f t="shared" si="7"/>
        <v>0</v>
      </c>
    </row>
    <row r="469" spans="1:15" x14ac:dyDescent="0.35">
      <c r="A469">
        <f>'Guidance &amp; Cover Sheet'!$F$8</f>
        <v>0</v>
      </c>
      <c r="B469" s="3"/>
      <c r="C469" s="3"/>
      <c r="D469" t="str">
        <f>TRIM('ENTRY FORM'!C477)</f>
        <v/>
      </c>
      <c r="E469" t="str">
        <f>TRIM('ENTRY FORM'!D477)</f>
        <v/>
      </c>
      <c r="F469" s="4">
        <f>'ENTRY FORM'!E477</f>
        <v>0</v>
      </c>
      <c r="G469" t="s">
        <v>60</v>
      </c>
      <c r="H469" t="e">
        <f xml:space="preserve"> LEFT( 'ENTRY FORM'!F477, FIND( "-", 'ENTRY FORM'!F477, 1) - 1 )</f>
        <v>#VALUE!</v>
      </c>
      <c r="I469" t="e">
        <f xml:space="preserve"> MID( 'ENTRY FORM'!F477, FIND( "-", 'ENTRY FORM'!F477, 1 ) + 1, 99 )</f>
        <v>#VALUE!</v>
      </c>
      <c r="J469" s="3"/>
      <c r="K469">
        <f>'ENTRY FORM'!H477</f>
        <v>0</v>
      </c>
      <c r="L469" t="str">
        <f>TRIM('ENTRY FORM'!I477)</f>
        <v/>
      </c>
      <c r="M469" s="3"/>
      <c r="N469" s="3"/>
      <c r="O469">
        <f t="shared" si="7"/>
        <v>0</v>
      </c>
    </row>
    <row r="470" spans="1:15" x14ac:dyDescent="0.35">
      <c r="A470">
        <f>'Guidance &amp; Cover Sheet'!$F$8</f>
        <v>0</v>
      </c>
      <c r="B470" s="3"/>
      <c r="C470" s="3"/>
      <c r="D470" t="str">
        <f>TRIM('ENTRY FORM'!C478)</f>
        <v/>
      </c>
      <c r="E470" t="str">
        <f>TRIM('ENTRY FORM'!D478)</f>
        <v/>
      </c>
      <c r="F470" s="4">
        <f>'ENTRY FORM'!E478</f>
        <v>0</v>
      </c>
      <c r="G470" t="s">
        <v>60</v>
      </c>
      <c r="H470" t="e">
        <f xml:space="preserve"> LEFT( 'ENTRY FORM'!F478, FIND( "-", 'ENTRY FORM'!F478, 1) - 1 )</f>
        <v>#VALUE!</v>
      </c>
      <c r="I470" t="e">
        <f xml:space="preserve"> MID( 'ENTRY FORM'!F478, FIND( "-", 'ENTRY FORM'!F478, 1 ) + 1, 99 )</f>
        <v>#VALUE!</v>
      </c>
      <c r="J470" s="3"/>
      <c r="K470">
        <f>'ENTRY FORM'!H478</f>
        <v>0</v>
      </c>
      <c r="L470" t="str">
        <f>TRIM('ENTRY FORM'!I478)</f>
        <v/>
      </c>
      <c r="M470" s="3"/>
      <c r="N470" s="3"/>
      <c r="O470">
        <f t="shared" si="7"/>
        <v>0</v>
      </c>
    </row>
    <row r="471" spans="1:15" x14ac:dyDescent="0.35">
      <c r="A471">
        <f>'Guidance &amp; Cover Sheet'!$F$8</f>
        <v>0</v>
      </c>
      <c r="B471" s="3"/>
      <c r="C471" s="3"/>
      <c r="D471" t="str">
        <f>TRIM('ENTRY FORM'!C479)</f>
        <v/>
      </c>
      <c r="E471" t="str">
        <f>TRIM('ENTRY FORM'!D479)</f>
        <v/>
      </c>
      <c r="F471" s="4">
        <f>'ENTRY FORM'!E479</f>
        <v>0</v>
      </c>
      <c r="G471" t="s">
        <v>60</v>
      </c>
      <c r="H471" t="e">
        <f xml:space="preserve"> LEFT( 'ENTRY FORM'!F479, FIND( "-", 'ENTRY FORM'!F479, 1) - 1 )</f>
        <v>#VALUE!</v>
      </c>
      <c r="I471" t="e">
        <f xml:space="preserve"> MID( 'ENTRY FORM'!F479, FIND( "-", 'ENTRY FORM'!F479, 1 ) + 1, 99 )</f>
        <v>#VALUE!</v>
      </c>
      <c r="J471" s="3"/>
      <c r="K471">
        <f>'ENTRY FORM'!H479</f>
        <v>0</v>
      </c>
      <c r="L471" t="str">
        <f>TRIM('ENTRY FORM'!I479)</f>
        <v/>
      </c>
      <c r="M471" s="3"/>
      <c r="N471" s="3"/>
      <c r="O471">
        <f t="shared" si="7"/>
        <v>0</v>
      </c>
    </row>
    <row r="472" spans="1:15" x14ac:dyDescent="0.35">
      <c r="A472">
        <f>'Guidance &amp; Cover Sheet'!$F$8</f>
        <v>0</v>
      </c>
      <c r="B472" s="3"/>
      <c r="C472" s="3"/>
      <c r="D472" t="str">
        <f>TRIM('ENTRY FORM'!C480)</f>
        <v/>
      </c>
      <c r="E472" t="str">
        <f>TRIM('ENTRY FORM'!D480)</f>
        <v/>
      </c>
      <c r="F472" s="4">
        <f>'ENTRY FORM'!E480</f>
        <v>0</v>
      </c>
      <c r="G472" t="s">
        <v>60</v>
      </c>
      <c r="H472" t="e">
        <f xml:space="preserve"> LEFT( 'ENTRY FORM'!F480, FIND( "-", 'ENTRY FORM'!F480, 1) - 1 )</f>
        <v>#VALUE!</v>
      </c>
      <c r="I472" t="e">
        <f xml:space="preserve"> MID( 'ENTRY FORM'!F480, FIND( "-", 'ENTRY FORM'!F480, 1 ) + 1, 99 )</f>
        <v>#VALUE!</v>
      </c>
      <c r="J472" s="3"/>
      <c r="K472">
        <f>'ENTRY FORM'!H480</f>
        <v>0</v>
      </c>
      <c r="L472" t="str">
        <f>TRIM('ENTRY FORM'!I480)</f>
        <v/>
      </c>
      <c r="M472" s="3"/>
      <c r="N472" s="3"/>
      <c r="O472">
        <f t="shared" si="7"/>
        <v>0</v>
      </c>
    </row>
    <row r="473" spans="1:15" x14ac:dyDescent="0.35">
      <c r="A473">
        <f>'Guidance &amp; Cover Sheet'!$F$8</f>
        <v>0</v>
      </c>
      <c r="B473" s="3"/>
      <c r="C473" s="3"/>
      <c r="D473" t="str">
        <f>TRIM('ENTRY FORM'!C481)</f>
        <v/>
      </c>
      <c r="E473" t="str">
        <f>TRIM('ENTRY FORM'!D481)</f>
        <v/>
      </c>
      <c r="F473" s="4">
        <f>'ENTRY FORM'!E481</f>
        <v>0</v>
      </c>
      <c r="G473" t="s">
        <v>60</v>
      </c>
      <c r="H473" t="e">
        <f xml:space="preserve"> LEFT( 'ENTRY FORM'!F481, FIND( "-", 'ENTRY FORM'!F481, 1) - 1 )</f>
        <v>#VALUE!</v>
      </c>
      <c r="I473" t="e">
        <f xml:space="preserve"> MID( 'ENTRY FORM'!F481, FIND( "-", 'ENTRY FORM'!F481, 1 ) + 1, 99 )</f>
        <v>#VALUE!</v>
      </c>
      <c r="J473" s="3"/>
      <c r="K473">
        <f>'ENTRY FORM'!H481</f>
        <v>0</v>
      </c>
      <c r="L473" t="str">
        <f>TRIM('ENTRY FORM'!I481)</f>
        <v/>
      </c>
      <c r="M473" s="3"/>
      <c r="N473" s="3"/>
      <c r="O473">
        <f t="shared" si="7"/>
        <v>0</v>
      </c>
    </row>
    <row r="474" spans="1:15" x14ac:dyDescent="0.35">
      <c r="A474">
        <f>'Guidance &amp; Cover Sheet'!$F$8</f>
        <v>0</v>
      </c>
      <c r="B474" s="3"/>
      <c r="C474" s="3"/>
      <c r="D474" t="str">
        <f>TRIM('ENTRY FORM'!C482)</f>
        <v/>
      </c>
      <c r="E474" t="str">
        <f>TRIM('ENTRY FORM'!D482)</f>
        <v/>
      </c>
      <c r="F474" s="4">
        <f>'ENTRY FORM'!E482</f>
        <v>0</v>
      </c>
      <c r="G474" t="s">
        <v>60</v>
      </c>
      <c r="H474" t="e">
        <f xml:space="preserve"> LEFT( 'ENTRY FORM'!F482, FIND( "-", 'ENTRY FORM'!F482, 1) - 1 )</f>
        <v>#VALUE!</v>
      </c>
      <c r="I474" t="e">
        <f xml:space="preserve"> MID( 'ENTRY FORM'!F482, FIND( "-", 'ENTRY FORM'!F482, 1 ) + 1, 99 )</f>
        <v>#VALUE!</v>
      </c>
      <c r="J474" s="3"/>
      <c r="K474">
        <f>'ENTRY FORM'!H482</f>
        <v>0</v>
      </c>
      <c r="L474" t="str">
        <f>TRIM('ENTRY FORM'!I482)</f>
        <v/>
      </c>
      <c r="M474" s="3"/>
      <c r="N474" s="3"/>
      <c r="O474">
        <f t="shared" si="7"/>
        <v>0</v>
      </c>
    </row>
    <row r="475" spans="1:15" x14ac:dyDescent="0.35">
      <c r="A475">
        <f>'Guidance &amp; Cover Sheet'!$F$8</f>
        <v>0</v>
      </c>
      <c r="B475" s="3"/>
      <c r="C475" s="3"/>
      <c r="D475" t="str">
        <f>TRIM('ENTRY FORM'!C483)</f>
        <v/>
      </c>
      <c r="E475" t="str">
        <f>TRIM('ENTRY FORM'!D483)</f>
        <v/>
      </c>
      <c r="F475" s="4">
        <f>'ENTRY FORM'!E483</f>
        <v>0</v>
      </c>
      <c r="G475" t="s">
        <v>60</v>
      </c>
      <c r="H475" t="e">
        <f xml:space="preserve"> LEFT( 'ENTRY FORM'!F483, FIND( "-", 'ENTRY FORM'!F483, 1) - 1 )</f>
        <v>#VALUE!</v>
      </c>
      <c r="I475" t="e">
        <f xml:space="preserve"> MID( 'ENTRY FORM'!F483, FIND( "-", 'ENTRY FORM'!F483, 1 ) + 1, 99 )</f>
        <v>#VALUE!</v>
      </c>
      <c r="J475" s="3"/>
      <c r="K475">
        <f>'ENTRY FORM'!H483</f>
        <v>0</v>
      </c>
      <c r="L475" t="str">
        <f>TRIM('ENTRY FORM'!I483)</f>
        <v/>
      </c>
      <c r="M475" s="3"/>
      <c r="N475" s="3"/>
      <c r="O475">
        <f t="shared" si="7"/>
        <v>0</v>
      </c>
    </row>
    <row r="476" spans="1:15" x14ac:dyDescent="0.35">
      <c r="A476">
        <f>'Guidance &amp; Cover Sheet'!$F$8</f>
        <v>0</v>
      </c>
      <c r="B476" s="3"/>
      <c r="C476" s="3"/>
      <c r="D476" t="str">
        <f>TRIM('ENTRY FORM'!C484)</f>
        <v/>
      </c>
      <c r="E476" t="str">
        <f>TRIM('ENTRY FORM'!D484)</f>
        <v/>
      </c>
      <c r="F476" s="4">
        <f>'ENTRY FORM'!E484</f>
        <v>0</v>
      </c>
      <c r="G476" t="s">
        <v>60</v>
      </c>
      <c r="H476" t="e">
        <f xml:space="preserve"> LEFT( 'ENTRY FORM'!F484, FIND( "-", 'ENTRY FORM'!F484, 1) - 1 )</f>
        <v>#VALUE!</v>
      </c>
      <c r="I476" t="e">
        <f xml:space="preserve"> MID( 'ENTRY FORM'!F484, FIND( "-", 'ENTRY FORM'!F484, 1 ) + 1, 99 )</f>
        <v>#VALUE!</v>
      </c>
      <c r="J476" s="3"/>
      <c r="K476">
        <f>'ENTRY FORM'!H484</f>
        <v>0</v>
      </c>
      <c r="L476" t="str">
        <f>TRIM('ENTRY FORM'!I484)</f>
        <v/>
      </c>
      <c r="M476" s="3"/>
      <c r="N476" s="3"/>
      <c r="O476">
        <f t="shared" si="7"/>
        <v>0</v>
      </c>
    </row>
    <row r="477" spans="1:15" x14ac:dyDescent="0.35">
      <c r="A477">
        <f>'Guidance &amp; Cover Sheet'!$F$8</f>
        <v>0</v>
      </c>
      <c r="B477" s="3"/>
      <c r="C477" s="3"/>
      <c r="D477" t="str">
        <f>TRIM('ENTRY FORM'!C485)</f>
        <v/>
      </c>
      <c r="E477" t="str">
        <f>TRIM('ENTRY FORM'!D485)</f>
        <v/>
      </c>
      <c r="F477" s="4">
        <f>'ENTRY FORM'!E485</f>
        <v>0</v>
      </c>
      <c r="G477" t="s">
        <v>60</v>
      </c>
      <c r="H477" t="e">
        <f xml:space="preserve"> LEFT( 'ENTRY FORM'!F485, FIND( "-", 'ENTRY FORM'!F485, 1) - 1 )</f>
        <v>#VALUE!</v>
      </c>
      <c r="I477" t="e">
        <f xml:space="preserve"> MID( 'ENTRY FORM'!F485, FIND( "-", 'ENTRY FORM'!F485, 1 ) + 1, 99 )</f>
        <v>#VALUE!</v>
      </c>
      <c r="J477" s="3"/>
      <c r="K477">
        <f>'ENTRY FORM'!H485</f>
        <v>0</v>
      </c>
      <c r="L477" t="str">
        <f>TRIM('ENTRY FORM'!I485)</f>
        <v/>
      </c>
      <c r="M477" s="3"/>
      <c r="N477" s="3"/>
      <c r="O477">
        <f t="shared" si="7"/>
        <v>0</v>
      </c>
    </row>
    <row r="478" spans="1:15" x14ac:dyDescent="0.35">
      <c r="A478">
        <f>'Guidance &amp; Cover Sheet'!$F$8</f>
        <v>0</v>
      </c>
      <c r="B478" s="3"/>
      <c r="C478" s="3"/>
      <c r="D478" t="str">
        <f>TRIM('ENTRY FORM'!C486)</f>
        <v/>
      </c>
      <c r="E478" t="str">
        <f>TRIM('ENTRY FORM'!D486)</f>
        <v/>
      </c>
      <c r="F478" s="4">
        <f>'ENTRY FORM'!E486</f>
        <v>0</v>
      </c>
      <c r="G478" t="s">
        <v>60</v>
      </c>
      <c r="H478" t="e">
        <f xml:space="preserve"> LEFT( 'ENTRY FORM'!F486, FIND( "-", 'ENTRY FORM'!F486, 1) - 1 )</f>
        <v>#VALUE!</v>
      </c>
      <c r="I478" t="e">
        <f xml:space="preserve"> MID( 'ENTRY FORM'!F486, FIND( "-", 'ENTRY FORM'!F486, 1 ) + 1, 99 )</f>
        <v>#VALUE!</v>
      </c>
      <c r="J478" s="3"/>
      <c r="K478">
        <f>'ENTRY FORM'!H486</f>
        <v>0</v>
      </c>
      <c r="L478" t="str">
        <f>TRIM('ENTRY FORM'!I486)</f>
        <v/>
      </c>
      <c r="M478" s="3"/>
      <c r="N478" s="3"/>
      <c r="O478">
        <f t="shared" si="7"/>
        <v>0</v>
      </c>
    </row>
    <row r="479" spans="1:15" x14ac:dyDescent="0.35">
      <c r="A479">
        <f>'Guidance &amp; Cover Sheet'!$F$8</f>
        <v>0</v>
      </c>
      <c r="B479" s="3"/>
      <c r="C479" s="3"/>
      <c r="D479" t="str">
        <f>TRIM('ENTRY FORM'!C487)</f>
        <v/>
      </c>
      <c r="E479" t="str">
        <f>TRIM('ENTRY FORM'!D487)</f>
        <v/>
      </c>
      <c r="F479" s="4">
        <f>'ENTRY FORM'!E487</f>
        <v>0</v>
      </c>
      <c r="G479" t="s">
        <v>60</v>
      </c>
      <c r="H479" t="e">
        <f xml:space="preserve"> LEFT( 'ENTRY FORM'!F487, FIND( "-", 'ENTRY FORM'!F487, 1) - 1 )</f>
        <v>#VALUE!</v>
      </c>
      <c r="I479" t="e">
        <f xml:space="preserve"> MID( 'ENTRY FORM'!F487, FIND( "-", 'ENTRY FORM'!F487, 1 ) + 1, 99 )</f>
        <v>#VALUE!</v>
      </c>
      <c r="J479" s="3"/>
      <c r="K479">
        <f>'ENTRY FORM'!H487</f>
        <v>0</v>
      </c>
      <c r="L479" t="str">
        <f>TRIM('ENTRY FORM'!I487)</f>
        <v/>
      </c>
      <c r="M479" s="3"/>
      <c r="N479" s="3"/>
      <c r="O479">
        <f t="shared" si="7"/>
        <v>0</v>
      </c>
    </row>
    <row r="480" spans="1:15" x14ac:dyDescent="0.35">
      <c r="A480">
        <f>'Guidance &amp; Cover Sheet'!$F$8</f>
        <v>0</v>
      </c>
      <c r="B480" s="3"/>
      <c r="C480" s="3"/>
      <c r="D480" t="str">
        <f>TRIM('ENTRY FORM'!C488)</f>
        <v/>
      </c>
      <c r="E480" t="str">
        <f>TRIM('ENTRY FORM'!D488)</f>
        <v/>
      </c>
      <c r="F480" s="4">
        <f>'ENTRY FORM'!E488</f>
        <v>0</v>
      </c>
      <c r="G480" t="s">
        <v>60</v>
      </c>
      <c r="H480" t="e">
        <f xml:space="preserve"> LEFT( 'ENTRY FORM'!F488, FIND( "-", 'ENTRY FORM'!F488, 1) - 1 )</f>
        <v>#VALUE!</v>
      </c>
      <c r="I480" t="e">
        <f xml:space="preserve"> MID( 'ENTRY FORM'!F488, FIND( "-", 'ENTRY FORM'!F488, 1 ) + 1, 99 )</f>
        <v>#VALUE!</v>
      </c>
      <c r="J480" s="3"/>
      <c r="K480">
        <f>'ENTRY FORM'!H488</f>
        <v>0</v>
      </c>
      <c r="L480" t="str">
        <f>TRIM('ENTRY FORM'!I488)</f>
        <v/>
      </c>
      <c r="M480" s="3"/>
      <c r="N480" s="3"/>
      <c r="O480">
        <f t="shared" si="7"/>
        <v>0</v>
      </c>
    </row>
    <row r="481" spans="1:15" x14ac:dyDescent="0.35">
      <c r="A481">
        <f>'Guidance &amp; Cover Sheet'!$F$8</f>
        <v>0</v>
      </c>
      <c r="B481" s="3"/>
      <c r="C481" s="3"/>
      <c r="D481" t="str">
        <f>TRIM('ENTRY FORM'!C489)</f>
        <v/>
      </c>
      <c r="E481" t="str">
        <f>TRIM('ENTRY FORM'!D489)</f>
        <v/>
      </c>
      <c r="F481" s="4">
        <f>'ENTRY FORM'!E489</f>
        <v>0</v>
      </c>
      <c r="G481" t="s">
        <v>60</v>
      </c>
      <c r="H481" t="e">
        <f xml:space="preserve"> LEFT( 'ENTRY FORM'!F489, FIND( "-", 'ENTRY FORM'!F489, 1) - 1 )</f>
        <v>#VALUE!</v>
      </c>
      <c r="I481" t="e">
        <f xml:space="preserve"> MID( 'ENTRY FORM'!F489, FIND( "-", 'ENTRY FORM'!F489, 1 ) + 1, 99 )</f>
        <v>#VALUE!</v>
      </c>
      <c r="J481" s="3"/>
      <c r="K481">
        <f>'ENTRY FORM'!H489</f>
        <v>0</v>
      </c>
      <c r="L481" t="str">
        <f>TRIM('ENTRY FORM'!I489)</f>
        <v/>
      </c>
      <c r="M481" s="3"/>
      <c r="N481" s="3"/>
      <c r="O481">
        <f t="shared" si="7"/>
        <v>0</v>
      </c>
    </row>
    <row r="482" spans="1:15" x14ac:dyDescent="0.35">
      <c r="A482">
        <f>'Guidance &amp; Cover Sheet'!$F$8</f>
        <v>0</v>
      </c>
      <c r="B482" s="3"/>
      <c r="C482" s="3"/>
      <c r="D482" t="str">
        <f>TRIM('ENTRY FORM'!C490)</f>
        <v/>
      </c>
      <c r="E482" t="str">
        <f>TRIM('ENTRY FORM'!D490)</f>
        <v/>
      </c>
      <c r="F482" s="4">
        <f>'ENTRY FORM'!E490</f>
        <v>0</v>
      </c>
      <c r="G482" t="s">
        <v>60</v>
      </c>
      <c r="H482" t="e">
        <f xml:space="preserve"> LEFT( 'ENTRY FORM'!F490, FIND( "-", 'ENTRY FORM'!F490, 1) - 1 )</f>
        <v>#VALUE!</v>
      </c>
      <c r="I482" t="e">
        <f xml:space="preserve"> MID( 'ENTRY FORM'!F490, FIND( "-", 'ENTRY FORM'!F490, 1 ) + 1, 99 )</f>
        <v>#VALUE!</v>
      </c>
      <c r="J482" s="3"/>
      <c r="K482">
        <f>'ENTRY FORM'!H490</f>
        <v>0</v>
      </c>
      <c r="L482" t="str">
        <f>TRIM('ENTRY FORM'!I490)</f>
        <v/>
      </c>
      <c r="M482" s="3"/>
      <c r="N482" s="3"/>
      <c r="O482">
        <f t="shared" si="7"/>
        <v>0</v>
      </c>
    </row>
    <row r="483" spans="1:15" x14ac:dyDescent="0.35">
      <c r="A483">
        <f>'Guidance &amp; Cover Sheet'!$F$8</f>
        <v>0</v>
      </c>
      <c r="B483" s="3"/>
      <c r="C483" s="3"/>
      <c r="D483" t="str">
        <f>TRIM('ENTRY FORM'!C491)</f>
        <v/>
      </c>
      <c r="E483" t="str">
        <f>TRIM('ENTRY FORM'!D491)</f>
        <v/>
      </c>
      <c r="F483" s="4">
        <f>'ENTRY FORM'!E491</f>
        <v>0</v>
      </c>
      <c r="G483" t="s">
        <v>60</v>
      </c>
      <c r="H483" t="e">
        <f xml:space="preserve"> LEFT( 'ENTRY FORM'!F491, FIND( "-", 'ENTRY FORM'!F491, 1) - 1 )</f>
        <v>#VALUE!</v>
      </c>
      <c r="I483" t="e">
        <f xml:space="preserve"> MID( 'ENTRY FORM'!F491, FIND( "-", 'ENTRY FORM'!F491, 1 ) + 1, 99 )</f>
        <v>#VALUE!</v>
      </c>
      <c r="J483" s="3"/>
      <c r="K483">
        <f>'ENTRY FORM'!H491</f>
        <v>0</v>
      </c>
      <c r="L483" t="str">
        <f>TRIM('ENTRY FORM'!I491)</f>
        <v/>
      </c>
      <c r="M483" s="3"/>
      <c r="N483" s="3"/>
      <c r="O483">
        <f t="shared" si="7"/>
        <v>0</v>
      </c>
    </row>
    <row r="484" spans="1:15" x14ac:dyDescent="0.35">
      <c r="A484">
        <f>'Guidance &amp; Cover Sheet'!$F$8</f>
        <v>0</v>
      </c>
      <c r="B484" s="3"/>
      <c r="C484" s="3"/>
      <c r="D484" t="str">
        <f>TRIM('ENTRY FORM'!C492)</f>
        <v/>
      </c>
      <c r="E484" t="str">
        <f>TRIM('ENTRY FORM'!D492)</f>
        <v/>
      </c>
      <c r="F484" s="4">
        <f>'ENTRY FORM'!E492</f>
        <v>0</v>
      </c>
      <c r="G484" t="s">
        <v>60</v>
      </c>
      <c r="H484" t="e">
        <f xml:space="preserve"> LEFT( 'ENTRY FORM'!F492, FIND( "-", 'ENTRY FORM'!F492, 1) - 1 )</f>
        <v>#VALUE!</v>
      </c>
      <c r="I484" t="e">
        <f xml:space="preserve"> MID( 'ENTRY FORM'!F492, FIND( "-", 'ENTRY FORM'!F492, 1 ) + 1, 99 )</f>
        <v>#VALUE!</v>
      </c>
      <c r="J484" s="3"/>
      <c r="K484">
        <f>'ENTRY FORM'!H492</f>
        <v>0</v>
      </c>
      <c r="L484" t="str">
        <f>TRIM('ENTRY FORM'!I492)</f>
        <v/>
      </c>
      <c r="M484" s="3"/>
      <c r="N484" s="3"/>
      <c r="O484">
        <f t="shared" si="7"/>
        <v>0</v>
      </c>
    </row>
    <row r="485" spans="1:15" x14ac:dyDescent="0.35">
      <c r="A485">
        <f>'Guidance &amp; Cover Sheet'!$F$8</f>
        <v>0</v>
      </c>
      <c r="B485" s="3"/>
      <c r="C485" s="3"/>
      <c r="D485" t="str">
        <f>TRIM('ENTRY FORM'!C493)</f>
        <v/>
      </c>
      <c r="E485" t="str">
        <f>TRIM('ENTRY FORM'!D493)</f>
        <v/>
      </c>
      <c r="F485" s="4">
        <f>'ENTRY FORM'!E493</f>
        <v>0</v>
      </c>
      <c r="G485" t="s">
        <v>60</v>
      </c>
      <c r="H485" t="e">
        <f xml:space="preserve"> LEFT( 'ENTRY FORM'!F493, FIND( "-", 'ENTRY FORM'!F493, 1) - 1 )</f>
        <v>#VALUE!</v>
      </c>
      <c r="I485" t="e">
        <f xml:space="preserve"> MID( 'ENTRY FORM'!F493, FIND( "-", 'ENTRY FORM'!F493, 1 ) + 1, 99 )</f>
        <v>#VALUE!</v>
      </c>
      <c r="J485" s="3"/>
      <c r="K485">
        <f>'ENTRY FORM'!H493</f>
        <v>0</v>
      </c>
      <c r="L485" t="str">
        <f>TRIM('ENTRY FORM'!I493)</f>
        <v/>
      </c>
      <c r="M485" s="3"/>
      <c r="N485" s="3"/>
      <c r="O485">
        <f t="shared" si="7"/>
        <v>0</v>
      </c>
    </row>
    <row r="486" spans="1:15" x14ac:dyDescent="0.35">
      <c r="A486">
        <f>'Guidance &amp; Cover Sheet'!$F$8</f>
        <v>0</v>
      </c>
      <c r="B486" s="3"/>
      <c r="C486" s="3"/>
      <c r="D486" t="str">
        <f>TRIM('ENTRY FORM'!C494)</f>
        <v/>
      </c>
      <c r="E486" t="str">
        <f>TRIM('ENTRY FORM'!D494)</f>
        <v/>
      </c>
      <c r="F486" s="4">
        <f>'ENTRY FORM'!E494</f>
        <v>0</v>
      </c>
      <c r="G486" t="s">
        <v>60</v>
      </c>
      <c r="H486" t="e">
        <f xml:space="preserve"> LEFT( 'ENTRY FORM'!F494, FIND( "-", 'ENTRY FORM'!F494, 1) - 1 )</f>
        <v>#VALUE!</v>
      </c>
      <c r="I486" t="e">
        <f xml:space="preserve"> MID( 'ENTRY FORM'!F494, FIND( "-", 'ENTRY FORM'!F494, 1 ) + 1, 99 )</f>
        <v>#VALUE!</v>
      </c>
      <c r="J486" s="3"/>
      <c r="K486">
        <f>'ENTRY FORM'!H494</f>
        <v>0</v>
      </c>
      <c r="L486" t="str">
        <f>TRIM('ENTRY FORM'!I494)</f>
        <v/>
      </c>
      <c r="M486" s="3"/>
      <c r="N486" s="3"/>
      <c r="O486">
        <f t="shared" si="7"/>
        <v>0</v>
      </c>
    </row>
    <row r="487" spans="1:15" x14ac:dyDescent="0.35">
      <c r="A487">
        <f>'Guidance &amp; Cover Sheet'!$F$8</f>
        <v>0</v>
      </c>
      <c r="B487" s="3"/>
      <c r="C487" s="3"/>
      <c r="D487" t="str">
        <f>TRIM('ENTRY FORM'!C495)</f>
        <v/>
      </c>
      <c r="E487" t="str">
        <f>TRIM('ENTRY FORM'!D495)</f>
        <v/>
      </c>
      <c r="F487" s="4">
        <f>'ENTRY FORM'!E495</f>
        <v>0</v>
      </c>
      <c r="G487" t="s">
        <v>60</v>
      </c>
      <c r="H487" t="e">
        <f xml:space="preserve"> LEFT( 'ENTRY FORM'!F495, FIND( "-", 'ENTRY FORM'!F495, 1) - 1 )</f>
        <v>#VALUE!</v>
      </c>
      <c r="I487" t="e">
        <f xml:space="preserve"> MID( 'ENTRY FORM'!F495, FIND( "-", 'ENTRY FORM'!F495, 1 ) + 1, 99 )</f>
        <v>#VALUE!</v>
      </c>
      <c r="J487" s="3"/>
      <c r="K487">
        <f>'ENTRY FORM'!H495</f>
        <v>0</v>
      </c>
      <c r="L487" t="str">
        <f>TRIM('ENTRY FORM'!I495)</f>
        <v/>
      </c>
      <c r="M487" s="3"/>
      <c r="N487" s="3"/>
      <c r="O487">
        <f t="shared" si="7"/>
        <v>0</v>
      </c>
    </row>
    <row r="488" spans="1:15" x14ac:dyDescent="0.35">
      <c r="A488">
        <f>'Guidance &amp; Cover Sheet'!$F$8</f>
        <v>0</v>
      </c>
      <c r="B488" s="3"/>
      <c r="C488" s="3"/>
      <c r="D488" t="str">
        <f>TRIM('ENTRY FORM'!C496)</f>
        <v/>
      </c>
      <c r="E488" t="str">
        <f>TRIM('ENTRY FORM'!D496)</f>
        <v/>
      </c>
      <c r="F488" s="4">
        <f>'ENTRY FORM'!E496</f>
        <v>0</v>
      </c>
      <c r="G488" t="s">
        <v>60</v>
      </c>
      <c r="H488" t="e">
        <f xml:space="preserve"> LEFT( 'ENTRY FORM'!F496, FIND( "-", 'ENTRY FORM'!F496, 1) - 1 )</f>
        <v>#VALUE!</v>
      </c>
      <c r="I488" t="e">
        <f xml:space="preserve"> MID( 'ENTRY FORM'!F496, FIND( "-", 'ENTRY FORM'!F496, 1 ) + 1, 99 )</f>
        <v>#VALUE!</v>
      </c>
      <c r="J488" s="3"/>
      <c r="K488">
        <f>'ENTRY FORM'!H496</f>
        <v>0</v>
      </c>
      <c r="L488" t="str">
        <f>TRIM('ENTRY FORM'!I496)</f>
        <v/>
      </c>
      <c r="M488" s="3"/>
      <c r="N488" s="3"/>
      <c r="O488">
        <f t="shared" si="7"/>
        <v>0</v>
      </c>
    </row>
    <row r="489" spans="1:15" x14ac:dyDescent="0.35">
      <c r="A489">
        <f>'Guidance &amp; Cover Sheet'!$F$8</f>
        <v>0</v>
      </c>
      <c r="B489" s="3"/>
      <c r="C489" s="3"/>
      <c r="D489" t="str">
        <f>TRIM('ENTRY FORM'!C497)</f>
        <v/>
      </c>
      <c r="E489" t="str">
        <f>TRIM('ENTRY FORM'!D497)</f>
        <v/>
      </c>
      <c r="F489" s="4">
        <f>'ENTRY FORM'!E497</f>
        <v>0</v>
      </c>
      <c r="G489" t="s">
        <v>60</v>
      </c>
      <c r="H489" t="e">
        <f xml:space="preserve"> LEFT( 'ENTRY FORM'!F497, FIND( "-", 'ENTRY FORM'!F497, 1) - 1 )</f>
        <v>#VALUE!</v>
      </c>
      <c r="I489" t="e">
        <f xml:space="preserve"> MID( 'ENTRY FORM'!F497, FIND( "-", 'ENTRY FORM'!F497, 1 ) + 1, 99 )</f>
        <v>#VALUE!</v>
      </c>
      <c r="J489" s="3"/>
      <c r="K489">
        <f>'ENTRY FORM'!H497</f>
        <v>0</v>
      </c>
      <c r="L489" t="str">
        <f>TRIM('ENTRY FORM'!I497)</f>
        <v/>
      </c>
      <c r="M489" s="3"/>
      <c r="N489" s="3"/>
      <c r="O489">
        <f t="shared" si="7"/>
        <v>0</v>
      </c>
    </row>
    <row r="490" spans="1:15" x14ac:dyDescent="0.35">
      <c r="A490">
        <f>'Guidance &amp; Cover Sheet'!$F$8</f>
        <v>0</v>
      </c>
      <c r="B490" s="3"/>
      <c r="C490" s="3"/>
      <c r="D490" t="str">
        <f>TRIM('ENTRY FORM'!C498)</f>
        <v/>
      </c>
      <c r="E490" t="str">
        <f>TRIM('ENTRY FORM'!D498)</f>
        <v/>
      </c>
      <c r="F490" s="4">
        <f>'ENTRY FORM'!E498</f>
        <v>0</v>
      </c>
      <c r="G490" t="s">
        <v>60</v>
      </c>
      <c r="H490" t="e">
        <f xml:space="preserve"> LEFT( 'ENTRY FORM'!F498, FIND( "-", 'ENTRY FORM'!F498, 1) - 1 )</f>
        <v>#VALUE!</v>
      </c>
      <c r="I490" t="e">
        <f xml:space="preserve"> MID( 'ENTRY FORM'!F498, FIND( "-", 'ENTRY FORM'!F498, 1 ) + 1, 99 )</f>
        <v>#VALUE!</v>
      </c>
      <c r="J490" s="3"/>
      <c r="K490">
        <f>'ENTRY FORM'!H498</f>
        <v>0</v>
      </c>
      <c r="L490" t="str">
        <f>TRIM('ENTRY FORM'!I498)</f>
        <v/>
      </c>
      <c r="M490" s="3"/>
      <c r="N490" s="3"/>
      <c r="O490">
        <f t="shared" si="7"/>
        <v>0</v>
      </c>
    </row>
    <row r="491" spans="1:15" x14ac:dyDescent="0.35">
      <c r="A491">
        <f>'Guidance &amp; Cover Sheet'!$F$8</f>
        <v>0</v>
      </c>
      <c r="B491" s="3"/>
      <c r="C491" s="3"/>
      <c r="D491" t="str">
        <f>TRIM('ENTRY FORM'!C499)</f>
        <v/>
      </c>
      <c r="E491" t="str">
        <f>TRIM('ENTRY FORM'!D499)</f>
        <v/>
      </c>
      <c r="F491" s="4">
        <f>'ENTRY FORM'!E499</f>
        <v>0</v>
      </c>
      <c r="G491" t="s">
        <v>60</v>
      </c>
      <c r="H491" t="e">
        <f xml:space="preserve"> LEFT( 'ENTRY FORM'!F499, FIND( "-", 'ENTRY FORM'!F499, 1) - 1 )</f>
        <v>#VALUE!</v>
      </c>
      <c r="I491" t="e">
        <f xml:space="preserve"> MID( 'ENTRY FORM'!F499, FIND( "-", 'ENTRY FORM'!F499, 1 ) + 1, 99 )</f>
        <v>#VALUE!</v>
      </c>
      <c r="J491" s="3"/>
      <c r="K491">
        <f>'ENTRY FORM'!H499</f>
        <v>0</v>
      </c>
      <c r="L491" t="str">
        <f>TRIM('ENTRY FORM'!I499)</f>
        <v/>
      </c>
      <c r="M491" s="3"/>
      <c r="N491" s="3"/>
      <c r="O491">
        <f t="shared" si="7"/>
        <v>0</v>
      </c>
    </row>
    <row r="492" spans="1:15" x14ac:dyDescent="0.35">
      <c r="A492">
        <f>'Guidance &amp; Cover Sheet'!$F$8</f>
        <v>0</v>
      </c>
      <c r="B492" s="3"/>
      <c r="C492" s="3"/>
      <c r="D492" t="str">
        <f>TRIM('ENTRY FORM'!C500)</f>
        <v/>
      </c>
      <c r="E492" t="str">
        <f>TRIM('ENTRY FORM'!D500)</f>
        <v/>
      </c>
      <c r="F492" s="4">
        <f>'ENTRY FORM'!E500</f>
        <v>0</v>
      </c>
      <c r="G492" t="s">
        <v>60</v>
      </c>
      <c r="H492" t="e">
        <f xml:space="preserve"> LEFT( 'ENTRY FORM'!F500, FIND( "-", 'ENTRY FORM'!F500, 1) - 1 )</f>
        <v>#VALUE!</v>
      </c>
      <c r="I492" t="e">
        <f xml:space="preserve"> MID( 'ENTRY FORM'!F500, FIND( "-", 'ENTRY FORM'!F500, 1 ) + 1, 99 )</f>
        <v>#VALUE!</v>
      </c>
      <c r="J492" s="3"/>
      <c r="K492">
        <f>'ENTRY FORM'!H500</f>
        <v>0</v>
      </c>
      <c r="L492" t="str">
        <f>TRIM('ENTRY FORM'!I500)</f>
        <v/>
      </c>
      <c r="M492" s="3"/>
      <c r="N492" s="3"/>
      <c r="O492">
        <f t="shared" si="7"/>
        <v>0</v>
      </c>
    </row>
    <row r="493" spans="1:15" x14ac:dyDescent="0.35">
      <c r="A493">
        <f>'Guidance &amp; Cover Sheet'!$F$8</f>
        <v>0</v>
      </c>
      <c r="B493" s="3"/>
      <c r="C493" s="3"/>
      <c r="D493" t="str">
        <f>TRIM('ENTRY FORM'!C501)</f>
        <v/>
      </c>
      <c r="E493" t="str">
        <f>TRIM('ENTRY FORM'!D501)</f>
        <v/>
      </c>
      <c r="F493" s="4">
        <f>'ENTRY FORM'!E501</f>
        <v>0</v>
      </c>
      <c r="G493" t="s">
        <v>60</v>
      </c>
      <c r="H493" t="e">
        <f xml:space="preserve"> LEFT( 'ENTRY FORM'!F501, FIND( "-", 'ENTRY FORM'!F501, 1) - 1 )</f>
        <v>#VALUE!</v>
      </c>
      <c r="I493" t="e">
        <f xml:space="preserve"> MID( 'ENTRY FORM'!F501, FIND( "-", 'ENTRY FORM'!F501, 1 ) + 1, 99 )</f>
        <v>#VALUE!</v>
      </c>
      <c r="J493" s="3"/>
      <c r="K493">
        <f>'ENTRY FORM'!H501</f>
        <v>0</v>
      </c>
      <c r="L493" t="str">
        <f>TRIM('ENTRY FORM'!I501)</f>
        <v/>
      </c>
      <c r="M493" s="3"/>
      <c r="N493" s="3"/>
      <c r="O493">
        <f t="shared" si="7"/>
        <v>0</v>
      </c>
    </row>
    <row r="494" spans="1:15" x14ac:dyDescent="0.35">
      <c r="A494">
        <f>'Guidance &amp; Cover Sheet'!$F$8</f>
        <v>0</v>
      </c>
      <c r="B494" s="3"/>
      <c r="C494" s="3"/>
      <c r="D494" t="str">
        <f>TRIM('ENTRY FORM'!C502)</f>
        <v/>
      </c>
      <c r="E494" t="str">
        <f>TRIM('ENTRY FORM'!D502)</f>
        <v/>
      </c>
      <c r="F494" s="4">
        <f>'ENTRY FORM'!E502</f>
        <v>0</v>
      </c>
      <c r="G494" t="s">
        <v>60</v>
      </c>
      <c r="H494" t="e">
        <f xml:space="preserve"> LEFT( 'ENTRY FORM'!F502, FIND( "-", 'ENTRY FORM'!F502, 1) - 1 )</f>
        <v>#VALUE!</v>
      </c>
      <c r="I494" t="e">
        <f xml:space="preserve"> MID( 'ENTRY FORM'!F502, FIND( "-", 'ENTRY FORM'!F502, 1 ) + 1, 99 )</f>
        <v>#VALUE!</v>
      </c>
      <c r="J494" s="3"/>
      <c r="K494">
        <f>'ENTRY FORM'!H502</f>
        <v>0</v>
      </c>
      <c r="L494" t="str">
        <f>TRIM('ENTRY FORM'!I502)</f>
        <v/>
      </c>
      <c r="M494" s="3"/>
      <c r="N494" s="3"/>
      <c r="O494">
        <f t="shared" si="7"/>
        <v>0</v>
      </c>
    </row>
    <row r="495" spans="1:15" x14ac:dyDescent="0.35">
      <c r="A495">
        <f>'Guidance &amp; Cover Sheet'!$F$8</f>
        <v>0</v>
      </c>
      <c r="B495" s="3"/>
      <c r="C495" s="3"/>
      <c r="D495" t="str">
        <f>TRIM('ENTRY FORM'!C503)</f>
        <v/>
      </c>
      <c r="E495" t="str">
        <f>TRIM('ENTRY FORM'!D503)</f>
        <v/>
      </c>
      <c r="F495" s="4">
        <f>'ENTRY FORM'!E503</f>
        <v>0</v>
      </c>
      <c r="G495" t="s">
        <v>60</v>
      </c>
      <c r="H495" t="e">
        <f xml:space="preserve"> LEFT( 'ENTRY FORM'!F503, FIND( "-", 'ENTRY FORM'!F503, 1) - 1 )</f>
        <v>#VALUE!</v>
      </c>
      <c r="I495" t="e">
        <f xml:space="preserve"> MID( 'ENTRY FORM'!F503, FIND( "-", 'ENTRY FORM'!F503, 1 ) + 1, 99 )</f>
        <v>#VALUE!</v>
      </c>
      <c r="J495" s="3"/>
      <c r="K495">
        <f>'ENTRY FORM'!H503</f>
        <v>0</v>
      </c>
      <c r="L495" t="str">
        <f>TRIM('ENTRY FORM'!I503)</f>
        <v/>
      </c>
      <c r="M495" s="3"/>
      <c r="N495" s="3"/>
      <c r="O495">
        <f t="shared" si="7"/>
        <v>0</v>
      </c>
    </row>
    <row r="496" spans="1:15" x14ac:dyDescent="0.35">
      <c r="A496">
        <f>'Guidance &amp; Cover Sheet'!$F$8</f>
        <v>0</v>
      </c>
      <c r="B496" s="3"/>
      <c r="C496" s="3"/>
      <c r="D496" t="str">
        <f>TRIM('ENTRY FORM'!C504)</f>
        <v/>
      </c>
      <c r="E496" t="str">
        <f>TRIM('ENTRY FORM'!D504)</f>
        <v/>
      </c>
      <c r="F496" s="4">
        <f>'ENTRY FORM'!E504</f>
        <v>0</v>
      </c>
      <c r="G496" t="s">
        <v>60</v>
      </c>
      <c r="H496" t="e">
        <f xml:space="preserve"> LEFT( 'ENTRY FORM'!F504, FIND( "-", 'ENTRY FORM'!F504, 1) - 1 )</f>
        <v>#VALUE!</v>
      </c>
      <c r="I496" t="e">
        <f xml:space="preserve"> MID( 'ENTRY FORM'!F504, FIND( "-", 'ENTRY FORM'!F504, 1 ) + 1, 99 )</f>
        <v>#VALUE!</v>
      </c>
      <c r="J496" s="3"/>
      <c r="K496">
        <f>'ENTRY FORM'!H504</f>
        <v>0</v>
      </c>
      <c r="L496" t="str">
        <f>TRIM('ENTRY FORM'!I504)</f>
        <v/>
      </c>
      <c r="M496" s="3"/>
      <c r="N496" s="3"/>
      <c r="O496">
        <f t="shared" si="7"/>
        <v>0</v>
      </c>
    </row>
    <row r="497" spans="1:15" x14ac:dyDescent="0.35">
      <c r="A497">
        <f>'Guidance &amp; Cover Sheet'!$F$8</f>
        <v>0</v>
      </c>
      <c r="B497" s="3"/>
      <c r="C497" s="3"/>
      <c r="D497" t="str">
        <f>TRIM('ENTRY FORM'!C505)</f>
        <v/>
      </c>
      <c r="E497" t="str">
        <f>TRIM('ENTRY FORM'!D505)</f>
        <v/>
      </c>
      <c r="F497" s="4">
        <f>'ENTRY FORM'!E505</f>
        <v>0</v>
      </c>
      <c r="G497" t="s">
        <v>60</v>
      </c>
      <c r="H497" t="e">
        <f xml:space="preserve"> LEFT( 'ENTRY FORM'!F505, FIND( "-", 'ENTRY FORM'!F505, 1) - 1 )</f>
        <v>#VALUE!</v>
      </c>
      <c r="I497" t="e">
        <f xml:space="preserve"> MID( 'ENTRY FORM'!F505, FIND( "-", 'ENTRY FORM'!F505, 1 ) + 1, 99 )</f>
        <v>#VALUE!</v>
      </c>
      <c r="J497" s="3"/>
      <c r="K497">
        <f>'ENTRY FORM'!H505</f>
        <v>0</v>
      </c>
      <c r="L497" t="str">
        <f>TRIM('ENTRY FORM'!I505)</f>
        <v/>
      </c>
      <c r="M497" s="3"/>
      <c r="N497" s="3"/>
      <c r="O497">
        <f t="shared" si="7"/>
        <v>0</v>
      </c>
    </row>
    <row r="498" spans="1:15" x14ac:dyDescent="0.35">
      <c r="A498">
        <f>'Guidance &amp; Cover Sheet'!$F$8</f>
        <v>0</v>
      </c>
      <c r="B498" s="3"/>
      <c r="C498" s="3"/>
      <c r="D498" t="str">
        <f>TRIM('ENTRY FORM'!C506)</f>
        <v/>
      </c>
      <c r="E498" t="str">
        <f>TRIM('ENTRY FORM'!D506)</f>
        <v/>
      </c>
      <c r="F498" s="4">
        <f>'ENTRY FORM'!E506</f>
        <v>0</v>
      </c>
      <c r="G498" t="s">
        <v>60</v>
      </c>
      <c r="H498" t="e">
        <f xml:space="preserve"> LEFT( 'ENTRY FORM'!F506, FIND( "-", 'ENTRY FORM'!F506, 1) - 1 )</f>
        <v>#VALUE!</v>
      </c>
      <c r="I498" t="e">
        <f xml:space="preserve"> MID( 'ENTRY FORM'!F506, FIND( "-", 'ENTRY FORM'!F506, 1 ) + 1, 99 )</f>
        <v>#VALUE!</v>
      </c>
      <c r="J498" s="3"/>
      <c r="K498">
        <f>'ENTRY FORM'!H506</f>
        <v>0</v>
      </c>
      <c r="L498" t="str">
        <f>TRIM('ENTRY FORM'!I506)</f>
        <v/>
      </c>
      <c r="M498" s="3"/>
      <c r="N498" s="3"/>
      <c r="O498">
        <f t="shared" si="7"/>
        <v>0</v>
      </c>
    </row>
    <row r="499" spans="1:15" x14ac:dyDescent="0.35">
      <c r="A499">
        <f>'Guidance &amp; Cover Sheet'!$F$8</f>
        <v>0</v>
      </c>
      <c r="B499" s="3"/>
      <c r="C499" s="3"/>
      <c r="D499" t="str">
        <f>TRIM('ENTRY FORM'!C507)</f>
        <v/>
      </c>
      <c r="E499" t="str">
        <f>TRIM('ENTRY FORM'!D507)</f>
        <v/>
      </c>
      <c r="F499" s="4">
        <f>'ENTRY FORM'!E507</f>
        <v>0</v>
      </c>
      <c r="G499" t="s">
        <v>60</v>
      </c>
      <c r="H499" t="e">
        <f xml:space="preserve"> LEFT( 'ENTRY FORM'!F507, FIND( "-", 'ENTRY FORM'!F507, 1) - 1 )</f>
        <v>#VALUE!</v>
      </c>
      <c r="I499" t="e">
        <f xml:space="preserve"> MID( 'ENTRY FORM'!F507, FIND( "-", 'ENTRY FORM'!F507, 1 ) + 1, 99 )</f>
        <v>#VALUE!</v>
      </c>
      <c r="J499" s="3"/>
      <c r="K499">
        <f>'ENTRY FORM'!H507</f>
        <v>0</v>
      </c>
      <c r="L499" t="str">
        <f>TRIM('ENTRY FORM'!I507)</f>
        <v/>
      </c>
      <c r="M499" s="3"/>
      <c r="N499" s="3"/>
      <c r="O499">
        <f t="shared" si="7"/>
        <v>0</v>
      </c>
    </row>
    <row r="500" spans="1:15" x14ac:dyDescent="0.35">
      <c r="A500">
        <f>'Guidance &amp; Cover Sheet'!$F$8</f>
        <v>0</v>
      </c>
      <c r="B500" s="3"/>
      <c r="C500" s="3"/>
      <c r="D500" t="str">
        <f>TRIM('ENTRY FORM'!C508)</f>
        <v/>
      </c>
      <c r="E500" t="str">
        <f>TRIM('ENTRY FORM'!D508)</f>
        <v/>
      </c>
      <c r="F500" s="4">
        <f>'ENTRY FORM'!E508</f>
        <v>0</v>
      </c>
      <c r="G500" t="s">
        <v>60</v>
      </c>
      <c r="H500" t="e">
        <f xml:space="preserve"> LEFT( 'ENTRY FORM'!F508, FIND( "-", 'ENTRY FORM'!F508, 1) - 1 )</f>
        <v>#VALUE!</v>
      </c>
      <c r="I500" t="e">
        <f xml:space="preserve"> MID( 'ENTRY FORM'!F508, FIND( "-", 'ENTRY FORM'!F508, 1 ) + 1, 99 )</f>
        <v>#VALUE!</v>
      </c>
      <c r="J500" s="3"/>
      <c r="K500">
        <f>'ENTRY FORM'!H508</f>
        <v>0</v>
      </c>
      <c r="L500" t="str">
        <f>TRIM('ENTRY FORM'!I508)</f>
        <v/>
      </c>
      <c r="M500" s="3"/>
      <c r="N500" s="3"/>
      <c r="O500">
        <f t="shared" si="7"/>
        <v>0</v>
      </c>
    </row>
    <row r="501" spans="1:15" x14ac:dyDescent="0.35">
      <c r="A501">
        <f>'Guidance &amp; Cover Sheet'!$F$8</f>
        <v>0</v>
      </c>
      <c r="B501" s="3"/>
      <c r="C501" s="3"/>
      <c r="D501" t="str">
        <f>TRIM('ENTRY FORM'!C509)</f>
        <v/>
      </c>
      <c r="E501" t="str">
        <f>TRIM('ENTRY FORM'!D509)</f>
        <v/>
      </c>
      <c r="F501" s="4">
        <f>'ENTRY FORM'!E509</f>
        <v>0</v>
      </c>
      <c r="G501" t="s">
        <v>60</v>
      </c>
      <c r="H501" t="e">
        <f xml:space="preserve"> LEFT( 'ENTRY FORM'!F509, FIND( "-", 'ENTRY FORM'!F509, 1) - 1 )</f>
        <v>#VALUE!</v>
      </c>
      <c r="I501" t="e">
        <f xml:space="preserve"> MID( 'ENTRY FORM'!F509, FIND( "-", 'ENTRY FORM'!F509, 1 ) + 1, 99 )</f>
        <v>#VALUE!</v>
      </c>
      <c r="J501" s="3"/>
      <c r="K501">
        <f>'ENTRY FORM'!H509</f>
        <v>0</v>
      </c>
      <c r="L501" t="str">
        <f>TRIM('ENTRY FORM'!I509)</f>
        <v/>
      </c>
      <c r="M501" s="3"/>
      <c r="N501" s="3"/>
      <c r="O501">
        <f t="shared" si="7"/>
        <v>0</v>
      </c>
    </row>
    <row r="502" spans="1:15" x14ac:dyDescent="0.35">
      <c r="A502">
        <f>'Guidance &amp; Cover Sheet'!$F$8</f>
        <v>0</v>
      </c>
      <c r="B502" s="3"/>
      <c r="C502" s="3"/>
      <c r="D502" t="str">
        <f>TRIM('ENTRY FORM'!C510)</f>
        <v/>
      </c>
      <c r="E502" t="str">
        <f>TRIM('ENTRY FORM'!D510)</f>
        <v/>
      </c>
      <c r="F502" s="4">
        <f>'ENTRY FORM'!E510</f>
        <v>0</v>
      </c>
      <c r="G502" t="s">
        <v>60</v>
      </c>
      <c r="H502" t="e">
        <f xml:space="preserve"> LEFT( 'ENTRY FORM'!F510, FIND( "-", 'ENTRY FORM'!F510, 1) - 1 )</f>
        <v>#VALUE!</v>
      </c>
      <c r="I502" t="e">
        <f xml:space="preserve"> MID( 'ENTRY FORM'!F510, FIND( "-", 'ENTRY FORM'!F510, 1 ) + 1, 99 )</f>
        <v>#VALUE!</v>
      </c>
      <c r="J502" s="3"/>
      <c r="K502">
        <f>'ENTRY FORM'!H510</f>
        <v>0</v>
      </c>
      <c r="L502" t="str">
        <f>TRIM('ENTRY FORM'!I510)</f>
        <v/>
      </c>
      <c r="M502" s="3"/>
      <c r="N502" s="3"/>
      <c r="O502">
        <f t="shared" si="7"/>
        <v>0</v>
      </c>
    </row>
    <row r="503" spans="1:15" x14ac:dyDescent="0.35">
      <c r="A503">
        <f>'Guidance &amp; Cover Sheet'!$F$8</f>
        <v>0</v>
      </c>
      <c r="B503" s="3"/>
      <c r="C503" s="3"/>
      <c r="D503" t="str">
        <f>TRIM('ENTRY FORM'!C511)</f>
        <v/>
      </c>
      <c r="E503" t="str">
        <f>TRIM('ENTRY FORM'!D511)</f>
        <v/>
      </c>
      <c r="F503" s="4">
        <f>'ENTRY FORM'!E511</f>
        <v>0</v>
      </c>
      <c r="G503" t="s">
        <v>60</v>
      </c>
      <c r="H503" t="e">
        <f xml:space="preserve"> LEFT( 'ENTRY FORM'!F511, FIND( "-", 'ENTRY FORM'!F511, 1) - 1 )</f>
        <v>#VALUE!</v>
      </c>
      <c r="I503" t="e">
        <f xml:space="preserve"> MID( 'ENTRY FORM'!F511, FIND( "-", 'ENTRY FORM'!F511, 1 ) + 1, 99 )</f>
        <v>#VALUE!</v>
      </c>
      <c r="J503" s="3"/>
      <c r="K503">
        <f>'ENTRY FORM'!H511</f>
        <v>0</v>
      </c>
      <c r="L503" t="str">
        <f>TRIM('ENTRY FORM'!I511)</f>
        <v/>
      </c>
      <c r="M503" s="3"/>
      <c r="N503" s="3"/>
      <c r="O503">
        <f t="shared" si="7"/>
        <v>0</v>
      </c>
    </row>
    <row r="504" spans="1:15" x14ac:dyDescent="0.35">
      <c r="A504">
        <f>'Guidance &amp; Cover Sheet'!$F$8</f>
        <v>0</v>
      </c>
      <c r="B504" s="3"/>
      <c r="C504" s="3"/>
      <c r="D504" t="str">
        <f>TRIM('ENTRY FORM'!C512)</f>
        <v/>
      </c>
      <c r="E504" t="str">
        <f>TRIM('ENTRY FORM'!D512)</f>
        <v/>
      </c>
      <c r="F504" s="4">
        <f>'ENTRY FORM'!E512</f>
        <v>0</v>
      </c>
      <c r="G504" t="s">
        <v>60</v>
      </c>
      <c r="H504" t="e">
        <f xml:space="preserve"> LEFT( 'ENTRY FORM'!F512, FIND( "-", 'ENTRY FORM'!F512, 1) - 1 )</f>
        <v>#VALUE!</v>
      </c>
      <c r="I504" t="e">
        <f xml:space="preserve"> MID( 'ENTRY FORM'!F512, FIND( "-", 'ENTRY FORM'!F512, 1 ) + 1, 99 )</f>
        <v>#VALUE!</v>
      </c>
      <c r="J504" s="3"/>
      <c r="K504">
        <f>'ENTRY FORM'!H512</f>
        <v>0</v>
      </c>
      <c r="L504" t="str">
        <f>TRIM('ENTRY FORM'!I512)</f>
        <v/>
      </c>
      <c r="M504" s="3"/>
      <c r="N504" s="3"/>
      <c r="O504">
        <f t="shared" si="7"/>
        <v>0</v>
      </c>
    </row>
    <row r="505" spans="1:15" x14ac:dyDescent="0.35">
      <c r="A505">
        <f>'Guidance &amp; Cover Sheet'!$F$8</f>
        <v>0</v>
      </c>
      <c r="B505" s="3"/>
      <c r="C505" s="3"/>
      <c r="D505" t="str">
        <f>TRIM('ENTRY FORM'!C513)</f>
        <v/>
      </c>
      <c r="E505" t="str">
        <f>TRIM('ENTRY FORM'!D513)</f>
        <v/>
      </c>
      <c r="F505" s="4">
        <f>'ENTRY FORM'!E513</f>
        <v>0</v>
      </c>
      <c r="G505" t="s">
        <v>60</v>
      </c>
      <c r="H505" t="e">
        <f xml:space="preserve"> LEFT( 'ENTRY FORM'!F513, FIND( "-", 'ENTRY FORM'!F513, 1) - 1 )</f>
        <v>#VALUE!</v>
      </c>
      <c r="I505" t="e">
        <f xml:space="preserve"> MID( 'ENTRY FORM'!F513, FIND( "-", 'ENTRY FORM'!F513, 1 ) + 1, 99 )</f>
        <v>#VALUE!</v>
      </c>
      <c r="J505" s="3"/>
      <c r="K505">
        <f>'ENTRY FORM'!H513</f>
        <v>0</v>
      </c>
      <c r="L505" t="str">
        <f>TRIM('ENTRY FORM'!I513)</f>
        <v/>
      </c>
      <c r="M505" s="3"/>
      <c r="N505" s="3"/>
      <c r="O505">
        <f t="shared" si="7"/>
        <v>0</v>
      </c>
    </row>
    <row r="506" spans="1:15" x14ac:dyDescent="0.35">
      <c r="A506">
        <f>'Guidance &amp; Cover Sheet'!$F$8</f>
        <v>0</v>
      </c>
      <c r="B506" s="3"/>
      <c r="C506" s="3"/>
      <c r="D506" t="str">
        <f>TRIM('ENTRY FORM'!C514)</f>
        <v/>
      </c>
      <c r="E506" t="str">
        <f>TRIM('ENTRY FORM'!D514)</f>
        <v/>
      </c>
      <c r="F506" s="4">
        <f>'ENTRY FORM'!E514</f>
        <v>0</v>
      </c>
      <c r="G506" t="s">
        <v>60</v>
      </c>
      <c r="H506" t="e">
        <f xml:space="preserve"> LEFT( 'ENTRY FORM'!F514, FIND( "-", 'ENTRY FORM'!F514, 1) - 1 )</f>
        <v>#VALUE!</v>
      </c>
      <c r="I506" t="e">
        <f xml:space="preserve"> MID( 'ENTRY FORM'!F514, FIND( "-", 'ENTRY FORM'!F514, 1 ) + 1, 99 )</f>
        <v>#VALUE!</v>
      </c>
      <c r="J506" s="3"/>
      <c r="K506">
        <f>'ENTRY FORM'!H514</f>
        <v>0</v>
      </c>
      <c r="L506" t="str">
        <f>TRIM('ENTRY FORM'!I514)</f>
        <v/>
      </c>
      <c r="M506" s="3"/>
      <c r="N506" s="3"/>
      <c r="O506">
        <f t="shared" si="7"/>
        <v>0</v>
      </c>
    </row>
    <row r="507" spans="1:15" x14ac:dyDescent="0.35">
      <c r="A507">
        <f>'Guidance &amp; Cover Sheet'!$F$8</f>
        <v>0</v>
      </c>
      <c r="B507" s="3"/>
      <c r="C507" s="3"/>
      <c r="D507" t="str">
        <f>TRIM('ENTRY FORM'!C515)</f>
        <v/>
      </c>
      <c r="E507" t="str">
        <f>TRIM('ENTRY FORM'!D515)</f>
        <v/>
      </c>
      <c r="F507" s="4">
        <f>'ENTRY FORM'!E515</f>
        <v>0</v>
      </c>
      <c r="G507" t="s">
        <v>60</v>
      </c>
      <c r="H507" t="e">
        <f xml:space="preserve"> LEFT( 'ENTRY FORM'!F515, FIND( "-", 'ENTRY FORM'!F515, 1) - 1 )</f>
        <v>#VALUE!</v>
      </c>
      <c r="I507" t="e">
        <f xml:space="preserve"> MID( 'ENTRY FORM'!F515, FIND( "-", 'ENTRY FORM'!F515, 1 ) + 1, 99 )</f>
        <v>#VALUE!</v>
      </c>
      <c r="J507" s="3"/>
      <c r="K507">
        <f>'ENTRY FORM'!H515</f>
        <v>0</v>
      </c>
      <c r="L507" t="str">
        <f>TRIM('ENTRY FORM'!I515)</f>
        <v/>
      </c>
      <c r="M507" s="3"/>
      <c r="N507" s="3"/>
      <c r="O507">
        <f t="shared" si="7"/>
        <v>0</v>
      </c>
    </row>
  </sheetData>
  <sheetProtection algorithmName="SHA-512" hashValue="+NuQ7k+27PweEesiY1JLhUG3goutZ/OyUG16zEVt6xxSwkJH7mxhwd1NFSu22o+JEvmJ3UjgIdw7gLVXVKiL5w==" saltValue="LDPFQx2MW3pKk1wHkf7/Vw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0E71E-F9CE-4E1E-A60A-4B8F479ECC5A}">
  <sheetPr codeName="Sheet5"/>
  <dimension ref="A1:D2187"/>
  <sheetViews>
    <sheetView topLeftCell="A379" workbookViewId="0">
      <selection activeCell="C389" sqref="C389"/>
    </sheetView>
  </sheetViews>
  <sheetFormatPr defaultColWidth="8.90625" defaultRowHeight="14.5" x14ac:dyDescent="0.35"/>
  <cols>
    <col min="1" max="1" width="8.453125" bestFit="1" customWidth="1"/>
    <col min="2" max="2" width="18.90625" bestFit="1" customWidth="1"/>
    <col min="3" max="3" width="20.36328125" bestFit="1" customWidth="1"/>
    <col min="4" max="4" width="10.08984375" style="89" bestFit="1" customWidth="1"/>
  </cols>
  <sheetData>
    <row r="1" spans="1:4" x14ac:dyDescent="0.35">
      <c r="A1" s="10" t="s">
        <v>61</v>
      </c>
      <c r="B1" s="10" t="s">
        <v>27</v>
      </c>
      <c r="C1" s="10" t="s">
        <v>62</v>
      </c>
      <c r="D1" s="88" t="s">
        <v>63</v>
      </c>
    </row>
    <row r="2" spans="1:4" x14ac:dyDescent="0.35">
      <c r="A2" t="s">
        <v>64</v>
      </c>
      <c r="B2" t="s">
        <v>2666</v>
      </c>
      <c r="C2" t="s">
        <v>66</v>
      </c>
      <c r="D2" s="89">
        <v>79</v>
      </c>
    </row>
    <row r="3" spans="1:4" x14ac:dyDescent="0.35">
      <c r="A3" t="s">
        <v>64</v>
      </c>
      <c r="B3" t="s">
        <v>2666</v>
      </c>
      <c r="C3" t="s">
        <v>67</v>
      </c>
      <c r="D3" s="89">
        <v>91</v>
      </c>
    </row>
    <row r="4" spans="1:4" x14ac:dyDescent="0.35">
      <c r="A4" t="s">
        <v>64</v>
      </c>
      <c r="B4" t="s">
        <v>2666</v>
      </c>
      <c r="C4" t="s">
        <v>68</v>
      </c>
      <c r="D4" s="89">
        <v>99</v>
      </c>
    </row>
    <row r="5" spans="1:4" x14ac:dyDescent="0.35">
      <c r="A5" t="s">
        <v>64</v>
      </c>
      <c r="B5" t="s">
        <v>2666</v>
      </c>
      <c r="C5" t="s">
        <v>69</v>
      </c>
      <c r="D5" s="89">
        <v>108</v>
      </c>
    </row>
    <row r="6" spans="1:4" x14ac:dyDescent="0.35">
      <c r="A6" t="s">
        <v>64</v>
      </c>
      <c r="B6" t="s">
        <v>2666</v>
      </c>
      <c r="C6" t="s">
        <v>70</v>
      </c>
      <c r="D6" s="89">
        <v>119</v>
      </c>
    </row>
    <row r="7" spans="1:4" x14ac:dyDescent="0.35">
      <c r="A7" t="s">
        <v>64</v>
      </c>
      <c r="B7" t="s">
        <v>2666</v>
      </c>
      <c r="C7" t="s">
        <v>71</v>
      </c>
      <c r="D7" s="89">
        <v>137</v>
      </c>
    </row>
    <row r="8" spans="1:4" x14ac:dyDescent="0.35">
      <c r="A8" t="s">
        <v>64</v>
      </c>
      <c r="B8" t="s">
        <v>2666</v>
      </c>
      <c r="C8" t="s">
        <v>72</v>
      </c>
      <c r="D8" s="89">
        <v>149</v>
      </c>
    </row>
    <row r="9" spans="1:4" x14ac:dyDescent="0.35">
      <c r="A9" t="s">
        <v>64</v>
      </c>
      <c r="B9" t="s">
        <v>2666</v>
      </c>
      <c r="C9" t="s">
        <v>73</v>
      </c>
      <c r="D9" s="89">
        <v>171</v>
      </c>
    </row>
    <row r="10" spans="1:4" x14ac:dyDescent="0.35">
      <c r="A10" t="s">
        <v>64</v>
      </c>
      <c r="B10" t="s">
        <v>2666</v>
      </c>
      <c r="C10" t="s">
        <v>74</v>
      </c>
      <c r="D10" s="89">
        <v>63</v>
      </c>
    </row>
    <row r="11" spans="1:4" x14ac:dyDescent="0.35">
      <c r="A11" t="s">
        <v>64</v>
      </c>
      <c r="B11" t="s">
        <v>2666</v>
      </c>
      <c r="C11" t="s">
        <v>75</v>
      </c>
      <c r="D11" s="89">
        <v>67</v>
      </c>
    </row>
    <row r="12" spans="1:4" x14ac:dyDescent="0.35">
      <c r="A12" t="s">
        <v>64</v>
      </c>
      <c r="B12" t="s">
        <v>2666</v>
      </c>
      <c r="C12" t="s">
        <v>76</v>
      </c>
      <c r="D12" s="89">
        <v>71</v>
      </c>
    </row>
    <row r="13" spans="1:4" x14ac:dyDescent="0.35">
      <c r="A13" t="s">
        <v>64</v>
      </c>
      <c r="B13" t="s">
        <v>65</v>
      </c>
      <c r="C13" t="s">
        <v>66</v>
      </c>
      <c r="D13" s="89">
        <v>95</v>
      </c>
    </row>
    <row r="14" spans="1:4" x14ac:dyDescent="0.35">
      <c r="A14" t="s">
        <v>64</v>
      </c>
      <c r="B14" t="s">
        <v>65</v>
      </c>
      <c r="C14" t="s">
        <v>67</v>
      </c>
      <c r="D14" s="89">
        <v>109</v>
      </c>
    </row>
    <row r="15" spans="1:4" x14ac:dyDescent="0.35">
      <c r="A15" t="s">
        <v>64</v>
      </c>
      <c r="B15" t="s">
        <v>65</v>
      </c>
      <c r="C15" t="s">
        <v>68</v>
      </c>
      <c r="D15" s="89">
        <v>119</v>
      </c>
    </row>
    <row r="16" spans="1:4" x14ac:dyDescent="0.35">
      <c r="A16" t="s">
        <v>64</v>
      </c>
      <c r="B16" t="s">
        <v>65</v>
      </c>
      <c r="C16" t="s">
        <v>69</v>
      </c>
      <c r="D16" s="89">
        <v>130</v>
      </c>
    </row>
    <row r="17" spans="1:4" x14ac:dyDescent="0.35">
      <c r="A17" t="s">
        <v>64</v>
      </c>
      <c r="B17" t="s">
        <v>65</v>
      </c>
      <c r="C17" t="s">
        <v>70</v>
      </c>
      <c r="D17" s="89">
        <v>143</v>
      </c>
    </row>
    <row r="18" spans="1:4" x14ac:dyDescent="0.35">
      <c r="A18" t="s">
        <v>64</v>
      </c>
      <c r="B18" t="s">
        <v>65</v>
      </c>
      <c r="C18" t="s">
        <v>71</v>
      </c>
      <c r="D18" s="89">
        <v>165</v>
      </c>
    </row>
    <row r="19" spans="1:4" x14ac:dyDescent="0.35">
      <c r="A19" t="s">
        <v>64</v>
      </c>
      <c r="B19" t="s">
        <v>65</v>
      </c>
      <c r="C19" t="s">
        <v>72</v>
      </c>
      <c r="D19" s="89">
        <v>180</v>
      </c>
    </row>
    <row r="20" spans="1:4" x14ac:dyDescent="0.35">
      <c r="A20" t="s">
        <v>64</v>
      </c>
      <c r="B20" t="s">
        <v>65</v>
      </c>
      <c r="C20" t="s">
        <v>73</v>
      </c>
      <c r="D20" s="89">
        <v>205</v>
      </c>
    </row>
    <row r="21" spans="1:4" x14ac:dyDescent="0.35">
      <c r="A21" t="s">
        <v>64</v>
      </c>
      <c r="B21" t="s">
        <v>65</v>
      </c>
      <c r="C21" t="s">
        <v>74</v>
      </c>
      <c r="D21" s="89">
        <v>76</v>
      </c>
    </row>
    <row r="22" spans="1:4" x14ac:dyDescent="0.35">
      <c r="A22" t="s">
        <v>64</v>
      </c>
      <c r="B22" t="s">
        <v>65</v>
      </c>
      <c r="C22" t="s">
        <v>75</v>
      </c>
      <c r="D22" s="89">
        <v>80</v>
      </c>
    </row>
    <row r="23" spans="1:4" x14ac:dyDescent="0.35">
      <c r="A23" t="s">
        <v>64</v>
      </c>
      <c r="B23" t="s">
        <v>65</v>
      </c>
      <c r="C23" t="s">
        <v>76</v>
      </c>
      <c r="D23" s="89">
        <v>85</v>
      </c>
    </row>
    <row r="24" spans="1:4" x14ac:dyDescent="0.35">
      <c r="A24" t="s">
        <v>64</v>
      </c>
      <c r="B24" t="s">
        <v>2667</v>
      </c>
      <c r="C24" t="s">
        <v>66</v>
      </c>
      <c r="D24" s="89">
        <v>89</v>
      </c>
    </row>
    <row r="25" spans="1:4" x14ac:dyDescent="0.35">
      <c r="A25" t="s">
        <v>64</v>
      </c>
      <c r="B25" t="s">
        <v>2667</v>
      </c>
      <c r="C25" t="s">
        <v>67</v>
      </c>
      <c r="D25" s="89">
        <v>102</v>
      </c>
    </row>
    <row r="26" spans="1:4" x14ac:dyDescent="0.35">
      <c r="A26" t="s">
        <v>64</v>
      </c>
      <c r="B26" t="s">
        <v>2667</v>
      </c>
      <c r="C26" t="s">
        <v>68</v>
      </c>
      <c r="D26" s="89">
        <v>111</v>
      </c>
    </row>
    <row r="27" spans="1:4" x14ac:dyDescent="0.35">
      <c r="A27" t="s">
        <v>64</v>
      </c>
      <c r="B27" t="s">
        <v>2667</v>
      </c>
      <c r="C27" t="s">
        <v>69</v>
      </c>
      <c r="D27" s="89">
        <v>122</v>
      </c>
    </row>
    <row r="28" spans="1:4" x14ac:dyDescent="0.35">
      <c r="A28" t="s">
        <v>64</v>
      </c>
      <c r="B28" t="s">
        <v>2667</v>
      </c>
      <c r="C28" t="s">
        <v>70</v>
      </c>
      <c r="D28" s="89">
        <v>134</v>
      </c>
    </row>
    <row r="29" spans="1:4" x14ac:dyDescent="0.35">
      <c r="A29" t="s">
        <v>64</v>
      </c>
      <c r="B29" t="s">
        <v>2667</v>
      </c>
      <c r="C29" t="s">
        <v>71</v>
      </c>
      <c r="D29" s="89">
        <v>155</v>
      </c>
    </row>
    <row r="30" spans="1:4" x14ac:dyDescent="0.35">
      <c r="A30" t="s">
        <v>64</v>
      </c>
      <c r="B30" t="s">
        <v>2667</v>
      </c>
      <c r="C30" t="s">
        <v>72</v>
      </c>
      <c r="D30" s="89">
        <v>168</v>
      </c>
    </row>
    <row r="31" spans="1:4" x14ac:dyDescent="0.35">
      <c r="A31" t="s">
        <v>64</v>
      </c>
      <c r="B31" t="s">
        <v>2667</v>
      </c>
      <c r="C31" t="s">
        <v>73</v>
      </c>
      <c r="D31" s="89">
        <v>192</v>
      </c>
    </row>
    <row r="32" spans="1:4" x14ac:dyDescent="0.35">
      <c r="A32" t="s">
        <v>64</v>
      </c>
      <c r="B32" t="s">
        <v>2667</v>
      </c>
      <c r="C32" t="s">
        <v>74</v>
      </c>
      <c r="D32" s="89">
        <v>71</v>
      </c>
    </row>
    <row r="33" spans="1:4" x14ac:dyDescent="0.35">
      <c r="A33" t="s">
        <v>64</v>
      </c>
      <c r="B33" t="s">
        <v>2667</v>
      </c>
      <c r="C33" t="s">
        <v>75</v>
      </c>
      <c r="D33" s="89">
        <v>75</v>
      </c>
    </row>
    <row r="34" spans="1:4" x14ac:dyDescent="0.35">
      <c r="A34" t="s">
        <v>64</v>
      </c>
      <c r="B34" t="s">
        <v>2667</v>
      </c>
      <c r="C34" t="s">
        <v>76</v>
      </c>
      <c r="D34" s="89">
        <v>85</v>
      </c>
    </row>
    <row r="35" spans="1:4" x14ac:dyDescent="0.35">
      <c r="A35" t="s">
        <v>64</v>
      </c>
      <c r="B35" t="s">
        <v>104</v>
      </c>
      <c r="C35" t="s">
        <v>66</v>
      </c>
      <c r="D35" s="89">
        <v>86</v>
      </c>
    </row>
    <row r="36" spans="1:4" x14ac:dyDescent="0.35">
      <c r="A36" t="s">
        <v>64</v>
      </c>
      <c r="B36" t="s">
        <v>104</v>
      </c>
      <c r="C36" t="s">
        <v>67</v>
      </c>
      <c r="D36" s="89">
        <v>99</v>
      </c>
    </row>
    <row r="37" spans="1:4" x14ac:dyDescent="0.35">
      <c r="A37" t="s">
        <v>64</v>
      </c>
      <c r="B37" t="s">
        <v>104</v>
      </c>
      <c r="C37" t="s">
        <v>68</v>
      </c>
      <c r="D37" s="89">
        <v>108</v>
      </c>
    </row>
    <row r="38" spans="1:4" x14ac:dyDescent="0.35">
      <c r="A38" t="s">
        <v>64</v>
      </c>
      <c r="B38" t="s">
        <v>104</v>
      </c>
      <c r="C38" t="s">
        <v>69</v>
      </c>
      <c r="D38" s="89">
        <v>118</v>
      </c>
    </row>
    <row r="39" spans="1:4" x14ac:dyDescent="0.35">
      <c r="A39" t="s">
        <v>64</v>
      </c>
      <c r="B39" t="s">
        <v>104</v>
      </c>
      <c r="C39" t="s">
        <v>70</v>
      </c>
      <c r="D39" s="89">
        <v>130</v>
      </c>
    </row>
    <row r="40" spans="1:4" x14ac:dyDescent="0.35">
      <c r="A40" t="s">
        <v>64</v>
      </c>
      <c r="B40" t="s">
        <v>104</v>
      </c>
      <c r="C40" t="s">
        <v>71</v>
      </c>
      <c r="D40" s="89">
        <v>150</v>
      </c>
    </row>
    <row r="41" spans="1:4" x14ac:dyDescent="0.35">
      <c r="A41" t="s">
        <v>64</v>
      </c>
      <c r="B41" t="s">
        <v>104</v>
      </c>
      <c r="C41" t="s">
        <v>72</v>
      </c>
      <c r="D41" s="89">
        <v>163</v>
      </c>
    </row>
    <row r="42" spans="1:4" x14ac:dyDescent="0.35">
      <c r="A42" t="s">
        <v>64</v>
      </c>
      <c r="B42" t="s">
        <v>104</v>
      </c>
      <c r="C42" t="s">
        <v>73</v>
      </c>
      <c r="D42" s="89">
        <v>186</v>
      </c>
    </row>
    <row r="43" spans="1:4" x14ac:dyDescent="0.35">
      <c r="A43" t="s">
        <v>64</v>
      </c>
      <c r="B43" t="s">
        <v>104</v>
      </c>
      <c r="C43" t="s">
        <v>74</v>
      </c>
      <c r="D43" s="89">
        <v>69</v>
      </c>
    </row>
    <row r="44" spans="1:4" x14ac:dyDescent="0.35">
      <c r="A44" t="s">
        <v>64</v>
      </c>
      <c r="B44" t="s">
        <v>104</v>
      </c>
      <c r="C44" t="s">
        <v>75</v>
      </c>
      <c r="D44" s="89">
        <v>73</v>
      </c>
    </row>
    <row r="45" spans="1:4" x14ac:dyDescent="0.35">
      <c r="A45" t="s">
        <v>64</v>
      </c>
      <c r="B45" t="s">
        <v>104</v>
      </c>
      <c r="C45" t="s">
        <v>76</v>
      </c>
      <c r="D45" s="89">
        <v>77</v>
      </c>
    </row>
    <row r="46" spans="1:4" x14ac:dyDescent="0.35">
      <c r="A46" t="s">
        <v>64</v>
      </c>
      <c r="B46" t="s">
        <v>2668</v>
      </c>
      <c r="C46" t="s">
        <v>66</v>
      </c>
      <c r="D46" s="89">
        <v>79</v>
      </c>
    </row>
    <row r="47" spans="1:4" x14ac:dyDescent="0.35">
      <c r="A47" t="s">
        <v>64</v>
      </c>
      <c r="B47" t="s">
        <v>2668</v>
      </c>
      <c r="C47" t="s">
        <v>67</v>
      </c>
      <c r="D47" s="89">
        <v>91</v>
      </c>
    </row>
    <row r="48" spans="1:4" x14ac:dyDescent="0.35">
      <c r="A48" t="s">
        <v>64</v>
      </c>
      <c r="B48" t="s">
        <v>2668</v>
      </c>
      <c r="C48" t="s">
        <v>68</v>
      </c>
      <c r="D48" s="89">
        <v>99</v>
      </c>
    </row>
    <row r="49" spans="1:4" x14ac:dyDescent="0.35">
      <c r="A49" t="s">
        <v>64</v>
      </c>
      <c r="B49" t="s">
        <v>2668</v>
      </c>
      <c r="C49" t="s">
        <v>69</v>
      </c>
      <c r="D49" s="89">
        <v>108</v>
      </c>
    </row>
    <row r="50" spans="1:4" x14ac:dyDescent="0.35">
      <c r="A50" t="s">
        <v>64</v>
      </c>
      <c r="B50" t="s">
        <v>2668</v>
      </c>
      <c r="C50" t="s">
        <v>70</v>
      </c>
      <c r="D50" s="89">
        <v>119</v>
      </c>
    </row>
    <row r="51" spans="1:4" x14ac:dyDescent="0.35">
      <c r="A51" t="s">
        <v>64</v>
      </c>
      <c r="B51" t="s">
        <v>2668</v>
      </c>
      <c r="C51" t="s">
        <v>71</v>
      </c>
      <c r="D51" s="89">
        <v>137</v>
      </c>
    </row>
    <row r="52" spans="1:4" x14ac:dyDescent="0.35">
      <c r="A52" t="s">
        <v>64</v>
      </c>
      <c r="B52" t="s">
        <v>2668</v>
      </c>
      <c r="C52" t="s">
        <v>72</v>
      </c>
      <c r="D52" s="89">
        <v>149</v>
      </c>
    </row>
    <row r="53" spans="1:4" x14ac:dyDescent="0.35">
      <c r="A53" t="s">
        <v>64</v>
      </c>
      <c r="B53" t="s">
        <v>2668</v>
      </c>
      <c r="C53" t="s">
        <v>73</v>
      </c>
      <c r="D53" s="89">
        <v>171</v>
      </c>
    </row>
    <row r="54" spans="1:4" x14ac:dyDescent="0.35">
      <c r="A54" t="s">
        <v>64</v>
      </c>
      <c r="B54" t="s">
        <v>2668</v>
      </c>
      <c r="C54" t="s">
        <v>74</v>
      </c>
      <c r="D54" s="89">
        <v>63</v>
      </c>
    </row>
    <row r="55" spans="1:4" x14ac:dyDescent="0.35">
      <c r="A55" t="s">
        <v>64</v>
      </c>
      <c r="B55" t="s">
        <v>2668</v>
      </c>
      <c r="C55" t="s">
        <v>75</v>
      </c>
      <c r="D55" s="89">
        <v>67</v>
      </c>
    </row>
    <row r="56" spans="1:4" x14ac:dyDescent="0.35">
      <c r="A56" t="s">
        <v>64</v>
      </c>
      <c r="B56" t="s">
        <v>2668</v>
      </c>
      <c r="C56" t="s">
        <v>76</v>
      </c>
      <c r="D56" s="89">
        <v>71</v>
      </c>
    </row>
    <row r="57" spans="1:4" x14ac:dyDescent="0.35">
      <c r="A57" t="s">
        <v>64</v>
      </c>
      <c r="B57" t="s">
        <v>105</v>
      </c>
      <c r="C57" t="s">
        <v>66</v>
      </c>
      <c r="D57" s="89">
        <v>83</v>
      </c>
    </row>
    <row r="58" spans="1:4" x14ac:dyDescent="0.35">
      <c r="A58" t="s">
        <v>64</v>
      </c>
      <c r="B58" t="s">
        <v>105</v>
      </c>
      <c r="C58" t="s">
        <v>67</v>
      </c>
      <c r="D58" s="89">
        <v>96</v>
      </c>
    </row>
    <row r="59" spans="1:4" x14ac:dyDescent="0.35">
      <c r="A59" t="s">
        <v>64</v>
      </c>
      <c r="B59" t="s">
        <v>105</v>
      </c>
      <c r="C59" t="s">
        <v>68</v>
      </c>
      <c r="D59" s="89">
        <v>104</v>
      </c>
    </row>
    <row r="60" spans="1:4" x14ac:dyDescent="0.35">
      <c r="A60" t="s">
        <v>64</v>
      </c>
      <c r="B60" t="s">
        <v>105</v>
      </c>
      <c r="C60" t="s">
        <v>69</v>
      </c>
      <c r="D60" s="89">
        <v>114</v>
      </c>
    </row>
    <row r="61" spans="1:4" x14ac:dyDescent="0.35">
      <c r="A61" t="s">
        <v>64</v>
      </c>
      <c r="B61" t="s">
        <v>105</v>
      </c>
      <c r="C61" t="s">
        <v>70</v>
      </c>
      <c r="D61" s="89">
        <v>125</v>
      </c>
    </row>
    <row r="62" spans="1:4" x14ac:dyDescent="0.35">
      <c r="A62" t="s">
        <v>64</v>
      </c>
      <c r="B62" t="s">
        <v>105</v>
      </c>
      <c r="C62" t="s">
        <v>71</v>
      </c>
      <c r="D62" s="89">
        <v>145</v>
      </c>
    </row>
    <row r="63" spans="1:4" x14ac:dyDescent="0.35">
      <c r="A63" t="s">
        <v>64</v>
      </c>
      <c r="B63" t="s">
        <v>105</v>
      </c>
      <c r="C63" t="s">
        <v>72</v>
      </c>
      <c r="D63" s="89">
        <v>157</v>
      </c>
    </row>
    <row r="64" spans="1:4" x14ac:dyDescent="0.35">
      <c r="A64" t="s">
        <v>64</v>
      </c>
      <c r="B64" t="s">
        <v>105</v>
      </c>
      <c r="C64" t="s">
        <v>73</v>
      </c>
      <c r="D64" s="89">
        <v>180</v>
      </c>
    </row>
    <row r="65" spans="1:4" x14ac:dyDescent="0.35">
      <c r="A65" t="s">
        <v>64</v>
      </c>
      <c r="B65" t="s">
        <v>105</v>
      </c>
      <c r="C65" t="s">
        <v>74</v>
      </c>
      <c r="D65" s="89">
        <v>66</v>
      </c>
    </row>
    <row r="66" spans="1:4" x14ac:dyDescent="0.35">
      <c r="A66" t="s">
        <v>64</v>
      </c>
      <c r="B66" t="s">
        <v>105</v>
      </c>
      <c r="C66" t="s">
        <v>75</v>
      </c>
      <c r="D66" s="89">
        <v>70</v>
      </c>
    </row>
    <row r="67" spans="1:4" x14ac:dyDescent="0.35">
      <c r="A67" t="s">
        <v>64</v>
      </c>
      <c r="B67" t="s">
        <v>105</v>
      </c>
      <c r="C67" t="s">
        <v>76</v>
      </c>
      <c r="D67" s="89">
        <v>75</v>
      </c>
    </row>
    <row r="68" spans="1:4" x14ac:dyDescent="0.35">
      <c r="A68" t="s">
        <v>64</v>
      </c>
      <c r="B68" t="s">
        <v>106</v>
      </c>
      <c r="C68" t="s">
        <v>66</v>
      </c>
      <c r="D68" s="89">
        <v>73</v>
      </c>
    </row>
    <row r="69" spans="1:4" x14ac:dyDescent="0.35">
      <c r="A69" t="s">
        <v>64</v>
      </c>
      <c r="B69" t="s">
        <v>106</v>
      </c>
      <c r="C69" t="s">
        <v>67</v>
      </c>
      <c r="D69" s="89">
        <v>86</v>
      </c>
    </row>
    <row r="70" spans="1:4" x14ac:dyDescent="0.35">
      <c r="A70" t="s">
        <v>64</v>
      </c>
      <c r="B70" t="s">
        <v>106</v>
      </c>
      <c r="C70" t="s">
        <v>68</v>
      </c>
      <c r="D70" s="89">
        <v>93</v>
      </c>
    </row>
    <row r="71" spans="1:4" x14ac:dyDescent="0.35">
      <c r="A71" t="s">
        <v>64</v>
      </c>
      <c r="B71" t="s">
        <v>106</v>
      </c>
      <c r="C71" t="s">
        <v>69</v>
      </c>
      <c r="D71" s="89">
        <v>100</v>
      </c>
    </row>
    <row r="72" spans="1:4" x14ac:dyDescent="0.35">
      <c r="A72" t="s">
        <v>64</v>
      </c>
      <c r="B72" t="s">
        <v>106</v>
      </c>
      <c r="C72" t="s">
        <v>70</v>
      </c>
      <c r="D72" s="89">
        <v>111</v>
      </c>
    </row>
    <row r="73" spans="1:4" x14ac:dyDescent="0.35">
      <c r="A73" t="s">
        <v>64</v>
      </c>
      <c r="B73" t="s">
        <v>106</v>
      </c>
      <c r="C73" t="s">
        <v>71</v>
      </c>
      <c r="D73" s="89">
        <v>129</v>
      </c>
    </row>
    <row r="74" spans="1:4" x14ac:dyDescent="0.35">
      <c r="A74" t="s">
        <v>64</v>
      </c>
      <c r="B74" t="s">
        <v>106</v>
      </c>
      <c r="C74" t="s">
        <v>72</v>
      </c>
      <c r="D74" s="89">
        <v>141</v>
      </c>
    </row>
    <row r="75" spans="1:4" x14ac:dyDescent="0.35">
      <c r="A75" t="s">
        <v>64</v>
      </c>
      <c r="B75" t="s">
        <v>106</v>
      </c>
      <c r="C75" t="s">
        <v>73</v>
      </c>
      <c r="D75" s="89">
        <v>153</v>
      </c>
    </row>
    <row r="76" spans="1:4" x14ac:dyDescent="0.35">
      <c r="A76" t="s">
        <v>64</v>
      </c>
      <c r="B76" t="s">
        <v>106</v>
      </c>
      <c r="C76" t="s">
        <v>74</v>
      </c>
      <c r="D76" s="89">
        <v>59</v>
      </c>
    </row>
    <row r="77" spans="1:4" x14ac:dyDescent="0.35">
      <c r="A77" t="s">
        <v>64</v>
      </c>
      <c r="B77" t="s">
        <v>106</v>
      </c>
      <c r="C77" t="s">
        <v>75</v>
      </c>
      <c r="D77" s="89">
        <v>60</v>
      </c>
    </row>
    <row r="78" spans="1:4" x14ac:dyDescent="0.35">
      <c r="A78" t="s">
        <v>64</v>
      </c>
      <c r="B78" t="s">
        <v>106</v>
      </c>
      <c r="C78" t="s">
        <v>76</v>
      </c>
      <c r="D78" s="89">
        <v>64</v>
      </c>
    </row>
    <row r="79" spans="1:4" x14ac:dyDescent="0.35">
      <c r="A79" t="s">
        <v>64</v>
      </c>
      <c r="B79" t="s">
        <v>107</v>
      </c>
      <c r="C79" t="s">
        <v>66</v>
      </c>
      <c r="D79" s="89">
        <v>46</v>
      </c>
    </row>
    <row r="80" spans="1:4" x14ac:dyDescent="0.35">
      <c r="A80" t="s">
        <v>64</v>
      </c>
      <c r="B80" t="s">
        <v>107</v>
      </c>
      <c r="C80" t="s">
        <v>67</v>
      </c>
      <c r="D80" s="89">
        <v>56</v>
      </c>
    </row>
    <row r="81" spans="1:4" x14ac:dyDescent="0.35">
      <c r="A81" t="s">
        <v>64</v>
      </c>
      <c r="B81" t="s">
        <v>107</v>
      </c>
      <c r="C81" t="s">
        <v>68</v>
      </c>
      <c r="D81" s="89">
        <v>61</v>
      </c>
    </row>
    <row r="82" spans="1:4" x14ac:dyDescent="0.35">
      <c r="A82" t="s">
        <v>64</v>
      </c>
      <c r="B82" t="s">
        <v>107</v>
      </c>
      <c r="C82" t="s">
        <v>69</v>
      </c>
      <c r="D82" s="89">
        <v>65</v>
      </c>
    </row>
    <row r="83" spans="1:4" x14ac:dyDescent="0.35">
      <c r="A83" t="s">
        <v>64</v>
      </c>
      <c r="B83" t="s">
        <v>107</v>
      </c>
      <c r="C83" t="s">
        <v>70</v>
      </c>
      <c r="D83" s="89">
        <v>71</v>
      </c>
    </row>
    <row r="84" spans="1:4" x14ac:dyDescent="0.35">
      <c r="A84" t="s">
        <v>64</v>
      </c>
      <c r="B84" t="s">
        <v>107</v>
      </c>
      <c r="C84" t="s">
        <v>71</v>
      </c>
      <c r="D84" s="89">
        <v>82</v>
      </c>
    </row>
    <row r="85" spans="1:4" x14ac:dyDescent="0.35">
      <c r="A85" t="s">
        <v>64</v>
      </c>
      <c r="B85" t="s">
        <v>107</v>
      </c>
      <c r="C85" t="s">
        <v>72</v>
      </c>
      <c r="D85" s="89">
        <v>90</v>
      </c>
    </row>
    <row r="86" spans="1:4" x14ac:dyDescent="0.35">
      <c r="A86" t="s">
        <v>64</v>
      </c>
      <c r="B86" t="s">
        <v>107</v>
      </c>
      <c r="C86" t="s">
        <v>73</v>
      </c>
      <c r="D86" s="89">
        <v>104</v>
      </c>
    </row>
    <row r="87" spans="1:4" x14ac:dyDescent="0.35">
      <c r="A87" t="s">
        <v>64</v>
      </c>
      <c r="B87" t="s">
        <v>107</v>
      </c>
      <c r="C87" t="s">
        <v>74</v>
      </c>
      <c r="D87" s="89">
        <v>38</v>
      </c>
    </row>
    <row r="88" spans="1:4" x14ac:dyDescent="0.35">
      <c r="A88" t="s">
        <v>64</v>
      </c>
      <c r="B88" t="s">
        <v>107</v>
      </c>
      <c r="C88" t="s">
        <v>75</v>
      </c>
      <c r="D88" s="89">
        <v>41</v>
      </c>
    </row>
    <row r="89" spans="1:4" x14ac:dyDescent="0.35">
      <c r="A89" t="s">
        <v>64</v>
      </c>
      <c r="B89" t="s">
        <v>107</v>
      </c>
      <c r="C89" t="s">
        <v>76</v>
      </c>
      <c r="D89" s="89">
        <v>43</v>
      </c>
    </row>
    <row r="90" spans="1:4" x14ac:dyDescent="0.35">
      <c r="A90" t="s">
        <v>64</v>
      </c>
      <c r="B90" t="s">
        <v>108</v>
      </c>
      <c r="C90" t="s">
        <v>66</v>
      </c>
      <c r="D90" s="89">
        <v>77</v>
      </c>
    </row>
    <row r="91" spans="1:4" x14ac:dyDescent="0.35">
      <c r="A91" t="s">
        <v>64</v>
      </c>
      <c r="B91" t="s">
        <v>108</v>
      </c>
      <c r="C91" t="s">
        <v>67</v>
      </c>
      <c r="D91" s="89">
        <v>89</v>
      </c>
    </row>
    <row r="92" spans="1:4" x14ac:dyDescent="0.35">
      <c r="A92" t="s">
        <v>64</v>
      </c>
      <c r="B92" t="s">
        <v>108</v>
      </c>
      <c r="C92" t="s">
        <v>68</v>
      </c>
      <c r="D92" s="89">
        <v>97</v>
      </c>
    </row>
    <row r="93" spans="1:4" x14ac:dyDescent="0.35">
      <c r="A93" t="s">
        <v>64</v>
      </c>
      <c r="B93" t="s">
        <v>108</v>
      </c>
      <c r="C93" t="s">
        <v>69</v>
      </c>
      <c r="D93" s="89">
        <v>106</v>
      </c>
    </row>
    <row r="94" spans="1:4" x14ac:dyDescent="0.35">
      <c r="A94" t="s">
        <v>64</v>
      </c>
      <c r="B94" t="s">
        <v>108</v>
      </c>
      <c r="C94" t="s">
        <v>70</v>
      </c>
      <c r="D94" s="89">
        <v>116</v>
      </c>
    </row>
    <row r="95" spans="1:4" x14ac:dyDescent="0.35">
      <c r="A95" t="s">
        <v>64</v>
      </c>
      <c r="B95" t="s">
        <v>108</v>
      </c>
      <c r="C95" t="s">
        <v>71</v>
      </c>
      <c r="D95" s="89">
        <v>134</v>
      </c>
    </row>
    <row r="96" spans="1:4" x14ac:dyDescent="0.35">
      <c r="A96" t="s">
        <v>64</v>
      </c>
      <c r="B96" t="s">
        <v>108</v>
      </c>
      <c r="C96" t="s">
        <v>72</v>
      </c>
      <c r="D96" s="89">
        <v>146</v>
      </c>
    </row>
    <row r="97" spans="1:4" x14ac:dyDescent="0.35">
      <c r="A97" t="s">
        <v>64</v>
      </c>
      <c r="B97" t="s">
        <v>108</v>
      </c>
      <c r="C97" t="s">
        <v>73</v>
      </c>
      <c r="D97" s="89">
        <v>167</v>
      </c>
    </row>
    <row r="98" spans="1:4" x14ac:dyDescent="0.35">
      <c r="A98" t="s">
        <v>64</v>
      </c>
      <c r="B98" t="s">
        <v>108</v>
      </c>
      <c r="C98" t="s">
        <v>74</v>
      </c>
      <c r="D98" s="89">
        <v>62</v>
      </c>
    </row>
    <row r="99" spans="1:4" x14ac:dyDescent="0.35">
      <c r="A99" t="s">
        <v>64</v>
      </c>
      <c r="B99" t="s">
        <v>108</v>
      </c>
      <c r="C99" t="s">
        <v>75</v>
      </c>
      <c r="D99" s="89">
        <v>65</v>
      </c>
    </row>
    <row r="100" spans="1:4" x14ac:dyDescent="0.35">
      <c r="A100" t="s">
        <v>64</v>
      </c>
      <c r="B100" t="s">
        <v>108</v>
      </c>
      <c r="C100" t="s">
        <v>76</v>
      </c>
      <c r="D100" s="89">
        <v>69</v>
      </c>
    </row>
    <row r="101" spans="1:4" x14ac:dyDescent="0.35">
      <c r="A101" t="s">
        <v>64</v>
      </c>
      <c r="B101" t="s">
        <v>109</v>
      </c>
      <c r="C101" t="s">
        <v>66</v>
      </c>
      <c r="D101" s="89">
        <v>95</v>
      </c>
    </row>
    <row r="102" spans="1:4" x14ac:dyDescent="0.35">
      <c r="A102" t="s">
        <v>64</v>
      </c>
      <c r="B102" t="s">
        <v>109</v>
      </c>
      <c r="C102" t="s">
        <v>67</v>
      </c>
      <c r="D102" s="89">
        <v>109</v>
      </c>
    </row>
    <row r="103" spans="1:4" x14ac:dyDescent="0.35">
      <c r="A103" t="s">
        <v>64</v>
      </c>
      <c r="B103" t="s">
        <v>109</v>
      </c>
      <c r="C103" t="s">
        <v>68</v>
      </c>
      <c r="D103" s="89">
        <v>119</v>
      </c>
    </row>
    <row r="104" spans="1:4" x14ac:dyDescent="0.35">
      <c r="A104" t="s">
        <v>64</v>
      </c>
      <c r="B104" t="s">
        <v>109</v>
      </c>
      <c r="C104" t="s">
        <v>69</v>
      </c>
      <c r="D104" s="89">
        <v>130</v>
      </c>
    </row>
    <row r="105" spans="1:4" x14ac:dyDescent="0.35">
      <c r="A105" t="s">
        <v>64</v>
      </c>
      <c r="B105" t="s">
        <v>109</v>
      </c>
      <c r="C105" t="s">
        <v>70</v>
      </c>
      <c r="D105" s="89">
        <v>143</v>
      </c>
    </row>
    <row r="106" spans="1:4" x14ac:dyDescent="0.35">
      <c r="A106" t="s">
        <v>64</v>
      </c>
      <c r="B106" t="s">
        <v>109</v>
      </c>
      <c r="C106" t="s">
        <v>71</v>
      </c>
      <c r="D106" s="89">
        <v>165</v>
      </c>
    </row>
    <row r="107" spans="1:4" x14ac:dyDescent="0.35">
      <c r="A107" t="s">
        <v>64</v>
      </c>
      <c r="B107" t="s">
        <v>109</v>
      </c>
      <c r="C107" t="s">
        <v>72</v>
      </c>
      <c r="D107" s="89">
        <v>180</v>
      </c>
    </row>
    <row r="108" spans="1:4" x14ac:dyDescent="0.35">
      <c r="A108" t="s">
        <v>64</v>
      </c>
      <c r="B108" t="s">
        <v>109</v>
      </c>
      <c r="C108" t="s">
        <v>73</v>
      </c>
      <c r="D108" s="89">
        <v>205</v>
      </c>
    </row>
    <row r="109" spans="1:4" x14ac:dyDescent="0.35">
      <c r="A109" t="s">
        <v>64</v>
      </c>
      <c r="B109" t="s">
        <v>109</v>
      </c>
      <c r="C109" t="s">
        <v>74</v>
      </c>
      <c r="D109" s="89">
        <v>76</v>
      </c>
    </row>
    <row r="110" spans="1:4" x14ac:dyDescent="0.35">
      <c r="A110" t="s">
        <v>64</v>
      </c>
      <c r="B110" t="s">
        <v>109</v>
      </c>
      <c r="C110" t="s">
        <v>75</v>
      </c>
      <c r="D110" s="89">
        <v>80</v>
      </c>
    </row>
    <row r="111" spans="1:4" x14ac:dyDescent="0.35">
      <c r="A111" t="s">
        <v>64</v>
      </c>
      <c r="B111" t="s">
        <v>109</v>
      </c>
      <c r="C111" t="s">
        <v>76</v>
      </c>
      <c r="D111" s="89">
        <v>85</v>
      </c>
    </row>
    <row r="112" spans="1:4" x14ac:dyDescent="0.35">
      <c r="A112" t="s">
        <v>64</v>
      </c>
      <c r="B112" t="s">
        <v>110</v>
      </c>
      <c r="C112" t="s">
        <v>66</v>
      </c>
      <c r="D112" s="89">
        <v>77</v>
      </c>
    </row>
    <row r="113" spans="1:4" x14ac:dyDescent="0.35">
      <c r="A113" t="s">
        <v>64</v>
      </c>
      <c r="B113" t="s">
        <v>110</v>
      </c>
      <c r="C113" t="s">
        <v>67</v>
      </c>
      <c r="D113" s="89">
        <v>88</v>
      </c>
    </row>
    <row r="114" spans="1:4" x14ac:dyDescent="0.35">
      <c r="A114" t="s">
        <v>64</v>
      </c>
      <c r="B114" t="s">
        <v>110</v>
      </c>
      <c r="C114" t="s">
        <v>68</v>
      </c>
      <c r="D114" s="89">
        <v>96</v>
      </c>
    </row>
    <row r="115" spans="1:4" x14ac:dyDescent="0.35">
      <c r="A115" t="s">
        <v>64</v>
      </c>
      <c r="B115" t="s">
        <v>110</v>
      </c>
      <c r="C115" t="s">
        <v>69</v>
      </c>
      <c r="D115" s="89">
        <v>102</v>
      </c>
    </row>
    <row r="116" spans="1:4" x14ac:dyDescent="0.35">
      <c r="A116" t="s">
        <v>64</v>
      </c>
      <c r="B116" t="s">
        <v>110</v>
      </c>
      <c r="C116" t="s">
        <v>70</v>
      </c>
      <c r="D116" s="89">
        <v>114</v>
      </c>
    </row>
    <row r="117" spans="1:4" x14ac:dyDescent="0.35">
      <c r="A117" t="s">
        <v>64</v>
      </c>
      <c r="B117" t="s">
        <v>110</v>
      </c>
      <c r="C117" t="s">
        <v>71</v>
      </c>
      <c r="D117" s="89">
        <v>130</v>
      </c>
    </row>
    <row r="118" spans="1:4" x14ac:dyDescent="0.35">
      <c r="A118" t="s">
        <v>64</v>
      </c>
      <c r="B118" t="s">
        <v>110</v>
      </c>
      <c r="C118" t="s">
        <v>72</v>
      </c>
      <c r="D118" s="89">
        <v>144</v>
      </c>
    </row>
    <row r="119" spans="1:4" x14ac:dyDescent="0.35">
      <c r="A119" t="s">
        <v>64</v>
      </c>
      <c r="B119" t="s">
        <v>110</v>
      </c>
      <c r="C119" t="s">
        <v>73</v>
      </c>
      <c r="D119" s="89">
        <v>160</v>
      </c>
    </row>
    <row r="120" spans="1:4" x14ac:dyDescent="0.35">
      <c r="A120" t="s">
        <v>64</v>
      </c>
      <c r="B120" t="s">
        <v>110</v>
      </c>
      <c r="C120" t="s">
        <v>74</v>
      </c>
      <c r="D120" s="89">
        <v>62</v>
      </c>
    </row>
    <row r="121" spans="1:4" x14ac:dyDescent="0.35">
      <c r="A121" t="s">
        <v>64</v>
      </c>
      <c r="B121" t="s">
        <v>110</v>
      </c>
      <c r="C121" t="s">
        <v>75</v>
      </c>
      <c r="D121" s="89">
        <v>66</v>
      </c>
    </row>
    <row r="122" spans="1:4" x14ac:dyDescent="0.35">
      <c r="A122" t="s">
        <v>64</v>
      </c>
      <c r="B122" t="s">
        <v>110</v>
      </c>
      <c r="C122" t="s">
        <v>76</v>
      </c>
      <c r="D122" s="89">
        <v>68</v>
      </c>
    </row>
    <row r="123" spans="1:4" x14ac:dyDescent="0.35">
      <c r="A123" t="s">
        <v>64</v>
      </c>
      <c r="B123" t="s">
        <v>111</v>
      </c>
      <c r="C123" t="s">
        <v>66</v>
      </c>
      <c r="D123" s="89">
        <v>98</v>
      </c>
    </row>
    <row r="124" spans="1:4" x14ac:dyDescent="0.35">
      <c r="A124" t="s">
        <v>64</v>
      </c>
      <c r="B124" t="s">
        <v>111</v>
      </c>
      <c r="C124" t="s">
        <v>67</v>
      </c>
      <c r="D124" s="89">
        <v>113</v>
      </c>
    </row>
    <row r="125" spans="1:4" x14ac:dyDescent="0.35">
      <c r="A125" t="s">
        <v>64</v>
      </c>
      <c r="B125" t="s">
        <v>111</v>
      </c>
      <c r="C125" t="s">
        <v>68</v>
      </c>
      <c r="D125" s="89">
        <v>123</v>
      </c>
    </row>
    <row r="126" spans="1:4" x14ac:dyDescent="0.35">
      <c r="A126" t="s">
        <v>64</v>
      </c>
      <c r="B126" t="s">
        <v>111</v>
      </c>
      <c r="C126" t="s">
        <v>69</v>
      </c>
      <c r="D126" s="89">
        <v>135</v>
      </c>
    </row>
    <row r="127" spans="1:4" x14ac:dyDescent="0.35">
      <c r="A127" t="s">
        <v>64</v>
      </c>
      <c r="B127" t="s">
        <v>111</v>
      </c>
      <c r="C127" t="s">
        <v>70</v>
      </c>
      <c r="D127" s="89">
        <v>148</v>
      </c>
    </row>
    <row r="128" spans="1:4" x14ac:dyDescent="0.35">
      <c r="A128" t="s">
        <v>64</v>
      </c>
      <c r="B128" t="s">
        <v>111</v>
      </c>
      <c r="C128" t="s">
        <v>71</v>
      </c>
      <c r="D128" s="89">
        <v>171</v>
      </c>
    </row>
    <row r="129" spans="1:4" x14ac:dyDescent="0.35">
      <c r="A129" t="s">
        <v>64</v>
      </c>
      <c r="B129" t="s">
        <v>111</v>
      </c>
      <c r="C129" t="s">
        <v>72</v>
      </c>
      <c r="D129" s="89">
        <v>186</v>
      </c>
    </row>
    <row r="130" spans="1:4" x14ac:dyDescent="0.35">
      <c r="A130" t="s">
        <v>64</v>
      </c>
      <c r="B130" t="s">
        <v>111</v>
      </c>
      <c r="C130" t="s">
        <v>73</v>
      </c>
      <c r="D130" s="89">
        <v>213</v>
      </c>
    </row>
    <row r="131" spans="1:4" x14ac:dyDescent="0.35">
      <c r="A131" t="s">
        <v>64</v>
      </c>
      <c r="B131" t="s">
        <v>111</v>
      </c>
      <c r="C131" t="s">
        <v>74</v>
      </c>
      <c r="D131" s="89">
        <v>79</v>
      </c>
    </row>
    <row r="132" spans="1:4" x14ac:dyDescent="0.35">
      <c r="A132" t="s">
        <v>64</v>
      </c>
      <c r="B132" t="s">
        <v>111</v>
      </c>
      <c r="C132" t="s">
        <v>75</v>
      </c>
      <c r="D132" s="89">
        <v>83</v>
      </c>
    </row>
    <row r="133" spans="1:4" x14ac:dyDescent="0.35">
      <c r="A133" t="s">
        <v>64</v>
      </c>
      <c r="B133" t="s">
        <v>111</v>
      </c>
      <c r="C133" t="s">
        <v>76</v>
      </c>
      <c r="D133" s="89">
        <v>88</v>
      </c>
    </row>
    <row r="134" spans="1:4" x14ac:dyDescent="0.35">
      <c r="A134" t="s">
        <v>64</v>
      </c>
      <c r="B134" t="s">
        <v>112</v>
      </c>
      <c r="C134" t="s">
        <v>66</v>
      </c>
      <c r="D134" s="89">
        <v>116</v>
      </c>
    </row>
    <row r="135" spans="1:4" x14ac:dyDescent="0.35">
      <c r="A135" t="s">
        <v>64</v>
      </c>
      <c r="B135" t="s">
        <v>112</v>
      </c>
      <c r="C135" t="s">
        <v>67</v>
      </c>
      <c r="D135" s="89">
        <v>127</v>
      </c>
    </row>
    <row r="136" spans="1:4" x14ac:dyDescent="0.35">
      <c r="A136" t="s">
        <v>64</v>
      </c>
      <c r="B136" t="s">
        <v>112</v>
      </c>
      <c r="C136" t="s">
        <v>68</v>
      </c>
      <c r="D136" s="89">
        <v>140</v>
      </c>
    </row>
    <row r="137" spans="1:4" x14ac:dyDescent="0.35">
      <c r="A137" t="s">
        <v>64</v>
      </c>
      <c r="B137" t="s">
        <v>112</v>
      </c>
      <c r="C137" t="s">
        <v>69</v>
      </c>
      <c r="D137" s="89">
        <v>150</v>
      </c>
    </row>
    <row r="138" spans="1:4" x14ac:dyDescent="0.35">
      <c r="A138" t="s">
        <v>64</v>
      </c>
      <c r="B138" t="s">
        <v>112</v>
      </c>
      <c r="C138" t="s">
        <v>70</v>
      </c>
      <c r="D138" s="89">
        <v>158</v>
      </c>
    </row>
    <row r="139" spans="1:4" x14ac:dyDescent="0.35">
      <c r="A139" t="s">
        <v>64</v>
      </c>
      <c r="B139" t="s">
        <v>112</v>
      </c>
      <c r="C139" t="s">
        <v>71</v>
      </c>
      <c r="D139" s="89">
        <v>186</v>
      </c>
    </row>
    <row r="140" spans="1:4" x14ac:dyDescent="0.35">
      <c r="A140" t="s">
        <v>64</v>
      </c>
      <c r="B140" t="s">
        <v>112</v>
      </c>
      <c r="C140" t="s">
        <v>72</v>
      </c>
      <c r="D140" s="89">
        <v>200</v>
      </c>
    </row>
    <row r="141" spans="1:4" x14ac:dyDescent="0.35">
      <c r="A141" t="s">
        <v>64</v>
      </c>
      <c r="B141" t="s">
        <v>112</v>
      </c>
      <c r="C141" t="s">
        <v>73</v>
      </c>
      <c r="D141" s="89">
        <v>229</v>
      </c>
    </row>
    <row r="142" spans="1:4" x14ac:dyDescent="0.35">
      <c r="A142" t="s">
        <v>64</v>
      </c>
      <c r="B142" t="s">
        <v>112</v>
      </c>
      <c r="C142" t="s">
        <v>74</v>
      </c>
      <c r="D142" s="89">
        <v>78</v>
      </c>
    </row>
    <row r="143" spans="1:4" x14ac:dyDescent="0.35">
      <c r="A143" t="s">
        <v>64</v>
      </c>
      <c r="B143" t="s">
        <v>112</v>
      </c>
      <c r="C143" t="s">
        <v>75</v>
      </c>
      <c r="D143" s="89">
        <v>84</v>
      </c>
    </row>
    <row r="144" spans="1:4" x14ac:dyDescent="0.35">
      <c r="A144" t="s">
        <v>64</v>
      </c>
      <c r="B144" t="s">
        <v>112</v>
      </c>
      <c r="C144" t="s">
        <v>76</v>
      </c>
      <c r="D144" s="89">
        <v>85</v>
      </c>
    </row>
    <row r="145" spans="1:4" x14ac:dyDescent="0.35">
      <c r="A145" t="s">
        <v>64</v>
      </c>
      <c r="B145" t="s">
        <v>113</v>
      </c>
      <c r="C145" t="s">
        <v>66</v>
      </c>
      <c r="D145" s="89">
        <v>80</v>
      </c>
    </row>
    <row r="146" spans="1:4" x14ac:dyDescent="0.35">
      <c r="A146" t="s">
        <v>64</v>
      </c>
      <c r="B146" t="s">
        <v>113</v>
      </c>
      <c r="C146" t="s">
        <v>67</v>
      </c>
      <c r="D146" s="89">
        <v>95</v>
      </c>
    </row>
    <row r="147" spans="1:4" x14ac:dyDescent="0.35">
      <c r="A147" t="s">
        <v>64</v>
      </c>
      <c r="B147" t="s">
        <v>113</v>
      </c>
      <c r="C147" t="s">
        <v>68</v>
      </c>
      <c r="D147" s="89">
        <v>104</v>
      </c>
    </row>
    <row r="148" spans="1:4" x14ac:dyDescent="0.35">
      <c r="A148" t="s">
        <v>64</v>
      </c>
      <c r="B148" t="s">
        <v>113</v>
      </c>
      <c r="C148" t="s">
        <v>69</v>
      </c>
      <c r="D148" s="89">
        <v>111</v>
      </c>
    </row>
    <row r="149" spans="1:4" x14ac:dyDescent="0.35">
      <c r="A149" t="s">
        <v>64</v>
      </c>
      <c r="B149" t="s">
        <v>113</v>
      </c>
      <c r="C149" t="s">
        <v>70</v>
      </c>
      <c r="D149" s="89">
        <v>121</v>
      </c>
    </row>
    <row r="150" spans="1:4" x14ac:dyDescent="0.35">
      <c r="A150" t="s">
        <v>64</v>
      </c>
      <c r="B150" t="s">
        <v>113</v>
      </c>
      <c r="C150" t="s">
        <v>71</v>
      </c>
      <c r="D150" s="89">
        <v>143</v>
      </c>
    </row>
    <row r="151" spans="1:4" x14ac:dyDescent="0.35">
      <c r="A151" t="s">
        <v>64</v>
      </c>
      <c r="B151" t="s">
        <v>113</v>
      </c>
      <c r="C151" t="s">
        <v>72</v>
      </c>
      <c r="D151" s="89">
        <v>154</v>
      </c>
    </row>
    <row r="152" spans="1:4" x14ac:dyDescent="0.35">
      <c r="A152" t="s">
        <v>64</v>
      </c>
      <c r="B152" t="s">
        <v>113</v>
      </c>
      <c r="C152" t="s">
        <v>73</v>
      </c>
      <c r="D152" s="89">
        <v>182</v>
      </c>
    </row>
    <row r="153" spans="1:4" x14ac:dyDescent="0.35">
      <c r="A153" t="s">
        <v>64</v>
      </c>
      <c r="B153" t="s">
        <v>113</v>
      </c>
      <c r="C153" t="s">
        <v>74</v>
      </c>
      <c r="D153" s="89">
        <v>64</v>
      </c>
    </row>
    <row r="154" spans="1:4" x14ac:dyDescent="0.35">
      <c r="A154" t="s">
        <v>64</v>
      </c>
      <c r="B154" t="s">
        <v>113</v>
      </c>
      <c r="C154" t="s">
        <v>75</v>
      </c>
      <c r="D154" s="89">
        <v>66</v>
      </c>
    </row>
    <row r="155" spans="1:4" x14ac:dyDescent="0.35">
      <c r="A155" t="s">
        <v>64</v>
      </c>
      <c r="B155" t="s">
        <v>113</v>
      </c>
      <c r="C155" t="s">
        <v>76</v>
      </c>
      <c r="D155" s="89">
        <v>69</v>
      </c>
    </row>
    <row r="156" spans="1:4" x14ac:dyDescent="0.35">
      <c r="A156" t="s">
        <v>64</v>
      </c>
      <c r="B156" t="s">
        <v>114</v>
      </c>
      <c r="C156" t="s">
        <v>66</v>
      </c>
      <c r="D156" s="89">
        <v>79</v>
      </c>
    </row>
    <row r="157" spans="1:4" x14ac:dyDescent="0.35">
      <c r="A157" t="s">
        <v>64</v>
      </c>
      <c r="B157" t="s">
        <v>114</v>
      </c>
      <c r="C157" t="s">
        <v>67</v>
      </c>
      <c r="D157" s="89">
        <v>91</v>
      </c>
    </row>
    <row r="158" spans="1:4" x14ac:dyDescent="0.35">
      <c r="A158" t="s">
        <v>64</v>
      </c>
      <c r="B158" t="s">
        <v>114</v>
      </c>
      <c r="C158" t="s">
        <v>68</v>
      </c>
      <c r="D158" s="89">
        <v>99</v>
      </c>
    </row>
    <row r="159" spans="1:4" x14ac:dyDescent="0.35">
      <c r="A159" t="s">
        <v>64</v>
      </c>
      <c r="B159" t="s">
        <v>114</v>
      </c>
      <c r="C159" t="s">
        <v>69</v>
      </c>
      <c r="D159" s="89">
        <v>108</v>
      </c>
    </row>
    <row r="160" spans="1:4" x14ac:dyDescent="0.35">
      <c r="A160" t="s">
        <v>64</v>
      </c>
      <c r="B160" t="s">
        <v>114</v>
      </c>
      <c r="C160" t="s">
        <v>70</v>
      </c>
      <c r="D160" s="89">
        <v>119</v>
      </c>
    </row>
    <row r="161" spans="1:4" x14ac:dyDescent="0.35">
      <c r="A161" t="s">
        <v>64</v>
      </c>
      <c r="B161" t="s">
        <v>114</v>
      </c>
      <c r="C161" t="s">
        <v>71</v>
      </c>
      <c r="D161" s="89">
        <v>137</v>
      </c>
    </row>
    <row r="162" spans="1:4" x14ac:dyDescent="0.35">
      <c r="A162" t="s">
        <v>64</v>
      </c>
      <c r="B162" t="s">
        <v>114</v>
      </c>
      <c r="C162" t="s">
        <v>72</v>
      </c>
      <c r="D162" s="89">
        <v>149</v>
      </c>
    </row>
    <row r="163" spans="1:4" x14ac:dyDescent="0.35">
      <c r="A163" t="s">
        <v>64</v>
      </c>
      <c r="B163" t="s">
        <v>114</v>
      </c>
      <c r="C163" t="s">
        <v>73</v>
      </c>
      <c r="D163" s="89">
        <v>171</v>
      </c>
    </row>
    <row r="164" spans="1:4" x14ac:dyDescent="0.35">
      <c r="A164" t="s">
        <v>64</v>
      </c>
      <c r="B164" t="s">
        <v>114</v>
      </c>
      <c r="C164" t="s">
        <v>74</v>
      </c>
      <c r="D164" s="89">
        <v>63</v>
      </c>
    </row>
    <row r="165" spans="1:4" x14ac:dyDescent="0.35">
      <c r="A165" t="s">
        <v>64</v>
      </c>
      <c r="B165" t="s">
        <v>114</v>
      </c>
      <c r="C165" t="s">
        <v>75</v>
      </c>
      <c r="D165" s="89">
        <v>67</v>
      </c>
    </row>
    <row r="166" spans="1:4" x14ac:dyDescent="0.35">
      <c r="A166" t="s">
        <v>64</v>
      </c>
      <c r="B166" t="s">
        <v>114</v>
      </c>
      <c r="C166" t="s">
        <v>76</v>
      </c>
      <c r="D166" s="89">
        <v>71</v>
      </c>
    </row>
    <row r="167" spans="1:4" x14ac:dyDescent="0.35">
      <c r="A167" t="s">
        <v>64</v>
      </c>
      <c r="B167" t="s">
        <v>115</v>
      </c>
      <c r="C167" t="s">
        <v>66</v>
      </c>
      <c r="D167" s="89">
        <v>89</v>
      </c>
    </row>
    <row r="168" spans="1:4" x14ac:dyDescent="0.35">
      <c r="A168" t="s">
        <v>64</v>
      </c>
      <c r="B168" t="s">
        <v>115</v>
      </c>
      <c r="C168" t="s">
        <v>67</v>
      </c>
      <c r="D168" s="89">
        <v>102</v>
      </c>
    </row>
    <row r="169" spans="1:4" x14ac:dyDescent="0.35">
      <c r="A169" t="s">
        <v>64</v>
      </c>
      <c r="B169" t="s">
        <v>115</v>
      </c>
      <c r="C169" t="s">
        <v>68</v>
      </c>
      <c r="D169" s="89">
        <v>111</v>
      </c>
    </row>
    <row r="170" spans="1:4" x14ac:dyDescent="0.35">
      <c r="A170" t="s">
        <v>64</v>
      </c>
      <c r="B170" t="s">
        <v>115</v>
      </c>
      <c r="C170" t="s">
        <v>69</v>
      </c>
      <c r="D170" s="89">
        <v>122</v>
      </c>
    </row>
    <row r="171" spans="1:4" x14ac:dyDescent="0.35">
      <c r="A171" t="s">
        <v>64</v>
      </c>
      <c r="B171" t="s">
        <v>115</v>
      </c>
      <c r="C171" t="s">
        <v>70</v>
      </c>
      <c r="D171" s="89">
        <v>134</v>
      </c>
    </row>
    <row r="172" spans="1:4" x14ac:dyDescent="0.35">
      <c r="A172" t="s">
        <v>64</v>
      </c>
      <c r="B172" t="s">
        <v>115</v>
      </c>
      <c r="C172" t="s">
        <v>71</v>
      </c>
      <c r="D172" s="89">
        <v>155</v>
      </c>
    </row>
    <row r="173" spans="1:4" x14ac:dyDescent="0.35">
      <c r="A173" t="s">
        <v>64</v>
      </c>
      <c r="B173" t="s">
        <v>115</v>
      </c>
      <c r="C173" t="s">
        <v>72</v>
      </c>
      <c r="D173" s="89">
        <v>168</v>
      </c>
    </row>
    <row r="174" spans="1:4" x14ac:dyDescent="0.35">
      <c r="A174" t="s">
        <v>64</v>
      </c>
      <c r="B174" t="s">
        <v>115</v>
      </c>
      <c r="C174" t="s">
        <v>73</v>
      </c>
      <c r="D174" s="89">
        <v>192</v>
      </c>
    </row>
    <row r="175" spans="1:4" x14ac:dyDescent="0.35">
      <c r="A175" t="s">
        <v>64</v>
      </c>
      <c r="B175" t="s">
        <v>115</v>
      </c>
      <c r="C175" t="s">
        <v>74</v>
      </c>
      <c r="D175" s="89">
        <v>71</v>
      </c>
    </row>
    <row r="176" spans="1:4" x14ac:dyDescent="0.35">
      <c r="A176" t="s">
        <v>64</v>
      </c>
      <c r="B176" t="s">
        <v>115</v>
      </c>
      <c r="C176" t="s">
        <v>75</v>
      </c>
      <c r="D176" s="89">
        <v>75</v>
      </c>
    </row>
    <row r="177" spans="1:4" x14ac:dyDescent="0.35">
      <c r="A177" t="s">
        <v>64</v>
      </c>
      <c r="B177" t="s">
        <v>115</v>
      </c>
      <c r="C177" t="s">
        <v>76</v>
      </c>
      <c r="D177" s="89">
        <v>80</v>
      </c>
    </row>
    <row r="178" spans="1:4" x14ac:dyDescent="0.35">
      <c r="A178" t="s">
        <v>64</v>
      </c>
      <c r="B178" t="s">
        <v>2669</v>
      </c>
      <c r="C178" t="s">
        <v>66</v>
      </c>
      <c r="D178" s="89">
        <v>51</v>
      </c>
    </row>
    <row r="179" spans="1:4" x14ac:dyDescent="0.35">
      <c r="A179" t="s">
        <v>64</v>
      </c>
      <c r="B179" t="s">
        <v>2669</v>
      </c>
      <c r="C179" t="s">
        <v>67</v>
      </c>
      <c r="D179" s="89">
        <v>58</v>
      </c>
    </row>
    <row r="180" spans="1:4" x14ac:dyDescent="0.35">
      <c r="A180" t="s">
        <v>64</v>
      </c>
      <c r="B180" t="s">
        <v>2669</v>
      </c>
      <c r="C180" t="s">
        <v>68</v>
      </c>
      <c r="D180" s="89">
        <v>63</v>
      </c>
    </row>
    <row r="181" spans="1:4" x14ac:dyDescent="0.35">
      <c r="A181" t="s">
        <v>64</v>
      </c>
      <c r="B181" t="s">
        <v>2669</v>
      </c>
      <c r="C181" t="s">
        <v>69</v>
      </c>
      <c r="D181" s="89">
        <v>69</v>
      </c>
    </row>
    <row r="182" spans="1:4" x14ac:dyDescent="0.35">
      <c r="A182" t="s">
        <v>64</v>
      </c>
      <c r="B182" t="s">
        <v>2669</v>
      </c>
      <c r="C182" t="s">
        <v>70</v>
      </c>
      <c r="D182" s="89">
        <v>76</v>
      </c>
    </row>
    <row r="183" spans="1:4" x14ac:dyDescent="0.35">
      <c r="A183" t="s">
        <v>64</v>
      </c>
      <c r="B183" t="s">
        <v>2669</v>
      </c>
      <c r="C183" t="s">
        <v>71</v>
      </c>
      <c r="D183" s="89">
        <v>88</v>
      </c>
    </row>
    <row r="184" spans="1:4" x14ac:dyDescent="0.35">
      <c r="A184" t="s">
        <v>64</v>
      </c>
      <c r="B184" t="s">
        <v>2669</v>
      </c>
      <c r="C184" t="s">
        <v>72</v>
      </c>
      <c r="D184" s="89">
        <v>96</v>
      </c>
    </row>
    <row r="185" spans="1:4" x14ac:dyDescent="0.35">
      <c r="A185" t="s">
        <v>64</v>
      </c>
      <c r="B185" t="s">
        <v>2669</v>
      </c>
      <c r="C185" t="s">
        <v>73</v>
      </c>
      <c r="D185" s="89">
        <v>109</v>
      </c>
    </row>
    <row r="186" spans="1:4" x14ac:dyDescent="0.35">
      <c r="A186" t="s">
        <v>64</v>
      </c>
      <c r="B186" t="s">
        <v>2669</v>
      </c>
      <c r="C186" t="s">
        <v>74</v>
      </c>
      <c r="D186" s="89">
        <v>40</v>
      </c>
    </row>
    <row r="187" spans="1:4" x14ac:dyDescent="0.35">
      <c r="A187" t="s">
        <v>64</v>
      </c>
      <c r="B187" t="s">
        <v>2669</v>
      </c>
      <c r="C187" t="s">
        <v>75</v>
      </c>
      <c r="D187" s="89">
        <v>43</v>
      </c>
    </row>
    <row r="188" spans="1:4" x14ac:dyDescent="0.35">
      <c r="A188" t="s">
        <v>64</v>
      </c>
      <c r="B188" t="s">
        <v>2669</v>
      </c>
      <c r="C188" t="s">
        <v>76</v>
      </c>
      <c r="D188" s="89">
        <v>46</v>
      </c>
    </row>
    <row r="189" spans="1:4" x14ac:dyDescent="0.35">
      <c r="A189" t="s">
        <v>64</v>
      </c>
      <c r="B189" t="s">
        <v>116</v>
      </c>
      <c r="C189" t="s">
        <v>66</v>
      </c>
      <c r="D189" s="89">
        <v>79</v>
      </c>
    </row>
    <row r="190" spans="1:4" x14ac:dyDescent="0.35">
      <c r="A190" t="s">
        <v>64</v>
      </c>
      <c r="B190" t="s">
        <v>116</v>
      </c>
      <c r="C190" t="s">
        <v>67</v>
      </c>
      <c r="D190" s="89">
        <v>91</v>
      </c>
    </row>
    <row r="191" spans="1:4" x14ac:dyDescent="0.35">
      <c r="A191" t="s">
        <v>64</v>
      </c>
      <c r="B191" t="s">
        <v>116</v>
      </c>
      <c r="C191" t="s">
        <v>68</v>
      </c>
      <c r="D191" s="89">
        <v>99</v>
      </c>
    </row>
    <row r="192" spans="1:4" x14ac:dyDescent="0.35">
      <c r="A192" t="s">
        <v>64</v>
      </c>
      <c r="B192" t="s">
        <v>116</v>
      </c>
      <c r="C192" t="s">
        <v>69</v>
      </c>
      <c r="D192" s="89">
        <v>108</v>
      </c>
    </row>
    <row r="193" spans="1:4" x14ac:dyDescent="0.35">
      <c r="A193" t="s">
        <v>64</v>
      </c>
      <c r="B193" t="s">
        <v>116</v>
      </c>
      <c r="C193" t="s">
        <v>70</v>
      </c>
      <c r="D193" s="89">
        <v>119</v>
      </c>
    </row>
    <row r="194" spans="1:4" x14ac:dyDescent="0.35">
      <c r="A194" t="s">
        <v>64</v>
      </c>
      <c r="B194" t="s">
        <v>116</v>
      </c>
      <c r="C194" t="s">
        <v>71</v>
      </c>
      <c r="D194" s="89">
        <v>137</v>
      </c>
    </row>
    <row r="195" spans="1:4" x14ac:dyDescent="0.35">
      <c r="A195" t="s">
        <v>64</v>
      </c>
      <c r="B195" t="s">
        <v>116</v>
      </c>
      <c r="C195" t="s">
        <v>72</v>
      </c>
      <c r="D195" s="89">
        <v>149</v>
      </c>
    </row>
    <row r="196" spans="1:4" x14ac:dyDescent="0.35">
      <c r="A196" t="s">
        <v>64</v>
      </c>
      <c r="B196" t="s">
        <v>116</v>
      </c>
      <c r="C196" t="s">
        <v>73</v>
      </c>
      <c r="D196" s="89">
        <v>171</v>
      </c>
    </row>
    <row r="197" spans="1:4" x14ac:dyDescent="0.35">
      <c r="A197" t="s">
        <v>64</v>
      </c>
      <c r="B197" t="s">
        <v>116</v>
      </c>
      <c r="C197" t="s">
        <v>74</v>
      </c>
      <c r="D197" s="89">
        <v>63</v>
      </c>
    </row>
    <row r="198" spans="1:4" x14ac:dyDescent="0.35">
      <c r="A198" t="s">
        <v>64</v>
      </c>
      <c r="B198" t="s">
        <v>116</v>
      </c>
      <c r="C198" t="s">
        <v>75</v>
      </c>
      <c r="D198" s="89">
        <v>67</v>
      </c>
    </row>
    <row r="199" spans="1:4" x14ac:dyDescent="0.35">
      <c r="A199" t="s">
        <v>64</v>
      </c>
      <c r="B199" t="s">
        <v>116</v>
      </c>
      <c r="C199" t="s">
        <v>76</v>
      </c>
      <c r="D199" s="89">
        <v>71</v>
      </c>
    </row>
    <row r="200" spans="1:4" x14ac:dyDescent="0.35">
      <c r="A200" t="s">
        <v>64</v>
      </c>
      <c r="B200" t="s">
        <v>117</v>
      </c>
      <c r="C200" t="s">
        <v>66</v>
      </c>
      <c r="D200" s="89">
        <v>71</v>
      </c>
    </row>
    <row r="201" spans="1:4" x14ac:dyDescent="0.35">
      <c r="A201" t="s">
        <v>64</v>
      </c>
      <c r="B201" t="s">
        <v>117</v>
      </c>
      <c r="C201" t="s">
        <v>67</v>
      </c>
      <c r="D201" s="89">
        <v>82</v>
      </c>
    </row>
    <row r="202" spans="1:4" x14ac:dyDescent="0.35">
      <c r="A202" t="s">
        <v>64</v>
      </c>
      <c r="B202" t="s">
        <v>117</v>
      </c>
      <c r="C202" t="s">
        <v>68</v>
      </c>
      <c r="D202" s="89">
        <v>89</v>
      </c>
    </row>
    <row r="203" spans="1:4" x14ac:dyDescent="0.35">
      <c r="A203" t="s">
        <v>64</v>
      </c>
      <c r="B203" t="s">
        <v>117</v>
      </c>
      <c r="C203" t="s">
        <v>69</v>
      </c>
      <c r="D203" s="89">
        <v>98</v>
      </c>
    </row>
    <row r="204" spans="1:4" x14ac:dyDescent="0.35">
      <c r="A204" t="s">
        <v>64</v>
      </c>
      <c r="B204" t="s">
        <v>117</v>
      </c>
      <c r="C204" t="s">
        <v>70</v>
      </c>
      <c r="D204" s="89">
        <v>107</v>
      </c>
    </row>
    <row r="205" spans="1:4" x14ac:dyDescent="0.35">
      <c r="A205" t="s">
        <v>64</v>
      </c>
      <c r="B205" t="s">
        <v>117</v>
      </c>
      <c r="C205" t="s">
        <v>71</v>
      </c>
      <c r="D205" s="89">
        <v>124</v>
      </c>
    </row>
    <row r="206" spans="1:4" x14ac:dyDescent="0.35">
      <c r="A206" t="s">
        <v>64</v>
      </c>
      <c r="B206" t="s">
        <v>117</v>
      </c>
      <c r="C206" t="s">
        <v>72</v>
      </c>
      <c r="D206" s="89">
        <v>135</v>
      </c>
    </row>
    <row r="207" spans="1:4" x14ac:dyDescent="0.35">
      <c r="A207" t="s">
        <v>64</v>
      </c>
      <c r="B207" t="s">
        <v>117</v>
      </c>
      <c r="C207" t="s">
        <v>73</v>
      </c>
      <c r="D207" s="89">
        <v>154</v>
      </c>
    </row>
    <row r="208" spans="1:4" x14ac:dyDescent="0.35">
      <c r="A208" t="s">
        <v>64</v>
      </c>
      <c r="B208" t="s">
        <v>117</v>
      </c>
      <c r="C208" t="s">
        <v>74</v>
      </c>
      <c r="D208" s="89">
        <v>57</v>
      </c>
    </row>
    <row r="209" spans="1:4" x14ac:dyDescent="0.35">
      <c r="A209" t="s">
        <v>64</v>
      </c>
      <c r="B209" t="s">
        <v>117</v>
      </c>
      <c r="C209" t="s">
        <v>75</v>
      </c>
      <c r="D209" s="89">
        <v>60</v>
      </c>
    </row>
    <row r="210" spans="1:4" x14ac:dyDescent="0.35">
      <c r="A210" t="s">
        <v>64</v>
      </c>
      <c r="B210" t="s">
        <v>117</v>
      </c>
      <c r="C210" t="s">
        <v>76</v>
      </c>
      <c r="D210" s="89">
        <v>64</v>
      </c>
    </row>
    <row r="211" spans="1:4" x14ac:dyDescent="0.35">
      <c r="A211" t="s">
        <v>64</v>
      </c>
      <c r="B211" t="s">
        <v>118</v>
      </c>
      <c r="C211" t="s">
        <v>66</v>
      </c>
      <c r="D211" s="89">
        <v>79</v>
      </c>
    </row>
    <row r="212" spans="1:4" x14ac:dyDescent="0.35">
      <c r="A212" t="s">
        <v>64</v>
      </c>
      <c r="B212" t="s">
        <v>118</v>
      </c>
      <c r="C212" t="s">
        <v>67</v>
      </c>
      <c r="D212" s="89">
        <v>91</v>
      </c>
    </row>
    <row r="213" spans="1:4" x14ac:dyDescent="0.35">
      <c r="A213" t="s">
        <v>64</v>
      </c>
      <c r="B213" t="s">
        <v>118</v>
      </c>
      <c r="C213" t="s">
        <v>68</v>
      </c>
      <c r="D213" s="89">
        <v>99</v>
      </c>
    </row>
    <row r="214" spans="1:4" x14ac:dyDescent="0.35">
      <c r="A214" t="s">
        <v>64</v>
      </c>
      <c r="B214" t="s">
        <v>118</v>
      </c>
      <c r="C214" t="s">
        <v>69</v>
      </c>
      <c r="D214" s="89">
        <v>108</v>
      </c>
    </row>
    <row r="215" spans="1:4" x14ac:dyDescent="0.35">
      <c r="A215" t="s">
        <v>64</v>
      </c>
      <c r="B215" t="s">
        <v>118</v>
      </c>
      <c r="C215" t="s">
        <v>70</v>
      </c>
      <c r="D215" s="89">
        <v>119</v>
      </c>
    </row>
    <row r="216" spans="1:4" x14ac:dyDescent="0.35">
      <c r="A216" t="s">
        <v>64</v>
      </c>
      <c r="B216" t="s">
        <v>118</v>
      </c>
      <c r="C216" t="s">
        <v>71</v>
      </c>
      <c r="D216" s="89">
        <v>137</v>
      </c>
    </row>
    <row r="217" spans="1:4" x14ac:dyDescent="0.35">
      <c r="A217" t="s">
        <v>64</v>
      </c>
      <c r="B217" t="s">
        <v>118</v>
      </c>
      <c r="C217" t="s">
        <v>72</v>
      </c>
      <c r="D217" s="89">
        <v>149</v>
      </c>
    </row>
    <row r="218" spans="1:4" x14ac:dyDescent="0.35">
      <c r="A218" t="s">
        <v>64</v>
      </c>
      <c r="B218" t="s">
        <v>118</v>
      </c>
      <c r="C218" t="s">
        <v>73</v>
      </c>
      <c r="D218" s="89">
        <v>171</v>
      </c>
    </row>
    <row r="219" spans="1:4" x14ac:dyDescent="0.35">
      <c r="A219" t="s">
        <v>64</v>
      </c>
      <c r="B219" t="s">
        <v>118</v>
      </c>
      <c r="C219" t="s">
        <v>74</v>
      </c>
      <c r="D219" s="89">
        <v>63</v>
      </c>
    </row>
    <row r="220" spans="1:4" x14ac:dyDescent="0.35">
      <c r="A220" t="s">
        <v>64</v>
      </c>
      <c r="B220" t="s">
        <v>118</v>
      </c>
      <c r="C220" t="s">
        <v>75</v>
      </c>
      <c r="D220" s="89">
        <v>67</v>
      </c>
    </row>
    <row r="221" spans="1:4" x14ac:dyDescent="0.35">
      <c r="A221" t="s">
        <v>64</v>
      </c>
      <c r="B221" t="s">
        <v>118</v>
      </c>
      <c r="C221" t="s">
        <v>76</v>
      </c>
      <c r="D221" s="89">
        <v>71</v>
      </c>
    </row>
    <row r="222" spans="1:4" x14ac:dyDescent="0.35">
      <c r="A222" t="s">
        <v>64</v>
      </c>
      <c r="B222" t="s">
        <v>119</v>
      </c>
      <c r="C222" t="s">
        <v>66</v>
      </c>
      <c r="D222" s="89">
        <v>73</v>
      </c>
    </row>
    <row r="223" spans="1:4" x14ac:dyDescent="0.35">
      <c r="A223" t="s">
        <v>64</v>
      </c>
      <c r="B223" t="s">
        <v>119</v>
      </c>
      <c r="C223" t="s">
        <v>67</v>
      </c>
      <c r="D223" s="89">
        <v>88</v>
      </c>
    </row>
    <row r="224" spans="1:4" x14ac:dyDescent="0.35">
      <c r="A224" t="s">
        <v>64</v>
      </c>
      <c r="B224" t="s">
        <v>119</v>
      </c>
      <c r="C224" t="s">
        <v>68</v>
      </c>
      <c r="D224" s="89">
        <v>95</v>
      </c>
    </row>
    <row r="225" spans="1:4" x14ac:dyDescent="0.35">
      <c r="A225" t="s">
        <v>64</v>
      </c>
      <c r="B225" t="s">
        <v>119</v>
      </c>
      <c r="C225" t="s">
        <v>69</v>
      </c>
      <c r="D225" s="89">
        <v>101</v>
      </c>
    </row>
    <row r="226" spans="1:4" x14ac:dyDescent="0.35">
      <c r="A226" t="s">
        <v>64</v>
      </c>
      <c r="B226" t="s">
        <v>119</v>
      </c>
      <c r="C226" t="s">
        <v>70</v>
      </c>
      <c r="D226" s="89">
        <v>111</v>
      </c>
    </row>
    <row r="227" spans="1:4" x14ac:dyDescent="0.35">
      <c r="A227" t="s">
        <v>64</v>
      </c>
      <c r="B227" t="s">
        <v>119</v>
      </c>
      <c r="C227" t="s">
        <v>71</v>
      </c>
      <c r="D227" s="89">
        <v>129</v>
      </c>
    </row>
    <row r="228" spans="1:4" x14ac:dyDescent="0.35">
      <c r="A228" t="s">
        <v>64</v>
      </c>
      <c r="B228" t="s">
        <v>119</v>
      </c>
      <c r="C228" t="s">
        <v>72</v>
      </c>
      <c r="D228" s="89">
        <v>140</v>
      </c>
    </row>
    <row r="229" spans="1:4" x14ac:dyDescent="0.35">
      <c r="A229" t="s">
        <v>64</v>
      </c>
      <c r="B229" t="s">
        <v>119</v>
      </c>
      <c r="C229" t="s">
        <v>73</v>
      </c>
      <c r="D229" s="89">
        <v>164</v>
      </c>
    </row>
    <row r="230" spans="1:4" x14ac:dyDescent="0.35">
      <c r="A230" t="s">
        <v>64</v>
      </c>
      <c r="B230" t="s">
        <v>119</v>
      </c>
      <c r="C230" t="s">
        <v>74</v>
      </c>
      <c r="D230" s="89">
        <v>59</v>
      </c>
    </row>
    <row r="231" spans="1:4" x14ac:dyDescent="0.35">
      <c r="A231" t="s">
        <v>64</v>
      </c>
      <c r="B231" t="s">
        <v>119</v>
      </c>
      <c r="C231" t="s">
        <v>75</v>
      </c>
      <c r="D231" s="89">
        <v>61</v>
      </c>
    </row>
    <row r="232" spans="1:4" x14ac:dyDescent="0.35">
      <c r="A232" t="s">
        <v>64</v>
      </c>
      <c r="B232" t="s">
        <v>119</v>
      </c>
      <c r="C232" t="s">
        <v>76</v>
      </c>
      <c r="D232" s="89">
        <v>63</v>
      </c>
    </row>
    <row r="233" spans="1:4" x14ac:dyDescent="0.35">
      <c r="A233" t="s">
        <v>64</v>
      </c>
      <c r="B233" t="s">
        <v>2670</v>
      </c>
      <c r="C233" t="s">
        <v>66</v>
      </c>
      <c r="D233" s="89">
        <v>79</v>
      </c>
    </row>
    <row r="234" spans="1:4" x14ac:dyDescent="0.35">
      <c r="A234" t="s">
        <v>64</v>
      </c>
      <c r="B234" t="s">
        <v>2670</v>
      </c>
      <c r="C234" t="s">
        <v>67</v>
      </c>
      <c r="D234" s="89">
        <v>91</v>
      </c>
    </row>
    <row r="235" spans="1:4" x14ac:dyDescent="0.35">
      <c r="A235" t="s">
        <v>64</v>
      </c>
      <c r="B235" t="s">
        <v>2670</v>
      </c>
      <c r="C235" t="s">
        <v>68</v>
      </c>
      <c r="D235" s="89">
        <v>99</v>
      </c>
    </row>
    <row r="236" spans="1:4" x14ac:dyDescent="0.35">
      <c r="A236" t="s">
        <v>64</v>
      </c>
      <c r="B236" t="s">
        <v>2670</v>
      </c>
      <c r="C236" t="s">
        <v>69</v>
      </c>
      <c r="D236" s="89">
        <v>108</v>
      </c>
    </row>
    <row r="237" spans="1:4" x14ac:dyDescent="0.35">
      <c r="A237" t="s">
        <v>64</v>
      </c>
      <c r="B237" t="s">
        <v>2670</v>
      </c>
      <c r="C237" t="s">
        <v>70</v>
      </c>
      <c r="D237" s="89">
        <v>119</v>
      </c>
    </row>
    <row r="238" spans="1:4" x14ac:dyDescent="0.35">
      <c r="A238" t="s">
        <v>64</v>
      </c>
      <c r="B238" t="s">
        <v>2670</v>
      </c>
      <c r="C238" t="s">
        <v>71</v>
      </c>
      <c r="D238" s="89">
        <v>137</v>
      </c>
    </row>
    <row r="239" spans="1:4" x14ac:dyDescent="0.35">
      <c r="A239" t="s">
        <v>64</v>
      </c>
      <c r="B239" t="s">
        <v>2670</v>
      </c>
      <c r="C239" t="s">
        <v>72</v>
      </c>
      <c r="D239" s="89">
        <v>149</v>
      </c>
    </row>
    <row r="240" spans="1:4" x14ac:dyDescent="0.35">
      <c r="A240" t="s">
        <v>64</v>
      </c>
      <c r="B240" t="s">
        <v>2670</v>
      </c>
      <c r="C240" t="s">
        <v>73</v>
      </c>
      <c r="D240" s="89">
        <v>171</v>
      </c>
    </row>
    <row r="241" spans="1:4" x14ac:dyDescent="0.35">
      <c r="A241" t="s">
        <v>64</v>
      </c>
      <c r="B241" t="s">
        <v>2670</v>
      </c>
      <c r="C241" t="s">
        <v>74</v>
      </c>
      <c r="D241" s="89">
        <v>63</v>
      </c>
    </row>
    <row r="242" spans="1:4" x14ac:dyDescent="0.35">
      <c r="A242" t="s">
        <v>64</v>
      </c>
      <c r="B242" t="s">
        <v>2670</v>
      </c>
      <c r="C242" t="s">
        <v>75</v>
      </c>
      <c r="D242" s="89">
        <v>67</v>
      </c>
    </row>
    <row r="243" spans="1:4" x14ac:dyDescent="0.35">
      <c r="A243" t="s">
        <v>64</v>
      </c>
      <c r="B243" t="s">
        <v>2670</v>
      </c>
      <c r="C243" t="s">
        <v>76</v>
      </c>
      <c r="D243" s="89">
        <v>71</v>
      </c>
    </row>
    <row r="244" spans="1:4" x14ac:dyDescent="0.35">
      <c r="A244" t="s">
        <v>64</v>
      </c>
      <c r="B244" t="s">
        <v>120</v>
      </c>
      <c r="C244" t="s">
        <v>66</v>
      </c>
      <c r="D244" s="89">
        <v>79</v>
      </c>
    </row>
    <row r="245" spans="1:4" x14ac:dyDescent="0.35">
      <c r="A245" t="s">
        <v>64</v>
      </c>
      <c r="B245" t="s">
        <v>120</v>
      </c>
      <c r="C245" t="s">
        <v>67</v>
      </c>
      <c r="D245" s="89">
        <v>91</v>
      </c>
    </row>
    <row r="246" spans="1:4" x14ac:dyDescent="0.35">
      <c r="A246" t="s">
        <v>64</v>
      </c>
      <c r="B246" t="s">
        <v>120</v>
      </c>
      <c r="C246" t="s">
        <v>68</v>
      </c>
      <c r="D246" s="89">
        <v>99</v>
      </c>
    </row>
    <row r="247" spans="1:4" x14ac:dyDescent="0.35">
      <c r="A247" t="s">
        <v>64</v>
      </c>
      <c r="B247" t="s">
        <v>120</v>
      </c>
      <c r="C247" t="s">
        <v>69</v>
      </c>
      <c r="D247" s="89">
        <v>108</v>
      </c>
    </row>
    <row r="248" spans="1:4" x14ac:dyDescent="0.35">
      <c r="A248" t="s">
        <v>64</v>
      </c>
      <c r="B248" t="s">
        <v>120</v>
      </c>
      <c r="C248" t="s">
        <v>70</v>
      </c>
      <c r="D248" s="89">
        <v>119</v>
      </c>
    </row>
    <row r="249" spans="1:4" x14ac:dyDescent="0.35">
      <c r="A249" t="s">
        <v>64</v>
      </c>
      <c r="B249" t="s">
        <v>120</v>
      </c>
      <c r="C249" t="s">
        <v>71</v>
      </c>
      <c r="D249" s="89">
        <v>137</v>
      </c>
    </row>
    <row r="250" spans="1:4" x14ac:dyDescent="0.35">
      <c r="A250" t="s">
        <v>64</v>
      </c>
      <c r="B250" t="s">
        <v>120</v>
      </c>
      <c r="C250" t="s">
        <v>72</v>
      </c>
      <c r="D250" s="89">
        <v>149</v>
      </c>
    </row>
    <row r="251" spans="1:4" x14ac:dyDescent="0.35">
      <c r="A251" t="s">
        <v>64</v>
      </c>
      <c r="B251" t="s">
        <v>120</v>
      </c>
      <c r="C251" t="s">
        <v>73</v>
      </c>
      <c r="D251" s="89">
        <v>165</v>
      </c>
    </row>
    <row r="252" spans="1:4" x14ac:dyDescent="0.35">
      <c r="A252" t="s">
        <v>64</v>
      </c>
      <c r="B252" t="s">
        <v>120</v>
      </c>
      <c r="C252" t="s">
        <v>74</v>
      </c>
      <c r="D252" s="89">
        <v>63</v>
      </c>
    </row>
    <row r="253" spans="1:4" x14ac:dyDescent="0.35">
      <c r="A253" t="s">
        <v>64</v>
      </c>
      <c r="B253" t="s">
        <v>120</v>
      </c>
      <c r="C253" t="s">
        <v>75</v>
      </c>
      <c r="D253" s="89">
        <v>67</v>
      </c>
    </row>
    <row r="254" spans="1:4" x14ac:dyDescent="0.35">
      <c r="A254" t="s">
        <v>64</v>
      </c>
      <c r="B254" t="s">
        <v>120</v>
      </c>
      <c r="C254" t="s">
        <v>76</v>
      </c>
      <c r="D254" s="89">
        <v>69</v>
      </c>
    </row>
    <row r="255" spans="1:4" x14ac:dyDescent="0.35">
      <c r="A255" t="s">
        <v>64</v>
      </c>
      <c r="B255" t="s">
        <v>121</v>
      </c>
      <c r="C255" t="s">
        <v>66</v>
      </c>
      <c r="D255" s="89">
        <v>115</v>
      </c>
    </row>
    <row r="256" spans="1:4" x14ac:dyDescent="0.35">
      <c r="A256" t="s">
        <v>64</v>
      </c>
      <c r="B256" t="s">
        <v>121</v>
      </c>
      <c r="C256" t="s">
        <v>67</v>
      </c>
      <c r="D256" s="89">
        <v>141</v>
      </c>
    </row>
    <row r="257" spans="1:4" x14ac:dyDescent="0.35">
      <c r="A257" t="s">
        <v>64</v>
      </c>
      <c r="B257" t="s">
        <v>121</v>
      </c>
      <c r="C257" t="s">
        <v>68</v>
      </c>
      <c r="D257" s="89">
        <v>151</v>
      </c>
    </row>
    <row r="258" spans="1:4" x14ac:dyDescent="0.35">
      <c r="A258" t="s">
        <v>64</v>
      </c>
      <c r="B258" t="s">
        <v>121</v>
      </c>
      <c r="C258" t="s">
        <v>69</v>
      </c>
      <c r="D258" s="89">
        <v>163</v>
      </c>
    </row>
    <row r="259" spans="1:4" x14ac:dyDescent="0.35">
      <c r="A259" t="s">
        <v>64</v>
      </c>
      <c r="B259" t="s">
        <v>121</v>
      </c>
      <c r="C259" t="s">
        <v>70</v>
      </c>
      <c r="D259" s="89">
        <v>181</v>
      </c>
    </row>
    <row r="260" spans="1:4" x14ac:dyDescent="0.35">
      <c r="A260" t="s">
        <v>64</v>
      </c>
      <c r="B260" t="s">
        <v>121</v>
      </c>
      <c r="C260" t="s">
        <v>71</v>
      </c>
      <c r="D260" s="89">
        <v>210</v>
      </c>
    </row>
    <row r="261" spans="1:4" x14ac:dyDescent="0.35">
      <c r="A261" t="s">
        <v>64</v>
      </c>
      <c r="B261" t="s">
        <v>121</v>
      </c>
      <c r="C261" t="s">
        <v>72</v>
      </c>
      <c r="D261" s="89">
        <v>225</v>
      </c>
    </row>
    <row r="262" spans="1:4" x14ac:dyDescent="0.35">
      <c r="A262" t="s">
        <v>64</v>
      </c>
      <c r="B262" t="s">
        <v>121</v>
      </c>
      <c r="C262" t="s">
        <v>73</v>
      </c>
      <c r="D262" s="89">
        <v>267</v>
      </c>
    </row>
    <row r="263" spans="1:4" x14ac:dyDescent="0.35">
      <c r="A263" t="s">
        <v>64</v>
      </c>
      <c r="B263" t="s">
        <v>121</v>
      </c>
      <c r="C263" t="s">
        <v>74</v>
      </c>
      <c r="D263" s="89">
        <v>90</v>
      </c>
    </row>
    <row r="264" spans="1:4" x14ac:dyDescent="0.35">
      <c r="A264" t="s">
        <v>64</v>
      </c>
      <c r="B264" t="s">
        <v>121</v>
      </c>
      <c r="C264" t="s">
        <v>75</v>
      </c>
      <c r="D264" s="89">
        <v>96</v>
      </c>
    </row>
    <row r="265" spans="1:4" x14ac:dyDescent="0.35">
      <c r="A265" t="s">
        <v>64</v>
      </c>
      <c r="B265" t="s">
        <v>121</v>
      </c>
      <c r="C265" t="s">
        <v>76</v>
      </c>
      <c r="D265" s="89">
        <v>97</v>
      </c>
    </row>
    <row r="266" spans="1:4" x14ac:dyDescent="0.35">
      <c r="A266" t="s">
        <v>64</v>
      </c>
      <c r="B266" t="s">
        <v>122</v>
      </c>
      <c r="C266" t="s">
        <v>66</v>
      </c>
      <c r="D266" s="89">
        <v>91</v>
      </c>
    </row>
    <row r="267" spans="1:4" x14ac:dyDescent="0.35">
      <c r="A267" t="s">
        <v>64</v>
      </c>
      <c r="B267" t="s">
        <v>122</v>
      </c>
      <c r="C267" t="s">
        <v>67</v>
      </c>
      <c r="D267" s="89">
        <v>123</v>
      </c>
    </row>
    <row r="268" spans="1:4" x14ac:dyDescent="0.35">
      <c r="A268" t="s">
        <v>64</v>
      </c>
      <c r="B268" t="s">
        <v>122</v>
      </c>
      <c r="C268" t="s">
        <v>68</v>
      </c>
      <c r="D268" s="89">
        <v>135</v>
      </c>
    </row>
    <row r="269" spans="1:4" x14ac:dyDescent="0.35">
      <c r="A269" t="s">
        <v>64</v>
      </c>
      <c r="B269" t="s">
        <v>122</v>
      </c>
      <c r="C269" t="s">
        <v>69</v>
      </c>
      <c r="D269" s="89">
        <v>143</v>
      </c>
    </row>
    <row r="270" spans="1:4" x14ac:dyDescent="0.35">
      <c r="A270" t="s">
        <v>64</v>
      </c>
      <c r="B270" t="s">
        <v>122</v>
      </c>
      <c r="C270" t="s">
        <v>70</v>
      </c>
      <c r="D270" s="89">
        <v>146</v>
      </c>
    </row>
    <row r="271" spans="1:4" x14ac:dyDescent="0.35">
      <c r="A271" t="s">
        <v>64</v>
      </c>
      <c r="B271" t="s">
        <v>122</v>
      </c>
      <c r="C271" t="s">
        <v>71</v>
      </c>
      <c r="D271" s="89">
        <v>161</v>
      </c>
    </row>
    <row r="272" spans="1:4" x14ac:dyDescent="0.35">
      <c r="A272" t="s">
        <v>64</v>
      </c>
      <c r="B272" t="s">
        <v>122</v>
      </c>
      <c r="C272" t="s">
        <v>72</v>
      </c>
      <c r="D272" s="89">
        <v>193</v>
      </c>
    </row>
    <row r="273" spans="1:4" x14ac:dyDescent="0.35">
      <c r="A273" t="s">
        <v>64</v>
      </c>
      <c r="B273" t="s">
        <v>122</v>
      </c>
      <c r="C273" t="s">
        <v>73</v>
      </c>
      <c r="D273" s="89">
        <v>226</v>
      </c>
    </row>
    <row r="274" spans="1:4" x14ac:dyDescent="0.35">
      <c r="A274" t="s">
        <v>64</v>
      </c>
      <c r="B274" t="s">
        <v>122</v>
      </c>
      <c r="C274" t="s">
        <v>74</v>
      </c>
      <c r="D274" s="89">
        <v>68</v>
      </c>
    </row>
    <row r="275" spans="1:4" x14ac:dyDescent="0.35">
      <c r="A275" t="s">
        <v>64</v>
      </c>
      <c r="B275" t="s">
        <v>122</v>
      </c>
      <c r="C275" t="s">
        <v>75</v>
      </c>
      <c r="D275" s="89">
        <v>80</v>
      </c>
    </row>
    <row r="276" spans="1:4" x14ac:dyDescent="0.35">
      <c r="A276" t="s">
        <v>64</v>
      </c>
      <c r="B276" t="s">
        <v>122</v>
      </c>
      <c r="C276" t="s">
        <v>76</v>
      </c>
      <c r="D276" s="89">
        <v>81</v>
      </c>
    </row>
    <row r="277" spans="1:4" x14ac:dyDescent="0.35">
      <c r="A277" t="s">
        <v>64</v>
      </c>
      <c r="B277" t="s">
        <v>123</v>
      </c>
      <c r="C277" t="s">
        <v>66</v>
      </c>
      <c r="D277" s="89">
        <v>60</v>
      </c>
    </row>
    <row r="278" spans="1:4" x14ac:dyDescent="0.35">
      <c r="A278" t="s">
        <v>64</v>
      </c>
      <c r="B278" t="s">
        <v>123</v>
      </c>
      <c r="C278" t="s">
        <v>67</v>
      </c>
      <c r="D278" s="89">
        <v>70</v>
      </c>
    </row>
    <row r="279" spans="1:4" x14ac:dyDescent="0.35">
      <c r="A279" t="s">
        <v>64</v>
      </c>
      <c r="B279" t="s">
        <v>123</v>
      </c>
      <c r="C279" t="s">
        <v>68</v>
      </c>
      <c r="D279" s="89">
        <v>78</v>
      </c>
    </row>
    <row r="280" spans="1:4" x14ac:dyDescent="0.35">
      <c r="A280" t="s">
        <v>64</v>
      </c>
      <c r="B280" t="s">
        <v>123</v>
      </c>
      <c r="C280" t="s">
        <v>69</v>
      </c>
      <c r="D280" s="89">
        <v>84</v>
      </c>
    </row>
    <row r="281" spans="1:4" x14ac:dyDescent="0.35">
      <c r="A281" t="s">
        <v>64</v>
      </c>
      <c r="B281" t="s">
        <v>123</v>
      </c>
      <c r="C281" t="s">
        <v>70</v>
      </c>
      <c r="D281" s="89">
        <v>90</v>
      </c>
    </row>
    <row r="282" spans="1:4" x14ac:dyDescent="0.35">
      <c r="A282" t="s">
        <v>64</v>
      </c>
      <c r="B282" t="s">
        <v>123</v>
      </c>
      <c r="C282" t="s">
        <v>71</v>
      </c>
      <c r="D282" s="89">
        <v>106</v>
      </c>
    </row>
    <row r="283" spans="1:4" x14ac:dyDescent="0.35">
      <c r="A283" t="s">
        <v>64</v>
      </c>
      <c r="B283" t="s">
        <v>123</v>
      </c>
      <c r="C283" t="s">
        <v>72</v>
      </c>
      <c r="D283" s="89">
        <v>114</v>
      </c>
    </row>
    <row r="284" spans="1:4" x14ac:dyDescent="0.35">
      <c r="A284" t="s">
        <v>64</v>
      </c>
      <c r="B284" t="s">
        <v>123</v>
      </c>
      <c r="C284" t="s">
        <v>73</v>
      </c>
      <c r="D284" s="89">
        <v>130</v>
      </c>
    </row>
    <row r="285" spans="1:4" x14ac:dyDescent="0.35">
      <c r="A285" t="s">
        <v>64</v>
      </c>
      <c r="B285" t="s">
        <v>123</v>
      </c>
      <c r="C285" t="s">
        <v>74</v>
      </c>
      <c r="D285" s="89">
        <v>48</v>
      </c>
    </row>
    <row r="286" spans="1:4" x14ac:dyDescent="0.35">
      <c r="A286" t="s">
        <v>64</v>
      </c>
      <c r="B286" t="s">
        <v>123</v>
      </c>
      <c r="C286" t="s">
        <v>75</v>
      </c>
      <c r="D286" s="89">
        <v>50</v>
      </c>
    </row>
    <row r="287" spans="1:4" x14ac:dyDescent="0.35">
      <c r="A287" t="s">
        <v>64</v>
      </c>
      <c r="B287" t="s">
        <v>123</v>
      </c>
      <c r="C287" t="s">
        <v>76</v>
      </c>
      <c r="D287" s="89">
        <v>56</v>
      </c>
    </row>
    <row r="288" spans="1:4" x14ac:dyDescent="0.35">
      <c r="A288" t="s">
        <v>64</v>
      </c>
      <c r="B288" t="s">
        <v>2671</v>
      </c>
      <c r="C288" t="s">
        <v>66</v>
      </c>
      <c r="D288" s="89">
        <v>59</v>
      </c>
    </row>
    <row r="289" spans="1:4" x14ac:dyDescent="0.35">
      <c r="A289" t="s">
        <v>64</v>
      </c>
      <c r="B289" t="s">
        <v>2671</v>
      </c>
      <c r="C289" t="s">
        <v>67</v>
      </c>
      <c r="D289" s="89">
        <v>68</v>
      </c>
    </row>
    <row r="290" spans="1:4" x14ac:dyDescent="0.35">
      <c r="A290" t="s">
        <v>64</v>
      </c>
      <c r="B290" t="s">
        <v>2671</v>
      </c>
      <c r="C290" t="s">
        <v>68</v>
      </c>
      <c r="D290" s="89">
        <v>74</v>
      </c>
    </row>
    <row r="291" spans="1:4" x14ac:dyDescent="0.35">
      <c r="A291" t="s">
        <v>64</v>
      </c>
      <c r="B291" t="s">
        <v>2671</v>
      </c>
      <c r="C291" t="s">
        <v>69</v>
      </c>
      <c r="D291" s="89">
        <v>81</v>
      </c>
    </row>
    <row r="292" spans="1:4" x14ac:dyDescent="0.35">
      <c r="A292" t="s">
        <v>64</v>
      </c>
      <c r="B292" t="s">
        <v>2671</v>
      </c>
      <c r="C292" t="s">
        <v>70</v>
      </c>
      <c r="D292" s="89">
        <v>89</v>
      </c>
    </row>
    <row r="293" spans="1:4" x14ac:dyDescent="0.35">
      <c r="A293" t="s">
        <v>64</v>
      </c>
      <c r="B293" t="s">
        <v>2671</v>
      </c>
      <c r="C293" t="s">
        <v>71</v>
      </c>
      <c r="D293" s="89">
        <v>103</v>
      </c>
    </row>
    <row r="294" spans="1:4" x14ac:dyDescent="0.35">
      <c r="A294" t="s">
        <v>64</v>
      </c>
      <c r="B294" t="s">
        <v>2671</v>
      </c>
      <c r="C294" t="s">
        <v>72</v>
      </c>
      <c r="D294" s="89">
        <v>112</v>
      </c>
    </row>
    <row r="295" spans="1:4" x14ac:dyDescent="0.35">
      <c r="A295" t="s">
        <v>64</v>
      </c>
      <c r="B295" t="s">
        <v>2671</v>
      </c>
      <c r="C295" t="s">
        <v>73</v>
      </c>
      <c r="D295" s="89">
        <v>128</v>
      </c>
    </row>
    <row r="296" spans="1:4" x14ac:dyDescent="0.35">
      <c r="A296" t="s">
        <v>64</v>
      </c>
      <c r="B296" t="s">
        <v>2671</v>
      </c>
      <c r="C296" t="s">
        <v>74</v>
      </c>
      <c r="D296" s="89">
        <v>47</v>
      </c>
    </row>
    <row r="297" spans="1:4" x14ac:dyDescent="0.35">
      <c r="A297" t="s">
        <v>64</v>
      </c>
      <c r="B297" t="s">
        <v>2671</v>
      </c>
      <c r="C297" t="s">
        <v>75</v>
      </c>
      <c r="D297" s="89">
        <v>50</v>
      </c>
    </row>
    <row r="298" spans="1:4" x14ac:dyDescent="0.35">
      <c r="A298" t="s">
        <v>64</v>
      </c>
      <c r="B298" t="s">
        <v>2671</v>
      </c>
      <c r="C298" t="s">
        <v>76</v>
      </c>
      <c r="D298" s="89">
        <v>53</v>
      </c>
    </row>
    <row r="299" spans="1:4" x14ac:dyDescent="0.35">
      <c r="A299" t="s">
        <v>64</v>
      </c>
      <c r="B299" t="s">
        <v>124</v>
      </c>
      <c r="C299" t="s">
        <v>66</v>
      </c>
      <c r="D299" s="89">
        <v>66</v>
      </c>
    </row>
    <row r="300" spans="1:4" x14ac:dyDescent="0.35">
      <c r="A300" t="s">
        <v>64</v>
      </c>
      <c r="B300" t="s">
        <v>124</v>
      </c>
      <c r="C300" t="s">
        <v>67</v>
      </c>
      <c r="D300" s="89">
        <v>76</v>
      </c>
    </row>
    <row r="301" spans="1:4" x14ac:dyDescent="0.35">
      <c r="A301" t="s">
        <v>64</v>
      </c>
      <c r="B301" t="s">
        <v>124</v>
      </c>
      <c r="C301" t="s">
        <v>68</v>
      </c>
      <c r="D301" s="89">
        <v>83</v>
      </c>
    </row>
    <row r="302" spans="1:4" x14ac:dyDescent="0.35">
      <c r="A302" t="s">
        <v>64</v>
      </c>
      <c r="B302" t="s">
        <v>124</v>
      </c>
      <c r="C302" t="s">
        <v>69</v>
      </c>
      <c r="D302" s="89">
        <v>91</v>
      </c>
    </row>
    <row r="303" spans="1:4" x14ac:dyDescent="0.35">
      <c r="A303" t="s">
        <v>64</v>
      </c>
      <c r="B303" t="s">
        <v>124</v>
      </c>
      <c r="C303" t="s">
        <v>70</v>
      </c>
      <c r="D303" s="89">
        <v>100</v>
      </c>
    </row>
    <row r="304" spans="1:4" x14ac:dyDescent="0.35">
      <c r="A304" t="s">
        <v>64</v>
      </c>
      <c r="B304" t="s">
        <v>124</v>
      </c>
      <c r="C304" t="s">
        <v>71</v>
      </c>
      <c r="D304" s="89">
        <v>115</v>
      </c>
    </row>
    <row r="305" spans="1:4" x14ac:dyDescent="0.35">
      <c r="A305" t="s">
        <v>64</v>
      </c>
      <c r="B305" t="s">
        <v>124</v>
      </c>
      <c r="C305" t="s">
        <v>72</v>
      </c>
      <c r="D305" s="89">
        <v>125</v>
      </c>
    </row>
    <row r="306" spans="1:4" x14ac:dyDescent="0.35">
      <c r="A306" t="s">
        <v>64</v>
      </c>
      <c r="B306" t="s">
        <v>124</v>
      </c>
      <c r="C306" t="s">
        <v>73</v>
      </c>
      <c r="D306" s="89">
        <v>143</v>
      </c>
    </row>
    <row r="307" spans="1:4" x14ac:dyDescent="0.35">
      <c r="A307" t="s">
        <v>64</v>
      </c>
      <c r="B307" t="s">
        <v>124</v>
      </c>
      <c r="C307" t="s">
        <v>74</v>
      </c>
      <c r="D307" s="89">
        <v>53</v>
      </c>
    </row>
    <row r="308" spans="1:4" x14ac:dyDescent="0.35">
      <c r="A308" t="s">
        <v>64</v>
      </c>
      <c r="B308" t="s">
        <v>124</v>
      </c>
      <c r="C308" t="s">
        <v>75</v>
      </c>
      <c r="D308" s="89">
        <v>56</v>
      </c>
    </row>
    <row r="309" spans="1:4" x14ac:dyDescent="0.35">
      <c r="A309" t="s">
        <v>64</v>
      </c>
      <c r="B309" t="s">
        <v>124</v>
      </c>
      <c r="C309" t="s">
        <v>76</v>
      </c>
      <c r="D309" s="89">
        <v>58</v>
      </c>
    </row>
    <row r="310" spans="1:4" x14ac:dyDescent="0.35">
      <c r="A310" t="s">
        <v>64</v>
      </c>
      <c r="B310" t="s">
        <v>127</v>
      </c>
      <c r="C310" t="s">
        <v>66</v>
      </c>
      <c r="D310" s="89">
        <v>79</v>
      </c>
    </row>
    <row r="311" spans="1:4" x14ac:dyDescent="0.35">
      <c r="A311" t="s">
        <v>64</v>
      </c>
      <c r="B311" t="s">
        <v>127</v>
      </c>
      <c r="C311" t="s">
        <v>67</v>
      </c>
      <c r="D311" s="89">
        <v>91</v>
      </c>
    </row>
    <row r="312" spans="1:4" x14ac:dyDescent="0.35">
      <c r="A312" t="s">
        <v>64</v>
      </c>
      <c r="B312" t="s">
        <v>127</v>
      </c>
      <c r="C312" t="s">
        <v>68</v>
      </c>
      <c r="D312" s="89">
        <v>99</v>
      </c>
    </row>
    <row r="313" spans="1:4" x14ac:dyDescent="0.35">
      <c r="A313" t="s">
        <v>64</v>
      </c>
      <c r="B313" t="s">
        <v>127</v>
      </c>
      <c r="C313" t="s">
        <v>69</v>
      </c>
      <c r="D313" s="89">
        <v>108</v>
      </c>
    </row>
    <row r="314" spans="1:4" x14ac:dyDescent="0.35">
      <c r="A314" t="s">
        <v>64</v>
      </c>
      <c r="B314" t="s">
        <v>127</v>
      </c>
      <c r="C314" t="s">
        <v>70</v>
      </c>
      <c r="D314" s="89">
        <v>119</v>
      </c>
    </row>
    <row r="315" spans="1:4" x14ac:dyDescent="0.35">
      <c r="A315" t="s">
        <v>64</v>
      </c>
      <c r="B315" t="s">
        <v>127</v>
      </c>
      <c r="C315" t="s">
        <v>71</v>
      </c>
      <c r="D315" s="89">
        <v>137</v>
      </c>
    </row>
    <row r="316" spans="1:4" x14ac:dyDescent="0.35">
      <c r="A316" t="s">
        <v>64</v>
      </c>
      <c r="B316" t="s">
        <v>127</v>
      </c>
      <c r="C316" t="s">
        <v>72</v>
      </c>
      <c r="D316" s="89">
        <v>149</v>
      </c>
    </row>
    <row r="317" spans="1:4" x14ac:dyDescent="0.35">
      <c r="A317" t="s">
        <v>64</v>
      </c>
      <c r="B317" t="s">
        <v>127</v>
      </c>
      <c r="C317" t="s">
        <v>73</v>
      </c>
      <c r="D317" s="89">
        <v>165</v>
      </c>
    </row>
    <row r="318" spans="1:4" x14ac:dyDescent="0.35">
      <c r="A318" t="s">
        <v>64</v>
      </c>
      <c r="B318" t="s">
        <v>127</v>
      </c>
      <c r="C318" t="s">
        <v>74</v>
      </c>
      <c r="D318" s="89">
        <v>63</v>
      </c>
    </row>
    <row r="319" spans="1:4" x14ac:dyDescent="0.35">
      <c r="A319" t="s">
        <v>64</v>
      </c>
      <c r="B319" t="s">
        <v>127</v>
      </c>
      <c r="C319" t="s">
        <v>75</v>
      </c>
      <c r="D319" s="89">
        <v>65</v>
      </c>
    </row>
    <row r="320" spans="1:4" x14ac:dyDescent="0.35">
      <c r="A320" t="s">
        <v>64</v>
      </c>
      <c r="B320" t="s">
        <v>127</v>
      </c>
      <c r="C320" t="s">
        <v>76</v>
      </c>
      <c r="D320" s="89">
        <v>69</v>
      </c>
    </row>
    <row r="321" spans="1:4" x14ac:dyDescent="0.35">
      <c r="A321" t="s">
        <v>64</v>
      </c>
      <c r="B321" t="s">
        <v>128</v>
      </c>
      <c r="C321" t="s">
        <v>66</v>
      </c>
      <c r="D321" s="89">
        <v>83</v>
      </c>
    </row>
    <row r="322" spans="1:4" x14ac:dyDescent="0.35">
      <c r="A322" t="s">
        <v>64</v>
      </c>
      <c r="B322" t="s">
        <v>128</v>
      </c>
      <c r="C322" t="s">
        <v>67</v>
      </c>
      <c r="D322" s="89">
        <v>96</v>
      </c>
    </row>
    <row r="323" spans="1:4" x14ac:dyDescent="0.35">
      <c r="A323" t="s">
        <v>64</v>
      </c>
      <c r="B323" t="s">
        <v>128</v>
      </c>
      <c r="C323" t="s">
        <v>68</v>
      </c>
      <c r="D323" s="89">
        <v>104</v>
      </c>
    </row>
    <row r="324" spans="1:4" x14ac:dyDescent="0.35">
      <c r="A324" t="s">
        <v>64</v>
      </c>
      <c r="B324" t="s">
        <v>128</v>
      </c>
      <c r="C324" t="s">
        <v>69</v>
      </c>
      <c r="D324" s="89">
        <v>114</v>
      </c>
    </row>
    <row r="325" spans="1:4" x14ac:dyDescent="0.35">
      <c r="A325" t="s">
        <v>64</v>
      </c>
      <c r="B325" t="s">
        <v>128</v>
      </c>
      <c r="C325" t="s">
        <v>70</v>
      </c>
      <c r="D325" s="89">
        <v>125</v>
      </c>
    </row>
    <row r="326" spans="1:4" x14ac:dyDescent="0.35">
      <c r="A326" t="s">
        <v>64</v>
      </c>
      <c r="B326" t="s">
        <v>128</v>
      </c>
      <c r="C326" t="s">
        <v>71</v>
      </c>
      <c r="D326" s="89">
        <v>145</v>
      </c>
    </row>
    <row r="327" spans="1:4" x14ac:dyDescent="0.35">
      <c r="A327" t="s">
        <v>64</v>
      </c>
      <c r="B327" t="s">
        <v>128</v>
      </c>
      <c r="C327" t="s">
        <v>72</v>
      </c>
      <c r="D327" s="89">
        <v>157</v>
      </c>
    </row>
    <row r="328" spans="1:4" x14ac:dyDescent="0.35">
      <c r="A328" t="s">
        <v>64</v>
      </c>
      <c r="B328" t="s">
        <v>128</v>
      </c>
      <c r="C328" t="s">
        <v>73</v>
      </c>
      <c r="D328" s="89">
        <v>180</v>
      </c>
    </row>
    <row r="329" spans="1:4" x14ac:dyDescent="0.35">
      <c r="A329" t="s">
        <v>64</v>
      </c>
      <c r="B329" t="s">
        <v>128</v>
      </c>
      <c r="C329" t="s">
        <v>74</v>
      </c>
      <c r="D329" s="89">
        <v>66</v>
      </c>
    </row>
    <row r="330" spans="1:4" x14ac:dyDescent="0.35">
      <c r="A330" t="s">
        <v>64</v>
      </c>
      <c r="B330" t="s">
        <v>128</v>
      </c>
      <c r="C330" t="s">
        <v>75</v>
      </c>
      <c r="D330" s="89">
        <v>70</v>
      </c>
    </row>
    <row r="331" spans="1:4" x14ac:dyDescent="0.35">
      <c r="A331" t="s">
        <v>64</v>
      </c>
      <c r="B331" t="s">
        <v>128</v>
      </c>
      <c r="C331" t="s">
        <v>76</v>
      </c>
      <c r="D331" s="89">
        <v>75</v>
      </c>
    </row>
    <row r="332" spans="1:4" x14ac:dyDescent="0.35">
      <c r="A332" t="s">
        <v>64</v>
      </c>
      <c r="B332" t="s">
        <v>2672</v>
      </c>
      <c r="C332" t="s">
        <v>66</v>
      </c>
      <c r="D332" s="89">
        <v>95</v>
      </c>
    </row>
    <row r="333" spans="1:4" x14ac:dyDescent="0.35">
      <c r="A333" t="s">
        <v>64</v>
      </c>
      <c r="B333" t="s">
        <v>2672</v>
      </c>
      <c r="C333" t="s">
        <v>67</v>
      </c>
      <c r="D333" s="89">
        <v>109</v>
      </c>
    </row>
    <row r="334" spans="1:4" x14ac:dyDescent="0.35">
      <c r="A334" t="s">
        <v>64</v>
      </c>
      <c r="B334" t="s">
        <v>2672</v>
      </c>
      <c r="C334" t="s">
        <v>68</v>
      </c>
      <c r="D334" s="89">
        <v>119</v>
      </c>
    </row>
    <row r="335" spans="1:4" x14ac:dyDescent="0.35">
      <c r="A335" t="s">
        <v>64</v>
      </c>
      <c r="B335" t="s">
        <v>2672</v>
      </c>
      <c r="C335" t="s">
        <v>69</v>
      </c>
      <c r="D335" s="89">
        <v>130</v>
      </c>
    </row>
    <row r="336" spans="1:4" x14ac:dyDescent="0.35">
      <c r="A336" t="s">
        <v>64</v>
      </c>
      <c r="B336" t="s">
        <v>2672</v>
      </c>
      <c r="C336" t="s">
        <v>70</v>
      </c>
      <c r="D336" s="89">
        <v>143</v>
      </c>
    </row>
    <row r="337" spans="1:4" x14ac:dyDescent="0.35">
      <c r="A337" t="s">
        <v>64</v>
      </c>
      <c r="B337" t="s">
        <v>2672</v>
      </c>
      <c r="C337" t="s">
        <v>71</v>
      </c>
      <c r="D337" s="89">
        <v>165</v>
      </c>
    </row>
    <row r="338" spans="1:4" x14ac:dyDescent="0.35">
      <c r="A338" t="s">
        <v>64</v>
      </c>
      <c r="B338" t="s">
        <v>2672</v>
      </c>
      <c r="C338" t="s">
        <v>72</v>
      </c>
      <c r="D338" s="89">
        <v>180</v>
      </c>
    </row>
    <row r="339" spans="1:4" x14ac:dyDescent="0.35">
      <c r="A339" t="s">
        <v>64</v>
      </c>
      <c r="B339" t="s">
        <v>2672</v>
      </c>
      <c r="C339" t="s">
        <v>73</v>
      </c>
      <c r="D339" s="89">
        <v>205</v>
      </c>
    </row>
    <row r="340" spans="1:4" x14ac:dyDescent="0.35">
      <c r="A340" t="s">
        <v>64</v>
      </c>
      <c r="B340" t="s">
        <v>2672</v>
      </c>
      <c r="C340" t="s">
        <v>74</v>
      </c>
      <c r="D340" s="89">
        <v>76</v>
      </c>
    </row>
    <row r="341" spans="1:4" x14ac:dyDescent="0.35">
      <c r="A341" t="s">
        <v>64</v>
      </c>
      <c r="B341" t="s">
        <v>2672</v>
      </c>
      <c r="C341" t="s">
        <v>75</v>
      </c>
      <c r="D341" s="89">
        <v>80</v>
      </c>
    </row>
    <row r="342" spans="1:4" x14ac:dyDescent="0.35">
      <c r="A342" t="s">
        <v>64</v>
      </c>
      <c r="B342" t="s">
        <v>2672</v>
      </c>
      <c r="C342" t="s">
        <v>76</v>
      </c>
      <c r="D342" s="89">
        <v>85</v>
      </c>
    </row>
    <row r="343" spans="1:4" x14ac:dyDescent="0.35">
      <c r="A343" t="s">
        <v>64</v>
      </c>
      <c r="B343" t="s">
        <v>129</v>
      </c>
      <c r="C343" t="s">
        <v>66</v>
      </c>
      <c r="D343" s="89">
        <v>71</v>
      </c>
    </row>
    <row r="344" spans="1:4" x14ac:dyDescent="0.35">
      <c r="A344" t="s">
        <v>64</v>
      </c>
      <c r="B344" t="s">
        <v>129</v>
      </c>
      <c r="C344" t="s">
        <v>67</v>
      </c>
      <c r="D344" s="89">
        <v>82</v>
      </c>
    </row>
    <row r="345" spans="1:4" x14ac:dyDescent="0.35">
      <c r="A345" t="s">
        <v>64</v>
      </c>
      <c r="B345" t="s">
        <v>129</v>
      </c>
      <c r="C345" t="s">
        <v>68</v>
      </c>
      <c r="D345" s="89">
        <v>89</v>
      </c>
    </row>
    <row r="346" spans="1:4" x14ac:dyDescent="0.35">
      <c r="A346" t="s">
        <v>64</v>
      </c>
      <c r="B346" t="s">
        <v>129</v>
      </c>
      <c r="C346" t="s">
        <v>69</v>
      </c>
      <c r="D346" s="89">
        <v>98</v>
      </c>
    </row>
    <row r="347" spans="1:4" x14ac:dyDescent="0.35">
      <c r="A347" t="s">
        <v>64</v>
      </c>
      <c r="B347" t="s">
        <v>129</v>
      </c>
      <c r="C347" t="s">
        <v>70</v>
      </c>
      <c r="D347" s="89">
        <v>107</v>
      </c>
    </row>
    <row r="348" spans="1:4" x14ac:dyDescent="0.35">
      <c r="A348" t="s">
        <v>64</v>
      </c>
      <c r="B348" t="s">
        <v>129</v>
      </c>
      <c r="C348" t="s">
        <v>71</v>
      </c>
      <c r="D348" s="89">
        <v>124</v>
      </c>
    </row>
    <row r="349" spans="1:4" x14ac:dyDescent="0.35">
      <c r="A349" t="s">
        <v>64</v>
      </c>
      <c r="B349" t="s">
        <v>129</v>
      </c>
      <c r="C349" t="s">
        <v>72</v>
      </c>
      <c r="D349" s="89">
        <v>135</v>
      </c>
    </row>
    <row r="350" spans="1:4" x14ac:dyDescent="0.35">
      <c r="A350" t="s">
        <v>64</v>
      </c>
      <c r="B350" t="s">
        <v>129</v>
      </c>
      <c r="C350" t="s">
        <v>73</v>
      </c>
      <c r="D350" s="89">
        <v>154</v>
      </c>
    </row>
    <row r="351" spans="1:4" x14ac:dyDescent="0.35">
      <c r="A351" t="s">
        <v>64</v>
      </c>
      <c r="B351" t="s">
        <v>129</v>
      </c>
      <c r="C351" t="s">
        <v>74</v>
      </c>
      <c r="D351" s="89">
        <v>57</v>
      </c>
    </row>
    <row r="352" spans="1:4" x14ac:dyDescent="0.35">
      <c r="A352" t="s">
        <v>64</v>
      </c>
      <c r="B352" t="s">
        <v>129</v>
      </c>
      <c r="C352" t="s">
        <v>75</v>
      </c>
      <c r="D352" s="89">
        <v>60</v>
      </c>
    </row>
    <row r="353" spans="1:4" x14ac:dyDescent="0.35">
      <c r="A353" t="s">
        <v>64</v>
      </c>
      <c r="B353" t="s">
        <v>129</v>
      </c>
      <c r="C353" t="s">
        <v>76</v>
      </c>
      <c r="D353" s="89">
        <v>64</v>
      </c>
    </row>
    <row r="354" spans="1:4" x14ac:dyDescent="0.35">
      <c r="A354" t="s">
        <v>64</v>
      </c>
      <c r="B354" t="s">
        <v>130</v>
      </c>
      <c r="C354" t="s">
        <v>66</v>
      </c>
      <c r="D354" s="89">
        <v>55</v>
      </c>
    </row>
    <row r="355" spans="1:4" x14ac:dyDescent="0.35">
      <c r="A355" t="s">
        <v>64</v>
      </c>
      <c r="B355" t="s">
        <v>130</v>
      </c>
      <c r="C355" t="s">
        <v>67</v>
      </c>
      <c r="D355" s="89">
        <v>64</v>
      </c>
    </row>
    <row r="356" spans="1:4" x14ac:dyDescent="0.35">
      <c r="A356" t="s">
        <v>64</v>
      </c>
      <c r="B356" t="s">
        <v>130</v>
      </c>
      <c r="C356" t="s">
        <v>68</v>
      </c>
      <c r="D356" s="89">
        <v>69</v>
      </c>
    </row>
    <row r="357" spans="1:4" x14ac:dyDescent="0.35">
      <c r="A357" t="s">
        <v>64</v>
      </c>
      <c r="B357" t="s">
        <v>130</v>
      </c>
      <c r="C357" t="s">
        <v>69</v>
      </c>
      <c r="D357" s="89">
        <v>76</v>
      </c>
    </row>
    <row r="358" spans="1:4" x14ac:dyDescent="0.35">
      <c r="A358" t="s">
        <v>64</v>
      </c>
      <c r="B358" t="s">
        <v>130</v>
      </c>
      <c r="C358" t="s">
        <v>70</v>
      </c>
      <c r="D358" s="89">
        <v>83</v>
      </c>
    </row>
    <row r="359" spans="1:4" x14ac:dyDescent="0.35">
      <c r="A359" t="s">
        <v>64</v>
      </c>
      <c r="B359" t="s">
        <v>130</v>
      </c>
      <c r="C359" t="s">
        <v>71</v>
      </c>
      <c r="D359" s="89">
        <v>96</v>
      </c>
    </row>
    <row r="360" spans="1:4" x14ac:dyDescent="0.35">
      <c r="A360" t="s">
        <v>64</v>
      </c>
      <c r="B360" t="s">
        <v>130</v>
      </c>
      <c r="C360" t="s">
        <v>72</v>
      </c>
      <c r="D360" s="89">
        <v>105</v>
      </c>
    </row>
    <row r="361" spans="1:4" x14ac:dyDescent="0.35">
      <c r="A361" t="s">
        <v>64</v>
      </c>
      <c r="B361" t="s">
        <v>130</v>
      </c>
      <c r="C361" t="s">
        <v>73</v>
      </c>
      <c r="D361" s="89">
        <v>120</v>
      </c>
    </row>
    <row r="362" spans="1:4" x14ac:dyDescent="0.35">
      <c r="A362" t="s">
        <v>64</v>
      </c>
      <c r="B362" t="s">
        <v>130</v>
      </c>
      <c r="C362" t="s">
        <v>74</v>
      </c>
      <c r="D362" s="89">
        <v>44</v>
      </c>
    </row>
    <row r="363" spans="1:4" x14ac:dyDescent="0.35">
      <c r="A363" t="s">
        <v>64</v>
      </c>
      <c r="B363" t="s">
        <v>130</v>
      </c>
      <c r="C363" t="s">
        <v>75</v>
      </c>
      <c r="D363" s="89">
        <v>47</v>
      </c>
    </row>
    <row r="364" spans="1:4" x14ac:dyDescent="0.35">
      <c r="A364" t="s">
        <v>64</v>
      </c>
      <c r="B364" t="s">
        <v>130</v>
      </c>
      <c r="C364" t="s">
        <v>76</v>
      </c>
      <c r="D364" s="89">
        <v>50</v>
      </c>
    </row>
    <row r="365" spans="1:4" x14ac:dyDescent="0.35">
      <c r="A365" t="s">
        <v>64</v>
      </c>
      <c r="B365" t="s">
        <v>2673</v>
      </c>
      <c r="C365" t="s">
        <v>66</v>
      </c>
      <c r="D365" s="89">
        <v>79</v>
      </c>
    </row>
    <row r="366" spans="1:4" x14ac:dyDescent="0.35">
      <c r="A366" t="s">
        <v>64</v>
      </c>
      <c r="B366" t="s">
        <v>2673</v>
      </c>
      <c r="C366" t="s">
        <v>67</v>
      </c>
      <c r="D366" s="89">
        <v>91</v>
      </c>
    </row>
    <row r="367" spans="1:4" x14ac:dyDescent="0.35">
      <c r="A367" t="s">
        <v>64</v>
      </c>
      <c r="B367" t="s">
        <v>2673</v>
      </c>
      <c r="C367" t="s">
        <v>68</v>
      </c>
      <c r="D367" s="89">
        <v>99</v>
      </c>
    </row>
    <row r="368" spans="1:4" x14ac:dyDescent="0.35">
      <c r="A368" t="s">
        <v>64</v>
      </c>
      <c r="B368" t="s">
        <v>2673</v>
      </c>
      <c r="C368" t="s">
        <v>69</v>
      </c>
      <c r="D368" s="89">
        <v>108</v>
      </c>
    </row>
    <row r="369" spans="1:4" x14ac:dyDescent="0.35">
      <c r="A369" t="s">
        <v>64</v>
      </c>
      <c r="B369" t="s">
        <v>2673</v>
      </c>
      <c r="C369" t="s">
        <v>70</v>
      </c>
      <c r="D369" s="89">
        <v>119</v>
      </c>
    </row>
    <row r="370" spans="1:4" x14ac:dyDescent="0.35">
      <c r="A370" t="s">
        <v>64</v>
      </c>
      <c r="B370" t="s">
        <v>2673</v>
      </c>
      <c r="C370" t="s">
        <v>71</v>
      </c>
      <c r="D370" s="89">
        <v>137</v>
      </c>
    </row>
    <row r="371" spans="1:4" x14ac:dyDescent="0.35">
      <c r="A371" t="s">
        <v>64</v>
      </c>
      <c r="B371" t="s">
        <v>2673</v>
      </c>
      <c r="C371" t="s">
        <v>72</v>
      </c>
      <c r="D371" s="89">
        <v>149</v>
      </c>
    </row>
    <row r="372" spans="1:4" x14ac:dyDescent="0.35">
      <c r="A372" t="s">
        <v>64</v>
      </c>
      <c r="B372" t="s">
        <v>2673</v>
      </c>
      <c r="C372" t="s">
        <v>73</v>
      </c>
      <c r="D372" s="89">
        <v>171</v>
      </c>
    </row>
    <row r="373" spans="1:4" x14ac:dyDescent="0.35">
      <c r="A373" t="s">
        <v>64</v>
      </c>
      <c r="B373" t="s">
        <v>2673</v>
      </c>
      <c r="C373" t="s">
        <v>74</v>
      </c>
      <c r="D373" s="89">
        <v>63</v>
      </c>
    </row>
    <row r="374" spans="1:4" x14ac:dyDescent="0.35">
      <c r="A374" t="s">
        <v>64</v>
      </c>
      <c r="B374" t="s">
        <v>2673</v>
      </c>
      <c r="C374" t="s">
        <v>75</v>
      </c>
      <c r="D374" s="89">
        <v>67</v>
      </c>
    </row>
    <row r="375" spans="1:4" x14ac:dyDescent="0.35">
      <c r="A375" t="s">
        <v>64</v>
      </c>
      <c r="B375" t="s">
        <v>2673</v>
      </c>
      <c r="C375" t="s">
        <v>76</v>
      </c>
      <c r="D375" s="89">
        <v>71</v>
      </c>
    </row>
    <row r="376" spans="1:4" x14ac:dyDescent="0.35">
      <c r="A376" t="s">
        <v>64</v>
      </c>
      <c r="B376" t="s">
        <v>131</v>
      </c>
      <c r="C376" t="s">
        <v>66</v>
      </c>
      <c r="D376" s="89">
        <v>110</v>
      </c>
    </row>
    <row r="377" spans="1:4" x14ac:dyDescent="0.35">
      <c r="A377" t="s">
        <v>64</v>
      </c>
      <c r="B377" t="s">
        <v>131</v>
      </c>
      <c r="C377" t="s">
        <v>67</v>
      </c>
      <c r="D377" s="89">
        <v>133</v>
      </c>
    </row>
    <row r="378" spans="1:4" x14ac:dyDescent="0.35">
      <c r="A378" t="s">
        <v>64</v>
      </c>
      <c r="B378" t="s">
        <v>131</v>
      </c>
      <c r="C378" t="s">
        <v>68</v>
      </c>
      <c r="D378" s="89">
        <v>145</v>
      </c>
    </row>
    <row r="379" spans="1:4" x14ac:dyDescent="0.35">
      <c r="A379" t="s">
        <v>64</v>
      </c>
      <c r="B379" t="s">
        <v>131</v>
      </c>
      <c r="C379" t="s">
        <v>69</v>
      </c>
      <c r="D379" s="89">
        <v>156</v>
      </c>
    </row>
    <row r="380" spans="1:4" x14ac:dyDescent="0.35">
      <c r="A380" t="s">
        <v>64</v>
      </c>
      <c r="B380" t="s">
        <v>131</v>
      </c>
      <c r="C380" t="s">
        <v>70</v>
      </c>
      <c r="D380" s="89">
        <v>173</v>
      </c>
    </row>
    <row r="381" spans="1:4" x14ac:dyDescent="0.35">
      <c r="A381" t="s">
        <v>64</v>
      </c>
      <c r="B381" t="s">
        <v>131</v>
      </c>
      <c r="C381" t="s">
        <v>71</v>
      </c>
      <c r="D381" s="89">
        <v>201</v>
      </c>
    </row>
    <row r="382" spans="1:4" x14ac:dyDescent="0.35">
      <c r="A382" t="s">
        <v>64</v>
      </c>
      <c r="B382" t="s">
        <v>131</v>
      </c>
      <c r="C382" t="s">
        <v>72</v>
      </c>
      <c r="D382" s="89">
        <v>216</v>
      </c>
    </row>
    <row r="383" spans="1:4" x14ac:dyDescent="0.35">
      <c r="A383" t="s">
        <v>64</v>
      </c>
      <c r="B383" t="s">
        <v>131</v>
      </c>
      <c r="C383" t="s">
        <v>73</v>
      </c>
      <c r="D383" s="89">
        <v>256</v>
      </c>
    </row>
    <row r="384" spans="1:4" x14ac:dyDescent="0.35">
      <c r="A384" t="s">
        <v>64</v>
      </c>
      <c r="B384" t="s">
        <v>131</v>
      </c>
      <c r="C384" t="s">
        <v>74</v>
      </c>
      <c r="D384" s="89">
        <v>86</v>
      </c>
    </row>
    <row r="385" spans="1:4" x14ac:dyDescent="0.35">
      <c r="A385" t="s">
        <v>64</v>
      </c>
      <c r="B385" t="s">
        <v>131</v>
      </c>
      <c r="C385" t="s">
        <v>75</v>
      </c>
      <c r="D385" s="89">
        <v>93</v>
      </c>
    </row>
    <row r="386" spans="1:4" x14ac:dyDescent="0.35">
      <c r="A386" t="s">
        <v>64</v>
      </c>
      <c r="B386" t="s">
        <v>131</v>
      </c>
      <c r="C386" t="s">
        <v>76</v>
      </c>
      <c r="D386" s="89">
        <v>94</v>
      </c>
    </row>
    <row r="387" spans="1:4" x14ac:dyDescent="0.35">
      <c r="A387" t="s">
        <v>64</v>
      </c>
      <c r="B387" t="s">
        <v>2679</v>
      </c>
      <c r="C387" t="s">
        <v>66</v>
      </c>
      <c r="D387" s="89">
        <v>46</v>
      </c>
    </row>
    <row r="388" spans="1:4" x14ac:dyDescent="0.35">
      <c r="A388" t="s">
        <v>64</v>
      </c>
      <c r="B388" t="s">
        <v>2679</v>
      </c>
      <c r="C388" t="s">
        <v>67</v>
      </c>
      <c r="D388" s="89">
        <v>53</v>
      </c>
    </row>
    <row r="389" spans="1:4" x14ac:dyDescent="0.35">
      <c r="A389" t="s">
        <v>64</v>
      </c>
      <c r="B389" t="s">
        <v>2679</v>
      </c>
      <c r="C389" t="s">
        <v>68</v>
      </c>
      <c r="D389" s="89">
        <v>59</v>
      </c>
    </row>
    <row r="390" spans="1:4" x14ac:dyDescent="0.35">
      <c r="A390" t="s">
        <v>64</v>
      </c>
      <c r="B390" t="s">
        <v>2679</v>
      </c>
      <c r="C390" t="s">
        <v>69</v>
      </c>
      <c r="D390" s="89">
        <v>63</v>
      </c>
    </row>
    <row r="391" spans="1:4" x14ac:dyDescent="0.35">
      <c r="A391" t="s">
        <v>64</v>
      </c>
      <c r="B391" t="s">
        <v>2679</v>
      </c>
      <c r="C391" t="s">
        <v>70</v>
      </c>
      <c r="D391" s="89">
        <v>68</v>
      </c>
    </row>
    <row r="392" spans="1:4" x14ac:dyDescent="0.35">
      <c r="A392" t="s">
        <v>64</v>
      </c>
      <c r="B392" t="s">
        <v>2679</v>
      </c>
      <c r="C392" t="s">
        <v>71</v>
      </c>
      <c r="D392" s="89">
        <v>82</v>
      </c>
    </row>
    <row r="393" spans="1:4" x14ac:dyDescent="0.35">
      <c r="A393" t="s">
        <v>64</v>
      </c>
      <c r="B393" t="s">
        <v>2679</v>
      </c>
      <c r="C393" t="s">
        <v>72</v>
      </c>
      <c r="D393" s="89">
        <v>87</v>
      </c>
    </row>
    <row r="394" spans="1:4" x14ac:dyDescent="0.35">
      <c r="A394" t="s">
        <v>64</v>
      </c>
      <c r="B394" t="s">
        <v>2679</v>
      </c>
      <c r="C394" t="s">
        <v>73</v>
      </c>
      <c r="D394" s="89">
        <v>102</v>
      </c>
    </row>
    <row r="395" spans="1:4" x14ac:dyDescent="0.35">
      <c r="A395" t="s">
        <v>64</v>
      </c>
      <c r="B395" t="s">
        <v>2679</v>
      </c>
      <c r="C395" t="s">
        <v>74</v>
      </c>
      <c r="D395" s="89">
        <v>36</v>
      </c>
    </row>
    <row r="396" spans="1:4" x14ac:dyDescent="0.35">
      <c r="A396" t="s">
        <v>64</v>
      </c>
      <c r="B396" t="s">
        <v>2679</v>
      </c>
      <c r="C396" t="s">
        <v>75</v>
      </c>
      <c r="D396" s="89">
        <v>38</v>
      </c>
    </row>
    <row r="397" spans="1:4" x14ac:dyDescent="0.35">
      <c r="A397" t="s">
        <v>64</v>
      </c>
      <c r="B397" t="s">
        <v>2679</v>
      </c>
      <c r="C397" t="s">
        <v>76</v>
      </c>
      <c r="D397" s="89">
        <v>39</v>
      </c>
    </row>
    <row r="398" spans="1:4" x14ac:dyDescent="0.35">
      <c r="A398" t="s">
        <v>64</v>
      </c>
      <c r="B398" t="s">
        <v>132</v>
      </c>
      <c r="C398" t="s">
        <v>66</v>
      </c>
      <c r="D398" s="89">
        <v>71</v>
      </c>
    </row>
    <row r="399" spans="1:4" x14ac:dyDescent="0.35">
      <c r="A399" t="s">
        <v>64</v>
      </c>
      <c r="B399" t="s">
        <v>132</v>
      </c>
      <c r="C399" t="s">
        <v>67</v>
      </c>
      <c r="D399" s="89">
        <v>82</v>
      </c>
    </row>
    <row r="400" spans="1:4" x14ac:dyDescent="0.35">
      <c r="A400" t="s">
        <v>64</v>
      </c>
      <c r="B400" t="s">
        <v>132</v>
      </c>
      <c r="C400" t="s">
        <v>68</v>
      </c>
      <c r="D400" s="89">
        <v>89</v>
      </c>
    </row>
    <row r="401" spans="1:4" x14ac:dyDescent="0.35">
      <c r="A401" t="s">
        <v>64</v>
      </c>
      <c r="B401" t="s">
        <v>132</v>
      </c>
      <c r="C401" t="s">
        <v>69</v>
      </c>
      <c r="D401" s="89">
        <v>98</v>
      </c>
    </row>
    <row r="402" spans="1:4" x14ac:dyDescent="0.35">
      <c r="A402" t="s">
        <v>64</v>
      </c>
      <c r="B402" t="s">
        <v>132</v>
      </c>
      <c r="C402" t="s">
        <v>70</v>
      </c>
      <c r="D402" s="89">
        <v>107</v>
      </c>
    </row>
    <row r="403" spans="1:4" x14ac:dyDescent="0.35">
      <c r="A403" t="s">
        <v>64</v>
      </c>
      <c r="B403" t="s">
        <v>132</v>
      </c>
      <c r="C403" t="s">
        <v>71</v>
      </c>
      <c r="D403" s="89">
        <v>124</v>
      </c>
    </row>
    <row r="404" spans="1:4" x14ac:dyDescent="0.35">
      <c r="A404" t="s">
        <v>64</v>
      </c>
      <c r="B404" t="s">
        <v>132</v>
      </c>
      <c r="C404" t="s">
        <v>72</v>
      </c>
      <c r="D404" s="89">
        <v>135</v>
      </c>
    </row>
    <row r="405" spans="1:4" x14ac:dyDescent="0.35">
      <c r="A405" t="s">
        <v>64</v>
      </c>
      <c r="B405" t="s">
        <v>132</v>
      </c>
      <c r="C405" t="s">
        <v>73</v>
      </c>
      <c r="D405" s="89">
        <v>154</v>
      </c>
    </row>
    <row r="406" spans="1:4" x14ac:dyDescent="0.35">
      <c r="A406" t="s">
        <v>64</v>
      </c>
      <c r="B406" t="s">
        <v>132</v>
      </c>
      <c r="C406" t="s">
        <v>74</v>
      </c>
      <c r="D406" s="89">
        <v>57</v>
      </c>
    </row>
    <row r="407" spans="1:4" x14ac:dyDescent="0.35">
      <c r="A407" t="s">
        <v>64</v>
      </c>
      <c r="B407" t="s">
        <v>132</v>
      </c>
      <c r="C407" t="s">
        <v>75</v>
      </c>
      <c r="D407" s="89">
        <v>60</v>
      </c>
    </row>
    <row r="408" spans="1:4" x14ac:dyDescent="0.35">
      <c r="A408" t="s">
        <v>64</v>
      </c>
      <c r="B408" t="s">
        <v>132</v>
      </c>
      <c r="C408" t="s">
        <v>76</v>
      </c>
      <c r="D408" s="89">
        <v>64</v>
      </c>
    </row>
    <row r="409" spans="1:4" x14ac:dyDescent="0.35">
      <c r="A409" t="s">
        <v>64</v>
      </c>
      <c r="B409" t="s">
        <v>133</v>
      </c>
      <c r="C409" t="s">
        <v>66</v>
      </c>
      <c r="D409" s="89">
        <v>79</v>
      </c>
    </row>
    <row r="410" spans="1:4" x14ac:dyDescent="0.35">
      <c r="A410" t="s">
        <v>64</v>
      </c>
      <c r="B410" t="s">
        <v>133</v>
      </c>
      <c r="C410" t="s">
        <v>67</v>
      </c>
      <c r="D410" s="89">
        <v>91</v>
      </c>
    </row>
    <row r="411" spans="1:4" x14ac:dyDescent="0.35">
      <c r="A411" t="s">
        <v>64</v>
      </c>
      <c r="B411" t="s">
        <v>133</v>
      </c>
      <c r="C411" t="s">
        <v>68</v>
      </c>
      <c r="D411" s="89">
        <v>99</v>
      </c>
    </row>
    <row r="412" spans="1:4" x14ac:dyDescent="0.35">
      <c r="A412" t="s">
        <v>64</v>
      </c>
      <c r="B412" t="s">
        <v>133</v>
      </c>
      <c r="C412" t="s">
        <v>69</v>
      </c>
      <c r="D412" s="89">
        <v>108</v>
      </c>
    </row>
    <row r="413" spans="1:4" x14ac:dyDescent="0.35">
      <c r="A413" t="s">
        <v>64</v>
      </c>
      <c r="B413" t="s">
        <v>133</v>
      </c>
      <c r="C413" t="s">
        <v>70</v>
      </c>
      <c r="D413" s="89">
        <v>119</v>
      </c>
    </row>
    <row r="414" spans="1:4" x14ac:dyDescent="0.35">
      <c r="A414" t="s">
        <v>64</v>
      </c>
      <c r="B414" t="s">
        <v>133</v>
      </c>
      <c r="C414" t="s">
        <v>71</v>
      </c>
      <c r="D414" s="89">
        <v>137</v>
      </c>
    </row>
    <row r="415" spans="1:4" x14ac:dyDescent="0.35">
      <c r="A415" t="s">
        <v>64</v>
      </c>
      <c r="B415" t="s">
        <v>133</v>
      </c>
      <c r="C415" t="s">
        <v>72</v>
      </c>
      <c r="D415" s="89">
        <v>149</v>
      </c>
    </row>
    <row r="416" spans="1:4" x14ac:dyDescent="0.35">
      <c r="A416" t="s">
        <v>64</v>
      </c>
      <c r="B416" t="s">
        <v>133</v>
      </c>
      <c r="C416" t="s">
        <v>73</v>
      </c>
      <c r="D416" s="89">
        <v>165</v>
      </c>
    </row>
    <row r="417" spans="1:4" x14ac:dyDescent="0.35">
      <c r="A417" t="s">
        <v>64</v>
      </c>
      <c r="B417" t="s">
        <v>133</v>
      </c>
      <c r="C417" t="s">
        <v>74</v>
      </c>
      <c r="D417" s="89">
        <v>63</v>
      </c>
    </row>
    <row r="418" spans="1:4" x14ac:dyDescent="0.35">
      <c r="A418" t="s">
        <v>64</v>
      </c>
      <c r="B418" t="s">
        <v>133</v>
      </c>
      <c r="C418" t="s">
        <v>75</v>
      </c>
      <c r="D418" s="89">
        <v>65</v>
      </c>
    </row>
    <row r="419" spans="1:4" x14ac:dyDescent="0.35">
      <c r="A419" t="s">
        <v>64</v>
      </c>
      <c r="B419" t="s">
        <v>133</v>
      </c>
      <c r="C419" t="s">
        <v>76</v>
      </c>
      <c r="D419" s="89">
        <v>69</v>
      </c>
    </row>
    <row r="420" spans="1:4" x14ac:dyDescent="0.35">
      <c r="A420" t="s">
        <v>64</v>
      </c>
      <c r="B420" t="s">
        <v>134</v>
      </c>
      <c r="C420" t="s">
        <v>66</v>
      </c>
      <c r="D420" s="89">
        <v>45</v>
      </c>
    </row>
    <row r="421" spans="1:4" x14ac:dyDescent="0.35">
      <c r="A421" t="s">
        <v>64</v>
      </c>
      <c r="B421" t="s">
        <v>134</v>
      </c>
      <c r="C421" t="s">
        <v>67</v>
      </c>
      <c r="D421" s="89">
        <v>53</v>
      </c>
    </row>
    <row r="422" spans="1:4" x14ac:dyDescent="0.35">
      <c r="A422" t="s">
        <v>64</v>
      </c>
      <c r="B422" t="s">
        <v>134</v>
      </c>
      <c r="C422" t="s">
        <v>68</v>
      </c>
      <c r="D422" s="89">
        <v>58</v>
      </c>
    </row>
    <row r="423" spans="1:4" x14ac:dyDescent="0.35">
      <c r="A423" t="s">
        <v>64</v>
      </c>
      <c r="B423" t="s">
        <v>134</v>
      </c>
      <c r="C423" t="s">
        <v>69</v>
      </c>
      <c r="D423" s="89">
        <v>62</v>
      </c>
    </row>
    <row r="424" spans="1:4" x14ac:dyDescent="0.35">
      <c r="A424" t="s">
        <v>64</v>
      </c>
      <c r="B424" t="s">
        <v>134</v>
      </c>
      <c r="C424" t="s">
        <v>70</v>
      </c>
      <c r="D424" s="89">
        <v>68</v>
      </c>
    </row>
    <row r="425" spans="1:4" x14ac:dyDescent="0.35">
      <c r="A425" t="s">
        <v>64</v>
      </c>
      <c r="B425" t="s">
        <v>134</v>
      </c>
      <c r="C425" t="s">
        <v>71</v>
      </c>
      <c r="D425" s="89">
        <v>80</v>
      </c>
    </row>
    <row r="426" spans="1:4" x14ac:dyDescent="0.35">
      <c r="A426" t="s">
        <v>64</v>
      </c>
      <c r="B426" t="s">
        <v>134</v>
      </c>
      <c r="C426" t="s">
        <v>72</v>
      </c>
      <c r="D426" s="89">
        <v>86</v>
      </c>
    </row>
    <row r="427" spans="1:4" x14ac:dyDescent="0.35">
      <c r="A427" t="s">
        <v>64</v>
      </c>
      <c r="B427" t="s">
        <v>134</v>
      </c>
      <c r="C427" t="s">
        <v>73</v>
      </c>
      <c r="D427" s="89">
        <v>100</v>
      </c>
    </row>
    <row r="428" spans="1:4" x14ac:dyDescent="0.35">
      <c r="A428" t="s">
        <v>64</v>
      </c>
      <c r="B428" t="s">
        <v>134</v>
      </c>
      <c r="C428" t="s">
        <v>74</v>
      </c>
      <c r="D428" s="89">
        <v>32</v>
      </c>
    </row>
    <row r="429" spans="1:4" x14ac:dyDescent="0.35">
      <c r="A429" t="s">
        <v>64</v>
      </c>
      <c r="B429" t="s">
        <v>134</v>
      </c>
      <c r="C429" t="s">
        <v>75</v>
      </c>
      <c r="D429" s="89">
        <v>38</v>
      </c>
    </row>
    <row r="430" spans="1:4" x14ac:dyDescent="0.35">
      <c r="A430" t="s">
        <v>64</v>
      </c>
      <c r="B430" t="s">
        <v>134</v>
      </c>
      <c r="C430" t="s">
        <v>76</v>
      </c>
      <c r="D430" s="89">
        <v>41</v>
      </c>
    </row>
    <row r="431" spans="1:4" x14ac:dyDescent="0.35">
      <c r="A431" t="s">
        <v>64</v>
      </c>
      <c r="B431" t="s">
        <v>135</v>
      </c>
      <c r="C431" t="s">
        <v>66</v>
      </c>
      <c r="D431" s="89">
        <v>95</v>
      </c>
    </row>
    <row r="432" spans="1:4" x14ac:dyDescent="0.35">
      <c r="A432" t="s">
        <v>64</v>
      </c>
      <c r="B432" t="s">
        <v>135</v>
      </c>
      <c r="C432" t="s">
        <v>67</v>
      </c>
      <c r="D432" s="89">
        <v>116</v>
      </c>
    </row>
    <row r="433" spans="1:4" x14ac:dyDescent="0.35">
      <c r="A433" t="s">
        <v>64</v>
      </c>
      <c r="B433" t="s">
        <v>135</v>
      </c>
      <c r="C433" t="s">
        <v>68</v>
      </c>
      <c r="D433" s="89">
        <v>126</v>
      </c>
    </row>
    <row r="434" spans="1:4" x14ac:dyDescent="0.35">
      <c r="A434" t="s">
        <v>64</v>
      </c>
      <c r="B434" t="s">
        <v>135</v>
      </c>
      <c r="C434" t="s">
        <v>69</v>
      </c>
      <c r="D434" s="89">
        <v>136</v>
      </c>
    </row>
    <row r="435" spans="1:4" x14ac:dyDescent="0.35">
      <c r="A435" t="s">
        <v>64</v>
      </c>
      <c r="B435" t="s">
        <v>135</v>
      </c>
      <c r="C435" t="s">
        <v>70</v>
      </c>
      <c r="D435" s="89">
        <v>148</v>
      </c>
    </row>
    <row r="436" spans="1:4" x14ac:dyDescent="0.35">
      <c r="A436" t="s">
        <v>64</v>
      </c>
      <c r="B436" t="s">
        <v>135</v>
      </c>
      <c r="C436" t="s">
        <v>71</v>
      </c>
      <c r="D436" s="89">
        <v>165</v>
      </c>
    </row>
    <row r="437" spans="1:4" x14ac:dyDescent="0.35">
      <c r="A437" t="s">
        <v>64</v>
      </c>
      <c r="B437" t="s">
        <v>135</v>
      </c>
      <c r="C437" t="s">
        <v>72</v>
      </c>
      <c r="D437" s="89">
        <v>180</v>
      </c>
    </row>
    <row r="438" spans="1:4" x14ac:dyDescent="0.35">
      <c r="A438" t="s">
        <v>64</v>
      </c>
      <c r="B438" t="s">
        <v>135</v>
      </c>
      <c r="C438" t="s">
        <v>73</v>
      </c>
      <c r="D438" s="89">
        <v>205</v>
      </c>
    </row>
    <row r="439" spans="1:4" x14ac:dyDescent="0.35">
      <c r="A439" t="s">
        <v>64</v>
      </c>
      <c r="B439" t="s">
        <v>135</v>
      </c>
      <c r="C439" t="s">
        <v>74</v>
      </c>
      <c r="D439" s="89">
        <v>80</v>
      </c>
    </row>
    <row r="440" spans="1:4" x14ac:dyDescent="0.35">
      <c r="A440" t="s">
        <v>64</v>
      </c>
      <c r="B440" t="s">
        <v>135</v>
      </c>
      <c r="C440" t="s">
        <v>75</v>
      </c>
      <c r="D440" s="89">
        <v>86</v>
      </c>
    </row>
    <row r="441" spans="1:4" x14ac:dyDescent="0.35">
      <c r="A441" t="s">
        <v>64</v>
      </c>
      <c r="B441" t="s">
        <v>135</v>
      </c>
      <c r="C441" t="s">
        <v>76</v>
      </c>
      <c r="D441" s="89">
        <v>91</v>
      </c>
    </row>
    <row r="442" spans="1:4" x14ac:dyDescent="0.35">
      <c r="A442" t="s">
        <v>64</v>
      </c>
      <c r="B442" t="s">
        <v>136</v>
      </c>
      <c r="C442" t="s">
        <v>66</v>
      </c>
      <c r="D442" s="89">
        <v>45</v>
      </c>
    </row>
    <row r="443" spans="1:4" x14ac:dyDescent="0.35">
      <c r="A443" t="s">
        <v>64</v>
      </c>
      <c r="B443" t="s">
        <v>136</v>
      </c>
      <c r="C443" t="s">
        <v>67</v>
      </c>
      <c r="D443" s="89">
        <v>50</v>
      </c>
    </row>
    <row r="444" spans="1:4" x14ac:dyDescent="0.35">
      <c r="A444" t="s">
        <v>64</v>
      </c>
      <c r="B444" t="s">
        <v>136</v>
      </c>
      <c r="C444" t="s">
        <v>68</v>
      </c>
      <c r="D444" s="89">
        <v>56</v>
      </c>
    </row>
    <row r="445" spans="1:4" x14ac:dyDescent="0.35">
      <c r="A445" t="s">
        <v>64</v>
      </c>
      <c r="B445" t="s">
        <v>136</v>
      </c>
      <c r="C445" t="s">
        <v>69</v>
      </c>
      <c r="D445" s="89">
        <v>62</v>
      </c>
    </row>
    <row r="446" spans="1:4" x14ac:dyDescent="0.35">
      <c r="A446" t="s">
        <v>64</v>
      </c>
      <c r="B446" t="s">
        <v>136</v>
      </c>
      <c r="C446" t="s">
        <v>70</v>
      </c>
      <c r="D446" s="89">
        <v>68</v>
      </c>
    </row>
    <row r="447" spans="1:4" x14ac:dyDescent="0.35">
      <c r="A447" t="s">
        <v>64</v>
      </c>
      <c r="B447" t="s">
        <v>136</v>
      </c>
      <c r="C447" t="s">
        <v>71</v>
      </c>
      <c r="D447" s="89">
        <v>80</v>
      </c>
    </row>
    <row r="448" spans="1:4" x14ac:dyDescent="0.35">
      <c r="A448" t="s">
        <v>64</v>
      </c>
      <c r="B448" t="s">
        <v>136</v>
      </c>
      <c r="C448" t="s">
        <v>72</v>
      </c>
      <c r="D448" s="89">
        <v>90</v>
      </c>
    </row>
    <row r="449" spans="1:4" x14ac:dyDescent="0.35">
      <c r="A449" t="s">
        <v>64</v>
      </c>
      <c r="B449" t="s">
        <v>136</v>
      </c>
      <c r="C449" t="s">
        <v>73</v>
      </c>
      <c r="D449" s="89">
        <v>101</v>
      </c>
    </row>
    <row r="450" spans="1:4" x14ac:dyDescent="0.35">
      <c r="A450" t="s">
        <v>64</v>
      </c>
      <c r="B450" t="s">
        <v>136</v>
      </c>
      <c r="C450" t="s">
        <v>74</v>
      </c>
      <c r="D450" s="89">
        <v>36</v>
      </c>
    </row>
    <row r="451" spans="1:4" x14ac:dyDescent="0.35">
      <c r="A451" t="s">
        <v>64</v>
      </c>
      <c r="B451" t="s">
        <v>136</v>
      </c>
      <c r="C451" t="s">
        <v>75</v>
      </c>
      <c r="D451" s="89">
        <v>41</v>
      </c>
    </row>
    <row r="452" spans="1:4" x14ac:dyDescent="0.35">
      <c r="A452" t="s">
        <v>64</v>
      </c>
      <c r="B452" t="s">
        <v>136</v>
      </c>
      <c r="C452" t="s">
        <v>76</v>
      </c>
      <c r="D452" s="89">
        <v>43</v>
      </c>
    </row>
    <row r="453" spans="1:4" x14ac:dyDescent="0.35">
      <c r="A453" t="s">
        <v>64</v>
      </c>
      <c r="B453" t="s">
        <v>2674</v>
      </c>
      <c r="C453" t="s">
        <v>66</v>
      </c>
      <c r="D453" s="89">
        <v>79</v>
      </c>
    </row>
    <row r="454" spans="1:4" x14ac:dyDescent="0.35">
      <c r="A454" t="s">
        <v>64</v>
      </c>
      <c r="B454" t="s">
        <v>2674</v>
      </c>
      <c r="C454" t="s">
        <v>67</v>
      </c>
      <c r="D454" s="89">
        <v>91</v>
      </c>
    </row>
    <row r="455" spans="1:4" x14ac:dyDescent="0.35">
      <c r="A455" t="s">
        <v>64</v>
      </c>
      <c r="B455" t="s">
        <v>2674</v>
      </c>
      <c r="C455" t="s">
        <v>68</v>
      </c>
      <c r="D455" s="89">
        <v>99</v>
      </c>
    </row>
    <row r="456" spans="1:4" x14ac:dyDescent="0.35">
      <c r="A456" t="s">
        <v>64</v>
      </c>
      <c r="B456" t="s">
        <v>2674</v>
      </c>
      <c r="C456" t="s">
        <v>69</v>
      </c>
      <c r="D456" s="89">
        <v>108</v>
      </c>
    </row>
    <row r="457" spans="1:4" x14ac:dyDescent="0.35">
      <c r="A457" t="s">
        <v>64</v>
      </c>
      <c r="B457" t="s">
        <v>2674</v>
      </c>
      <c r="C457" t="s">
        <v>70</v>
      </c>
      <c r="D457" s="89">
        <v>119</v>
      </c>
    </row>
    <row r="458" spans="1:4" x14ac:dyDescent="0.35">
      <c r="A458" t="s">
        <v>64</v>
      </c>
      <c r="B458" t="s">
        <v>2674</v>
      </c>
      <c r="C458" t="s">
        <v>71</v>
      </c>
      <c r="D458" s="89">
        <v>137</v>
      </c>
    </row>
    <row r="459" spans="1:4" x14ac:dyDescent="0.35">
      <c r="A459" t="s">
        <v>64</v>
      </c>
      <c r="B459" t="s">
        <v>2674</v>
      </c>
      <c r="C459" t="s">
        <v>72</v>
      </c>
      <c r="D459" s="89">
        <v>149</v>
      </c>
    </row>
    <row r="460" spans="1:4" x14ac:dyDescent="0.35">
      <c r="A460" t="s">
        <v>64</v>
      </c>
      <c r="B460" t="s">
        <v>2674</v>
      </c>
      <c r="C460" t="s">
        <v>73</v>
      </c>
      <c r="D460" s="89">
        <v>171</v>
      </c>
    </row>
    <row r="461" spans="1:4" x14ac:dyDescent="0.35">
      <c r="A461" t="s">
        <v>64</v>
      </c>
      <c r="B461" t="s">
        <v>2674</v>
      </c>
      <c r="C461" t="s">
        <v>74</v>
      </c>
      <c r="D461" s="89">
        <v>63</v>
      </c>
    </row>
    <row r="462" spans="1:4" x14ac:dyDescent="0.35">
      <c r="A462" t="s">
        <v>64</v>
      </c>
      <c r="B462" t="s">
        <v>2674</v>
      </c>
      <c r="C462" t="s">
        <v>75</v>
      </c>
      <c r="D462" s="89">
        <v>67</v>
      </c>
    </row>
    <row r="463" spans="1:4" x14ac:dyDescent="0.35">
      <c r="A463" t="s">
        <v>64</v>
      </c>
      <c r="B463" t="s">
        <v>2674</v>
      </c>
      <c r="C463" t="s">
        <v>76</v>
      </c>
      <c r="D463" s="89">
        <v>71</v>
      </c>
    </row>
    <row r="464" spans="1:4" x14ac:dyDescent="0.35">
      <c r="A464" t="s">
        <v>64</v>
      </c>
      <c r="B464" t="s">
        <v>137</v>
      </c>
      <c r="C464" t="s">
        <v>66</v>
      </c>
      <c r="D464" s="89">
        <v>95</v>
      </c>
    </row>
    <row r="465" spans="1:4" x14ac:dyDescent="0.35">
      <c r="A465" t="s">
        <v>64</v>
      </c>
      <c r="B465" t="s">
        <v>137</v>
      </c>
      <c r="C465" t="s">
        <v>67</v>
      </c>
      <c r="D465" s="89">
        <v>109</v>
      </c>
    </row>
    <row r="466" spans="1:4" x14ac:dyDescent="0.35">
      <c r="A466" t="s">
        <v>64</v>
      </c>
      <c r="B466" t="s">
        <v>137</v>
      </c>
      <c r="C466" t="s">
        <v>68</v>
      </c>
      <c r="D466" s="89">
        <v>119</v>
      </c>
    </row>
    <row r="467" spans="1:4" x14ac:dyDescent="0.35">
      <c r="A467" t="s">
        <v>64</v>
      </c>
      <c r="B467" t="s">
        <v>137</v>
      </c>
      <c r="C467" t="s">
        <v>69</v>
      </c>
      <c r="D467" s="89">
        <v>130</v>
      </c>
    </row>
    <row r="468" spans="1:4" x14ac:dyDescent="0.35">
      <c r="A468" t="s">
        <v>64</v>
      </c>
      <c r="B468" t="s">
        <v>137</v>
      </c>
      <c r="C468" t="s">
        <v>70</v>
      </c>
      <c r="D468" s="89">
        <v>143</v>
      </c>
    </row>
    <row r="469" spans="1:4" x14ac:dyDescent="0.35">
      <c r="A469" t="s">
        <v>64</v>
      </c>
      <c r="B469" t="s">
        <v>137</v>
      </c>
      <c r="C469" t="s">
        <v>71</v>
      </c>
      <c r="D469" s="89">
        <v>165</v>
      </c>
    </row>
    <row r="470" spans="1:4" x14ac:dyDescent="0.35">
      <c r="A470" t="s">
        <v>64</v>
      </c>
      <c r="B470" t="s">
        <v>137</v>
      </c>
      <c r="C470" t="s">
        <v>72</v>
      </c>
      <c r="D470" s="89">
        <v>180</v>
      </c>
    </row>
    <row r="471" spans="1:4" x14ac:dyDescent="0.35">
      <c r="A471" t="s">
        <v>64</v>
      </c>
      <c r="B471" t="s">
        <v>137</v>
      </c>
      <c r="C471" t="s">
        <v>73</v>
      </c>
      <c r="D471" s="89">
        <v>205</v>
      </c>
    </row>
    <row r="472" spans="1:4" x14ac:dyDescent="0.35">
      <c r="A472" t="s">
        <v>64</v>
      </c>
      <c r="B472" t="s">
        <v>137</v>
      </c>
      <c r="C472" t="s">
        <v>74</v>
      </c>
      <c r="D472" s="89">
        <v>76</v>
      </c>
    </row>
    <row r="473" spans="1:4" x14ac:dyDescent="0.35">
      <c r="A473" t="s">
        <v>64</v>
      </c>
      <c r="B473" t="s">
        <v>137</v>
      </c>
      <c r="C473" t="s">
        <v>75</v>
      </c>
      <c r="D473" s="89">
        <v>80</v>
      </c>
    </row>
    <row r="474" spans="1:4" x14ac:dyDescent="0.35">
      <c r="A474" t="s">
        <v>64</v>
      </c>
      <c r="B474" t="s">
        <v>137</v>
      </c>
      <c r="C474" t="s">
        <v>76</v>
      </c>
      <c r="D474" s="89">
        <v>85</v>
      </c>
    </row>
    <row r="475" spans="1:4" x14ac:dyDescent="0.35">
      <c r="A475" t="s">
        <v>64</v>
      </c>
      <c r="B475" t="s">
        <v>138</v>
      </c>
      <c r="C475" t="s">
        <v>66</v>
      </c>
      <c r="D475" s="89">
        <v>57</v>
      </c>
    </row>
    <row r="476" spans="1:4" x14ac:dyDescent="0.35">
      <c r="A476" t="s">
        <v>64</v>
      </c>
      <c r="B476" t="s">
        <v>138</v>
      </c>
      <c r="C476" t="s">
        <v>67</v>
      </c>
      <c r="D476" s="89">
        <v>68</v>
      </c>
    </row>
    <row r="477" spans="1:4" x14ac:dyDescent="0.35">
      <c r="A477" t="s">
        <v>64</v>
      </c>
      <c r="B477" t="s">
        <v>138</v>
      </c>
      <c r="C477" t="s">
        <v>68</v>
      </c>
      <c r="D477" s="89">
        <v>75</v>
      </c>
    </row>
    <row r="478" spans="1:4" x14ac:dyDescent="0.35">
      <c r="A478" t="s">
        <v>64</v>
      </c>
      <c r="B478" t="s">
        <v>138</v>
      </c>
      <c r="C478" t="s">
        <v>69</v>
      </c>
      <c r="D478" s="89">
        <v>80</v>
      </c>
    </row>
    <row r="479" spans="1:4" x14ac:dyDescent="0.35">
      <c r="A479" t="s">
        <v>64</v>
      </c>
      <c r="B479" t="s">
        <v>138</v>
      </c>
      <c r="C479" t="s">
        <v>70</v>
      </c>
      <c r="D479" s="89">
        <v>86</v>
      </c>
    </row>
    <row r="480" spans="1:4" x14ac:dyDescent="0.35">
      <c r="A480" t="s">
        <v>64</v>
      </c>
      <c r="B480" t="s">
        <v>138</v>
      </c>
      <c r="C480" t="s">
        <v>71</v>
      </c>
      <c r="D480" s="89">
        <v>105</v>
      </c>
    </row>
    <row r="481" spans="1:4" x14ac:dyDescent="0.35">
      <c r="A481" t="s">
        <v>64</v>
      </c>
      <c r="B481" t="s">
        <v>138</v>
      </c>
      <c r="C481" t="s">
        <v>72</v>
      </c>
      <c r="D481" s="89">
        <v>111</v>
      </c>
    </row>
    <row r="482" spans="1:4" x14ac:dyDescent="0.35">
      <c r="A482" t="s">
        <v>64</v>
      </c>
      <c r="B482" t="s">
        <v>138</v>
      </c>
      <c r="C482" t="s">
        <v>73</v>
      </c>
      <c r="D482" s="89">
        <v>130</v>
      </c>
    </row>
    <row r="483" spans="1:4" x14ac:dyDescent="0.35">
      <c r="A483" t="s">
        <v>64</v>
      </c>
      <c r="B483" t="s">
        <v>138</v>
      </c>
      <c r="C483" t="s">
        <v>74</v>
      </c>
      <c r="D483" s="89">
        <v>46</v>
      </c>
    </row>
    <row r="484" spans="1:4" x14ac:dyDescent="0.35">
      <c r="A484" t="s">
        <v>64</v>
      </c>
      <c r="B484" t="s">
        <v>138</v>
      </c>
      <c r="C484" t="s">
        <v>75</v>
      </c>
      <c r="D484" s="89">
        <v>50</v>
      </c>
    </row>
    <row r="485" spans="1:4" x14ac:dyDescent="0.35">
      <c r="A485" t="s">
        <v>64</v>
      </c>
      <c r="B485" t="s">
        <v>138</v>
      </c>
      <c r="C485" t="s">
        <v>76</v>
      </c>
      <c r="D485" s="89">
        <v>51</v>
      </c>
    </row>
    <row r="486" spans="1:4" x14ac:dyDescent="0.35">
      <c r="A486" t="s">
        <v>64</v>
      </c>
      <c r="B486" t="s">
        <v>139</v>
      </c>
      <c r="C486" t="s">
        <v>66</v>
      </c>
      <c r="D486" s="89">
        <v>98</v>
      </c>
    </row>
    <row r="487" spans="1:4" x14ac:dyDescent="0.35">
      <c r="A487" t="s">
        <v>64</v>
      </c>
      <c r="B487" t="s">
        <v>139</v>
      </c>
      <c r="C487" t="s">
        <v>67</v>
      </c>
      <c r="D487" s="89">
        <v>113</v>
      </c>
    </row>
    <row r="488" spans="1:4" x14ac:dyDescent="0.35">
      <c r="A488" t="s">
        <v>64</v>
      </c>
      <c r="B488" t="s">
        <v>139</v>
      </c>
      <c r="C488" t="s">
        <v>68</v>
      </c>
      <c r="D488" s="89">
        <v>123</v>
      </c>
    </row>
    <row r="489" spans="1:4" x14ac:dyDescent="0.35">
      <c r="A489" t="s">
        <v>64</v>
      </c>
      <c r="B489" t="s">
        <v>139</v>
      </c>
      <c r="C489" t="s">
        <v>69</v>
      </c>
      <c r="D489" s="89">
        <v>135</v>
      </c>
    </row>
    <row r="490" spans="1:4" x14ac:dyDescent="0.35">
      <c r="A490" t="s">
        <v>64</v>
      </c>
      <c r="B490" t="s">
        <v>139</v>
      </c>
      <c r="C490" t="s">
        <v>70</v>
      </c>
      <c r="D490" s="89">
        <v>148</v>
      </c>
    </row>
    <row r="491" spans="1:4" x14ac:dyDescent="0.35">
      <c r="A491" t="s">
        <v>64</v>
      </c>
      <c r="B491" t="s">
        <v>139</v>
      </c>
      <c r="C491" t="s">
        <v>71</v>
      </c>
      <c r="D491" s="89">
        <v>171</v>
      </c>
    </row>
    <row r="492" spans="1:4" x14ac:dyDescent="0.35">
      <c r="A492" t="s">
        <v>64</v>
      </c>
      <c r="B492" t="s">
        <v>139</v>
      </c>
      <c r="C492" t="s">
        <v>72</v>
      </c>
      <c r="D492" s="89">
        <v>186</v>
      </c>
    </row>
    <row r="493" spans="1:4" x14ac:dyDescent="0.35">
      <c r="A493" t="s">
        <v>64</v>
      </c>
      <c r="B493" t="s">
        <v>139</v>
      </c>
      <c r="C493" t="s">
        <v>73</v>
      </c>
      <c r="D493" s="89">
        <v>213</v>
      </c>
    </row>
    <row r="494" spans="1:4" x14ac:dyDescent="0.35">
      <c r="A494" t="s">
        <v>64</v>
      </c>
      <c r="B494" t="s">
        <v>139</v>
      </c>
      <c r="C494" t="s">
        <v>74</v>
      </c>
      <c r="D494" s="89">
        <v>79</v>
      </c>
    </row>
    <row r="495" spans="1:4" x14ac:dyDescent="0.35">
      <c r="A495" t="s">
        <v>64</v>
      </c>
      <c r="B495" t="s">
        <v>139</v>
      </c>
      <c r="C495" t="s">
        <v>75</v>
      </c>
      <c r="D495" s="89">
        <v>83</v>
      </c>
    </row>
    <row r="496" spans="1:4" x14ac:dyDescent="0.35">
      <c r="A496" t="s">
        <v>64</v>
      </c>
      <c r="B496" t="s">
        <v>139</v>
      </c>
      <c r="C496" t="s">
        <v>76</v>
      </c>
      <c r="D496" s="89">
        <v>88</v>
      </c>
    </row>
    <row r="497" spans="1:4" x14ac:dyDescent="0.35">
      <c r="A497" t="s">
        <v>64</v>
      </c>
      <c r="B497" t="s">
        <v>140</v>
      </c>
      <c r="C497" t="s">
        <v>66</v>
      </c>
      <c r="D497" s="89">
        <v>100</v>
      </c>
    </row>
    <row r="498" spans="1:4" x14ac:dyDescent="0.35">
      <c r="A498" t="s">
        <v>64</v>
      </c>
      <c r="B498" t="s">
        <v>140</v>
      </c>
      <c r="C498" t="s">
        <v>67</v>
      </c>
      <c r="D498" s="89">
        <v>121</v>
      </c>
    </row>
    <row r="499" spans="1:4" x14ac:dyDescent="0.35">
      <c r="A499" t="s">
        <v>64</v>
      </c>
      <c r="B499" t="s">
        <v>140</v>
      </c>
      <c r="C499" t="s">
        <v>68</v>
      </c>
      <c r="D499" s="89">
        <v>132</v>
      </c>
    </row>
    <row r="500" spans="1:4" x14ac:dyDescent="0.35">
      <c r="A500" t="s">
        <v>64</v>
      </c>
      <c r="B500" t="s">
        <v>140</v>
      </c>
      <c r="C500" t="s">
        <v>69</v>
      </c>
      <c r="D500" s="89">
        <v>143</v>
      </c>
    </row>
    <row r="501" spans="1:4" x14ac:dyDescent="0.35">
      <c r="A501" t="s">
        <v>64</v>
      </c>
      <c r="B501" t="s">
        <v>140</v>
      </c>
      <c r="C501" t="s">
        <v>70</v>
      </c>
      <c r="D501" s="89">
        <v>155</v>
      </c>
    </row>
    <row r="502" spans="1:4" x14ac:dyDescent="0.35">
      <c r="A502" t="s">
        <v>64</v>
      </c>
      <c r="B502" t="s">
        <v>140</v>
      </c>
      <c r="C502" t="s">
        <v>71</v>
      </c>
      <c r="D502" s="89">
        <v>184</v>
      </c>
    </row>
    <row r="503" spans="1:4" x14ac:dyDescent="0.35">
      <c r="A503" t="s">
        <v>64</v>
      </c>
      <c r="B503" t="s">
        <v>140</v>
      </c>
      <c r="C503" t="s">
        <v>72</v>
      </c>
      <c r="D503" s="89">
        <v>196</v>
      </c>
    </row>
    <row r="504" spans="1:4" x14ac:dyDescent="0.35">
      <c r="A504" t="s">
        <v>64</v>
      </c>
      <c r="B504" t="s">
        <v>140</v>
      </c>
      <c r="C504" t="s">
        <v>73</v>
      </c>
      <c r="D504" s="89">
        <v>233</v>
      </c>
    </row>
    <row r="505" spans="1:4" x14ac:dyDescent="0.35">
      <c r="A505" t="s">
        <v>64</v>
      </c>
      <c r="B505" t="s">
        <v>140</v>
      </c>
      <c r="C505" t="s">
        <v>74</v>
      </c>
      <c r="D505" s="89">
        <v>80</v>
      </c>
    </row>
    <row r="506" spans="1:4" x14ac:dyDescent="0.35">
      <c r="A506" t="s">
        <v>64</v>
      </c>
      <c r="B506" t="s">
        <v>140</v>
      </c>
      <c r="C506" t="s">
        <v>75</v>
      </c>
      <c r="D506" s="89">
        <v>85</v>
      </c>
    </row>
    <row r="507" spans="1:4" x14ac:dyDescent="0.35">
      <c r="A507" t="s">
        <v>64</v>
      </c>
      <c r="B507" t="s">
        <v>140</v>
      </c>
      <c r="C507" t="s">
        <v>76</v>
      </c>
      <c r="D507" s="89">
        <v>86</v>
      </c>
    </row>
    <row r="508" spans="1:4" x14ac:dyDescent="0.35">
      <c r="A508" t="s">
        <v>64</v>
      </c>
      <c r="B508" t="s">
        <v>141</v>
      </c>
      <c r="C508" t="s">
        <v>66</v>
      </c>
      <c r="D508" s="89">
        <v>58</v>
      </c>
    </row>
    <row r="509" spans="1:4" x14ac:dyDescent="0.35">
      <c r="A509" t="s">
        <v>64</v>
      </c>
      <c r="B509" t="s">
        <v>141</v>
      </c>
      <c r="C509" t="s">
        <v>67</v>
      </c>
      <c r="D509" s="89">
        <v>70</v>
      </c>
    </row>
    <row r="510" spans="1:4" x14ac:dyDescent="0.35">
      <c r="A510" t="s">
        <v>64</v>
      </c>
      <c r="B510" t="s">
        <v>141</v>
      </c>
      <c r="C510" t="s">
        <v>68</v>
      </c>
      <c r="D510" s="89">
        <v>75</v>
      </c>
    </row>
    <row r="511" spans="1:4" x14ac:dyDescent="0.35">
      <c r="A511" t="s">
        <v>64</v>
      </c>
      <c r="B511" t="s">
        <v>141</v>
      </c>
      <c r="C511" t="s">
        <v>69</v>
      </c>
      <c r="D511" s="89">
        <v>81</v>
      </c>
    </row>
    <row r="512" spans="1:4" x14ac:dyDescent="0.35">
      <c r="A512" t="s">
        <v>64</v>
      </c>
      <c r="B512" t="s">
        <v>141</v>
      </c>
      <c r="C512" t="s">
        <v>70</v>
      </c>
      <c r="D512" s="89">
        <v>88</v>
      </c>
    </row>
    <row r="513" spans="1:4" x14ac:dyDescent="0.35">
      <c r="A513" t="s">
        <v>64</v>
      </c>
      <c r="B513" t="s">
        <v>141</v>
      </c>
      <c r="C513" t="s">
        <v>71</v>
      </c>
      <c r="D513" s="89">
        <v>103</v>
      </c>
    </row>
    <row r="514" spans="1:4" x14ac:dyDescent="0.35">
      <c r="A514" t="s">
        <v>64</v>
      </c>
      <c r="B514" t="s">
        <v>141</v>
      </c>
      <c r="C514" t="s">
        <v>72</v>
      </c>
      <c r="D514" s="89">
        <v>111</v>
      </c>
    </row>
    <row r="515" spans="1:4" x14ac:dyDescent="0.35">
      <c r="A515" t="s">
        <v>64</v>
      </c>
      <c r="B515" t="s">
        <v>141</v>
      </c>
      <c r="C515" t="s">
        <v>73</v>
      </c>
      <c r="D515" s="89">
        <v>132</v>
      </c>
    </row>
    <row r="516" spans="1:4" x14ac:dyDescent="0.35">
      <c r="A516" t="s">
        <v>64</v>
      </c>
      <c r="B516" t="s">
        <v>141</v>
      </c>
      <c r="C516" t="s">
        <v>74</v>
      </c>
      <c r="D516" s="89">
        <v>45</v>
      </c>
    </row>
    <row r="517" spans="1:4" x14ac:dyDescent="0.35">
      <c r="A517" t="s">
        <v>64</v>
      </c>
      <c r="B517" t="s">
        <v>141</v>
      </c>
      <c r="C517" t="s">
        <v>75</v>
      </c>
      <c r="D517" s="89">
        <v>47</v>
      </c>
    </row>
    <row r="518" spans="1:4" x14ac:dyDescent="0.35">
      <c r="A518" t="s">
        <v>64</v>
      </c>
      <c r="B518" t="s">
        <v>141</v>
      </c>
      <c r="C518" t="s">
        <v>76</v>
      </c>
      <c r="D518" s="89">
        <v>49</v>
      </c>
    </row>
    <row r="519" spans="1:4" x14ac:dyDescent="0.35">
      <c r="A519" t="s">
        <v>64</v>
      </c>
      <c r="B519" t="s">
        <v>142</v>
      </c>
      <c r="C519" t="s">
        <v>66</v>
      </c>
      <c r="D519" s="89">
        <v>79</v>
      </c>
    </row>
    <row r="520" spans="1:4" x14ac:dyDescent="0.35">
      <c r="A520" t="s">
        <v>64</v>
      </c>
      <c r="B520" t="s">
        <v>142</v>
      </c>
      <c r="C520" t="s">
        <v>67</v>
      </c>
      <c r="D520" s="89">
        <v>91</v>
      </c>
    </row>
    <row r="521" spans="1:4" x14ac:dyDescent="0.35">
      <c r="A521" t="s">
        <v>64</v>
      </c>
      <c r="B521" t="s">
        <v>142</v>
      </c>
      <c r="C521" t="s">
        <v>68</v>
      </c>
      <c r="D521" s="89">
        <v>99</v>
      </c>
    </row>
    <row r="522" spans="1:4" x14ac:dyDescent="0.35">
      <c r="A522" t="s">
        <v>64</v>
      </c>
      <c r="B522" t="s">
        <v>142</v>
      </c>
      <c r="C522" t="s">
        <v>69</v>
      </c>
      <c r="D522" s="89">
        <v>108</v>
      </c>
    </row>
    <row r="523" spans="1:4" x14ac:dyDescent="0.35">
      <c r="A523" t="s">
        <v>64</v>
      </c>
      <c r="B523" t="s">
        <v>142</v>
      </c>
      <c r="C523" t="s">
        <v>70</v>
      </c>
      <c r="D523" s="89">
        <v>119</v>
      </c>
    </row>
    <row r="524" spans="1:4" x14ac:dyDescent="0.35">
      <c r="A524" t="s">
        <v>64</v>
      </c>
      <c r="B524" t="s">
        <v>142</v>
      </c>
      <c r="C524" t="s">
        <v>71</v>
      </c>
      <c r="D524" s="89">
        <v>137</v>
      </c>
    </row>
    <row r="525" spans="1:4" x14ac:dyDescent="0.35">
      <c r="A525" t="s">
        <v>64</v>
      </c>
      <c r="B525" t="s">
        <v>142</v>
      </c>
      <c r="C525" t="s">
        <v>72</v>
      </c>
      <c r="D525" s="89">
        <v>149</v>
      </c>
    </row>
    <row r="526" spans="1:4" x14ac:dyDescent="0.35">
      <c r="A526" t="s">
        <v>64</v>
      </c>
      <c r="B526" t="s">
        <v>142</v>
      </c>
      <c r="C526" t="s">
        <v>73</v>
      </c>
      <c r="D526" s="89">
        <v>171</v>
      </c>
    </row>
    <row r="527" spans="1:4" x14ac:dyDescent="0.35">
      <c r="A527" t="s">
        <v>64</v>
      </c>
      <c r="B527" t="s">
        <v>142</v>
      </c>
      <c r="C527" t="s">
        <v>74</v>
      </c>
      <c r="D527" s="89">
        <v>63</v>
      </c>
    </row>
    <row r="528" spans="1:4" x14ac:dyDescent="0.35">
      <c r="A528" t="s">
        <v>64</v>
      </c>
      <c r="B528" t="s">
        <v>142</v>
      </c>
      <c r="C528" t="s">
        <v>75</v>
      </c>
      <c r="D528" s="89">
        <v>67</v>
      </c>
    </row>
    <row r="529" spans="1:4" x14ac:dyDescent="0.35">
      <c r="A529" t="s">
        <v>64</v>
      </c>
      <c r="B529" t="s">
        <v>142</v>
      </c>
      <c r="C529" t="s">
        <v>76</v>
      </c>
      <c r="D529" s="89">
        <v>71</v>
      </c>
    </row>
    <row r="530" spans="1:4" x14ac:dyDescent="0.35">
      <c r="A530" t="s">
        <v>64</v>
      </c>
      <c r="B530" t="s">
        <v>143</v>
      </c>
      <c r="C530" t="s">
        <v>66</v>
      </c>
      <c r="D530" s="89">
        <v>79</v>
      </c>
    </row>
    <row r="531" spans="1:4" x14ac:dyDescent="0.35">
      <c r="A531" t="s">
        <v>64</v>
      </c>
      <c r="B531" t="s">
        <v>143</v>
      </c>
      <c r="C531" t="s">
        <v>67</v>
      </c>
      <c r="D531" s="89">
        <v>91</v>
      </c>
    </row>
    <row r="532" spans="1:4" x14ac:dyDescent="0.35">
      <c r="A532" t="s">
        <v>64</v>
      </c>
      <c r="B532" t="s">
        <v>143</v>
      </c>
      <c r="C532" t="s">
        <v>68</v>
      </c>
      <c r="D532" s="89">
        <v>99</v>
      </c>
    </row>
    <row r="533" spans="1:4" x14ac:dyDescent="0.35">
      <c r="A533" t="s">
        <v>64</v>
      </c>
      <c r="B533" t="s">
        <v>143</v>
      </c>
      <c r="C533" t="s">
        <v>69</v>
      </c>
      <c r="D533" s="89">
        <v>108</v>
      </c>
    </row>
    <row r="534" spans="1:4" x14ac:dyDescent="0.35">
      <c r="A534" t="s">
        <v>64</v>
      </c>
      <c r="B534" t="s">
        <v>143</v>
      </c>
      <c r="C534" t="s">
        <v>70</v>
      </c>
      <c r="D534" s="89">
        <v>119</v>
      </c>
    </row>
    <row r="535" spans="1:4" x14ac:dyDescent="0.35">
      <c r="A535" t="s">
        <v>64</v>
      </c>
      <c r="B535" t="s">
        <v>143</v>
      </c>
      <c r="C535" t="s">
        <v>71</v>
      </c>
      <c r="D535" s="89">
        <v>137</v>
      </c>
    </row>
    <row r="536" spans="1:4" x14ac:dyDescent="0.35">
      <c r="A536" t="s">
        <v>64</v>
      </c>
      <c r="B536" t="s">
        <v>143</v>
      </c>
      <c r="C536" t="s">
        <v>72</v>
      </c>
      <c r="D536" s="89">
        <v>149</v>
      </c>
    </row>
    <row r="537" spans="1:4" x14ac:dyDescent="0.35">
      <c r="A537" t="s">
        <v>64</v>
      </c>
      <c r="B537" t="s">
        <v>143</v>
      </c>
      <c r="C537" t="s">
        <v>73</v>
      </c>
      <c r="D537" s="89">
        <v>171</v>
      </c>
    </row>
    <row r="538" spans="1:4" x14ac:dyDescent="0.35">
      <c r="A538" t="s">
        <v>64</v>
      </c>
      <c r="B538" t="s">
        <v>143</v>
      </c>
      <c r="C538" t="s">
        <v>74</v>
      </c>
      <c r="D538" s="89">
        <v>63</v>
      </c>
    </row>
    <row r="539" spans="1:4" x14ac:dyDescent="0.35">
      <c r="A539" t="s">
        <v>64</v>
      </c>
      <c r="B539" t="s">
        <v>143</v>
      </c>
      <c r="C539" t="s">
        <v>75</v>
      </c>
      <c r="D539" s="89">
        <v>67</v>
      </c>
    </row>
    <row r="540" spans="1:4" x14ac:dyDescent="0.35">
      <c r="A540" t="s">
        <v>64</v>
      </c>
      <c r="B540" t="s">
        <v>143</v>
      </c>
      <c r="C540" t="s">
        <v>76</v>
      </c>
      <c r="D540" s="89">
        <v>71</v>
      </c>
    </row>
    <row r="541" spans="1:4" x14ac:dyDescent="0.35">
      <c r="A541" t="s">
        <v>64</v>
      </c>
      <c r="B541" t="s">
        <v>144</v>
      </c>
      <c r="C541" t="s">
        <v>66</v>
      </c>
      <c r="D541" s="89">
        <v>91</v>
      </c>
    </row>
    <row r="542" spans="1:4" x14ac:dyDescent="0.35">
      <c r="A542" t="s">
        <v>64</v>
      </c>
      <c r="B542" t="s">
        <v>144</v>
      </c>
      <c r="C542" t="s">
        <v>67</v>
      </c>
      <c r="D542" s="89">
        <v>123</v>
      </c>
    </row>
    <row r="543" spans="1:4" x14ac:dyDescent="0.35">
      <c r="A543" t="s">
        <v>64</v>
      </c>
      <c r="B543" t="s">
        <v>144</v>
      </c>
      <c r="C543" t="s">
        <v>68</v>
      </c>
      <c r="D543" s="89">
        <v>135</v>
      </c>
    </row>
    <row r="544" spans="1:4" x14ac:dyDescent="0.35">
      <c r="A544" t="s">
        <v>64</v>
      </c>
      <c r="B544" t="s">
        <v>144</v>
      </c>
      <c r="C544" t="s">
        <v>69</v>
      </c>
      <c r="D544" s="89">
        <v>146</v>
      </c>
    </row>
    <row r="545" spans="1:4" x14ac:dyDescent="0.35">
      <c r="A545" t="s">
        <v>64</v>
      </c>
      <c r="B545" t="s">
        <v>144</v>
      </c>
      <c r="C545" t="s">
        <v>70</v>
      </c>
      <c r="D545" s="89">
        <v>161</v>
      </c>
    </row>
    <row r="546" spans="1:4" x14ac:dyDescent="0.35">
      <c r="A546" t="s">
        <v>64</v>
      </c>
      <c r="B546" t="s">
        <v>144</v>
      </c>
      <c r="C546" t="s">
        <v>71</v>
      </c>
      <c r="D546" s="89">
        <v>182</v>
      </c>
    </row>
    <row r="547" spans="1:4" x14ac:dyDescent="0.35">
      <c r="A547" t="s">
        <v>64</v>
      </c>
      <c r="B547" t="s">
        <v>144</v>
      </c>
      <c r="C547" t="s">
        <v>72</v>
      </c>
      <c r="D547" s="89">
        <v>193</v>
      </c>
    </row>
    <row r="548" spans="1:4" x14ac:dyDescent="0.35">
      <c r="A548" t="s">
        <v>64</v>
      </c>
      <c r="B548" t="s">
        <v>144</v>
      </c>
      <c r="C548" t="s">
        <v>73</v>
      </c>
      <c r="D548" s="89">
        <v>226</v>
      </c>
    </row>
    <row r="549" spans="1:4" x14ac:dyDescent="0.35">
      <c r="A549" t="s">
        <v>64</v>
      </c>
      <c r="B549" t="s">
        <v>144</v>
      </c>
      <c r="C549" t="s">
        <v>74</v>
      </c>
      <c r="D549" s="89">
        <v>68</v>
      </c>
    </row>
    <row r="550" spans="1:4" x14ac:dyDescent="0.35">
      <c r="A550" t="s">
        <v>64</v>
      </c>
      <c r="B550" t="s">
        <v>144</v>
      </c>
      <c r="C550" t="s">
        <v>75</v>
      </c>
      <c r="D550" s="89">
        <v>80</v>
      </c>
    </row>
    <row r="551" spans="1:4" x14ac:dyDescent="0.35">
      <c r="A551" t="s">
        <v>64</v>
      </c>
      <c r="B551" t="s">
        <v>144</v>
      </c>
      <c r="C551" t="s">
        <v>76</v>
      </c>
      <c r="D551" s="89">
        <v>81</v>
      </c>
    </row>
    <row r="552" spans="1:4" x14ac:dyDescent="0.35">
      <c r="A552" t="s">
        <v>64</v>
      </c>
      <c r="B552" t="s">
        <v>145</v>
      </c>
      <c r="C552" t="s">
        <v>66</v>
      </c>
      <c r="D552" s="89">
        <v>79</v>
      </c>
    </row>
    <row r="553" spans="1:4" x14ac:dyDescent="0.35">
      <c r="A553" t="s">
        <v>64</v>
      </c>
      <c r="B553" t="s">
        <v>145</v>
      </c>
      <c r="C553" t="s">
        <v>67</v>
      </c>
      <c r="D553" s="89">
        <v>91</v>
      </c>
    </row>
    <row r="554" spans="1:4" x14ac:dyDescent="0.35">
      <c r="A554" t="s">
        <v>64</v>
      </c>
      <c r="B554" t="s">
        <v>145</v>
      </c>
      <c r="C554" t="s">
        <v>68</v>
      </c>
      <c r="D554" s="89">
        <v>99</v>
      </c>
    </row>
    <row r="555" spans="1:4" x14ac:dyDescent="0.35">
      <c r="A555" t="s">
        <v>64</v>
      </c>
      <c r="B555" t="s">
        <v>145</v>
      </c>
      <c r="C555" t="s">
        <v>69</v>
      </c>
      <c r="D555" s="89">
        <v>108</v>
      </c>
    </row>
    <row r="556" spans="1:4" x14ac:dyDescent="0.35">
      <c r="A556" t="s">
        <v>64</v>
      </c>
      <c r="B556" t="s">
        <v>145</v>
      </c>
      <c r="C556" t="s">
        <v>70</v>
      </c>
      <c r="D556" s="89">
        <v>119</v>
      </c>
    </row>
    <row r="557" spans="1:4" x14ac:dyDescent="0.35">
      <c r="A557" t="s">
        <v>64</v>
      </c>
      <c r="B557" t="s">
        <v>145</v>
      </c>
      <c r="C557" t="s">
        <v>71</v>
      </c>
      <c r="D557" s="89">
        <v>137</v>
      </c>
    </row>
    <row r="558" spans="1:4" x14ac:dyDescent="0.35">
      <c r="A558" t="s">
        <v>64</v>
      </c>
      <c r="B558" t="s">
        <v>145</v>
      </c>
      <c r="C558" t="s">
        <v>72</v>
      </c>
      <c r="D558" s="89">
        <v>149</v>
      </c>
    </row>
    <row r="559" spans="1:4" x14ac:dyDescent="0.35">
      <c r="A559" t="s">
        <v>64</v>
      </c>
      <c r="B559" t="s">
        <v>145</v>
      </c>
      <c r="C559" t="s">
        <v>73</v>
      </c>
      <c r="D559" s="89">
        <v>171</v>
      </c>
    </row>
    <row r="560" spans="1:4" x14ac:dyDescent="0.35">
      <c r="A560" t="s">
        <v>64</v>
      </c>
      <c r="B560" t="s">
        <v>145</v>
      </c>
      <c r="C560" t="s">
        <v>74</v>
      </c>
      <c r="D560" s="89">
        <v>63</v>
      </c>
    </row>
    <row r="561" spans="1:4" x14ac:dyDescent="0.35">
      <c r="A561" t="s">
        <v>64</v>
      </c>
      <c r="B561" t="s">
        <v>145</v>
      </c>
      <c r="C561" t="s">
        <v>75</v>
      </c>
      <c r="D561" s="89">
        <v>67</v>
      </c>
    </row>
    <row r="562" spans="1:4" x14ac:dyDescent="0.35">
      <c r="A562" t="s">
        <v>64</v>
      </c>
      <c r="B562" t="s">
        <v>145</v>
      </c>
      <c r="C562" t="s">
        <v>76</v>
      </c>
      <c r="D562" s="89">
        <v>71</v>
      </c>
    </row>
    <row r="563" spans="1:4" x14ac:dyDescent="0.35">
      <c r="A563" t="s">
        <v>64</v>
      </c>
      <c r="B563" t="s">
        <v>146</v>
      </c>
      <c r="C563" t="s">
        <v>66</v>
      </c>
      <c r="D563" s="89">
        <v>89</v>
      </c>
    </row>
    <row r="564" spans="1:4" x14ac:dyDescent="0.35">
      <c r="A564" t="s">
        <v>64</v>
      </c>
      <c r="B564" t="s">
        <v>146</v>
      </c>
      <c r="C564" t="s">
        <v>67</v>
      </c>
      <c r="D564" s="89">
        <v>102</v>
      </c>
    </row>
    <row r="565" spans="1:4" x14ac:dyDescent="0.35">
      <c r="A565" t="s">
        <v>64</v>
      </c>
      <c r="B565" t="s">
        <v>146</v>
      </c>
      <c r="C565" t="s">
        <v>68</v>
      </c>
      <c r="D565" s="89">
        <v>111</v>
      </c>
    </row>
    <row r="566" spans="1:4" x14ac:dyDescent="0.35">
      <c r="A566" t="s">
        <v>64</v>
      </c>
      <c r="B566" t="s">
        <v>146</v>
      </c>
      <c r="C566" t="s">
        <v>69</v>
      </c>
      <c r="D566" s="89">
        <v>122</v>
      </c>
    </row>
    <row r="567" spans="1:4" x14ac:dyDescent="0.35">
      <c r="A567" t="s">
        <v>64</v>
      </c>
      <c r="B567" t="s">
        <v>146</v>
      </c>
      <c r="C567" t="s">
        <v>70</v>
      </c>
      <c r="D567" s="89">
        <v>134</v>
      </c>
    </row>
    <row r="568" spans="1:4" x14ac:dyDescent="0.35">
      <c r="A568" t="s">
        <v>64</v>
      </c>
      <c r="B568" t="s">
        <v>146</v>
      </c>
      <c r="C568" t="s">
        <v>71</v>
      </c>
      <c r="D568" s="89">
        <v>155</v>
      </c>
    </row>
    <row r="569" spans="1:4" x14ac:dyDescent="0.35">
      <c r="A569" t="s">
        <v>64</v>
      </c>
      <c r="B569" t="s">
        <v>146</v>
      </c>
      <c r="C569" t="s">
        <v>72</v>
      </c>
      <c r="D569" s="89">
        <v>168</v>
      </c>
    </row>
    <row r="570" spans="1:4" x14ac:dyDescent="0.35">
      <c r="A570" t="s">
        <v>64</v>
      </c>
      <c r="B570" t="s">
        <v>146</v>
      </c>
      <c r="C570" t="s">
        <v>73</v>
      </c>
      <c r="D570" s="89">
        <v>192</v>
      </c>
    </row>
    <row r="571" spans="1:4" x14ac:dyDescent="0.35">
      <c r="A571" t="s">
        <v>64</v>
      </c>
      <c r="B571" t="s">
        <v>146</v>
      </c>
      <c r="C571" t="s">
        <v>74</v>
      </c>
      <c r="D571" s="89">
        <v>71</v>
      </c>
    </row>
    <row r="572" spans="1:4" x14ac:dyDescent="0.35">
      <c r="A572" t="s">
        <v>64</v>
      </c>
      <c r="B572" t="s">
        <v>146</v>
      </c>
      <c r="C572" t="s">
        <v>75</v>
      </c>
      <c r="D572" s="89">
        <v>75</v>
      </c>
    </row>
    <row r="573" spans="1:4" x14ac:dyDescent="0.35">
      <c r="A573" t="s">
        <v>64</v>
      </c>
      <c r="B573" t="s">
        <v>146</v>
      </c>
      <c r="C573" t="s">
        <v>76</v>
      </c>
      <c r="D573" s="89">
        <v>80</v>
      </c>
    </row>
    <row r="574" spans="1:4" x14ac:dyDescent="0.35">
      <c r="A574" t="s">
        <v>64</v>
      </c>
      <c r="B574" t="s">
        <v>147</v>
      </c>
      <c r="C574" t="s">
        <v>66</v>
      </c>
      <c r="D574" s="89">
        <v>116</v>
      </c>
    </row>
    <row r="575" spans="1:4" x14ac:dyDescent="0.35">
      <c r="A575" t="s">
        <v>64</v>
      </c>
      <c r="B575" t="s">
        <v>147</v>
      </c>
      <c r="C575" t="s">
        <v>67</v>
      </c>
      <c r="D575" s="89">
        <v>156</v>
      </c>
    </row>
    <row r="576" spans="1:4" x14ac:dyDescent="0.35">
      <c r="A576" t="s">
        <v>64</v>
      </c>
      <c r="B576" t="s">
        <v>147</v>
      </c>
      <c r="C576" t="s">
        <v>68</v>
      </c>
      <c r="D576" s="89">
        <v>164</v>
      </c>
    </row>
    <row r="577" spans="1:4" x14ac:dyDescent="0.35">
      <c r="A577" t="s">
        <v>64</v>
      </c>
      <c r="B577" t="s">
        <v>147</v>
      </c>
      <c r="C577" t="s">
        <v>69</v>
      </c>
      <c r="D577" s="89">
        <v>170</v>
      </c>
    </row>
    <row r="578" spans="1:4" x14ac:dyDescent="0.35">
      <c r="A578" t="s">
        <v>64</v>
      </c>
      <c r="B578" t="s">
        <v>147</v>
      </c>
      <c r="C578" t="s">
        <v>70</v>
      </c>
      <c r="D578" s="89">
        <v>188</v>
      </c>
    </row>
    <row r="579" spans="1:4" x14ac:dyDescent="0.35">
      <c r="A579" t="s">
        <v>64</v>
      </c>
      <c r="B579" t="s">
        <v>147</v>
      </c>
      <c r="C579" t="s">
        <v>71</v>
      </c>
      <c r="D579" s="89">
        <v>209</v>
      </c>
    </row>
    <row r="580" spans="1:4" x14ac:dyDescent="0.35">
      <c r="A580" t="s">
        <v>64</v>
      </c>
      <c r="B580" t="s">
        <v>147</v>
      </c>
      <c r="C580" t="s">
        <v>72</v>
      </c>
      <c r="D580" s="89">
        <v>229</v>
      </c>
    </row>
    <row r="581" spans="1:4" x14ac:dyDescent="0.35">
      <c r="A581" t="s">
        <v>64</v>
      </c>
      <c r="B581" t="s">
        <v>147</v>
      </c>
      <c r="C581" t="s">
        <v>73</v>
      </c>
      <c r="D581" s="89">
        <v>278</v>
      </c>
    </row>
    <row r="582" spans="1:4" x14ac:dyDescent="0.35">
      <c r="A582" t="s">
        <v>64</v>
      </c>
      <c r="B582" t="s">
        <v>147</v>
      </c>
      <c r="C582" t="s">
        <v>74</v>
      </c>
      <c r="D582" s="89">
        <v>103</v>
      </c>
    </row>
    <row r="583" spans="1:4" x14ac:dyDescent="0.35">
      <c r="A583" t="s">
        <v>64</v>
      </c>
      <c r="B583" t="s">
        <v>147</v>
      </c>
      <c r="C583" t="s">
        <v>75</v>
      </c>
      <c r="D583" s="89">
        <v>106</v>
      </c>
    </row>
    <row r="584" spans="1:4" x14ac:dyDescent="0.35">
      <c r="A584" t="s">
        <v>64</v>
      </c>
      <c r="B584" t="s">
        <v>147</v>
      </c>
      <c r="C584" t="s">
        <v>76</v>
      </c>
      <c r="D584" s="89">
        <v>107</v>
      </c>
    </row>
    <row r="585" spans="1:4" x14ac:dyDescent="0.35">
      <c r="A585" t="s">
        <v>64</v>
      </c>
      <c r="B585" t="s">
        <v>148</v>
      </c>
      <c r="C585" t="s">
        <v>66</v>
      </c>
      <c r="D585" s="89">
        <v>46</v>
      </c>
    </row>
    <row r="586" spans="1:4" x14ac:dyDescent="0.35">
      <c r="A586" t="s">
        <v>64</v>
      </c>
      <c r="B586" t="s">
        <v>148</v>
      </c>
      <c r="C586" t="s">
        <v>67</v>
      </c>
      <c r="D586" s="89">
        <v>53</v>
      </c>
    </row>
    <row r="587" spans="1:4" x14ac:dyDescent="0.35">
      <c r="A587" t="s">
        <v>64</v>
      </c>
      <c r="B587" t="s">
        <v>148</v>
      </c>
      <c r="C587" t="s">
        <v>68</v>
      </c>
      <c r="D587" s="89">
        <v>59</v>
      </c>
    </row>
    <row r="588" spans="1:4" x14ac:dyDescent="0.35">
      <c r="A588" t="s">
        <v>64</v>
      </c>
      <c r="B588" t="s">
        <v>148</v>
      </c>
      <c r="C588" t="s">
        <v>69</v>
      </c>
      <c r="D588" s="89">
        <v>63</v>
      </c>
    </row>
    <row r="589" spans="1:4" x14ac:dyDescent="0.35">
      <c r="A589" t="s">
        <v>64</v>
      </c>
      <c r="B589" t="s">
        <v>148</v>
      </c>
      <c r="C589" t="s">
        <v>70</v>
      </c>
      <c r="D589" s="89">
        <v>68</v>
      </c>
    </row>
    <row r="590" spans="1:4" x14ac:dyDescent="0.35">
      <c r="A590" t="s">
        <v>64</v>
      </c>
      <c r="B590" t="s">
        <v>148</v>
      </c>
      <c r="C590" t="s">
        <v>71</v>
      </c>
      <c r="D590" s="89">
        <v>82</v>
      </c>
    </row>
    <row r="591" spans="1:4" x14ac:dyDescent="0.35">
      <c r="A591" t="s">
        <v>64</v>
      </c>
      <c r="B591" t="s">
        <v>148</v>
      </c>
      <c r="C591" t="s">
        <v>72</v>
      </c>
      <c r="D591" s="89">
        <v>87</v>
      </c>
    </row>
    <row r="592" spans="1:4" x14ac:dyDescent="0.35">
      <c r="A592" t="s">
        <v>64</v>
      </c>
      <c r="B592" t="s">
        <v>148</v>
      </c>
      <c r="C592" t="s">
        <v>73</v>
      </c>
      <c r="D592" s="89">
        <v>102</v>
      </c>
    </row>
    <row r="593" spans="1:4" x14ac:dyDescent="0.35">
      <c r="A593" t="s">
        <v>64</v>
      </c>
      <c r="B593" t="s">
        <v>148</v>
      </c>
      <c r="C593" t="s">
        <v>74</v>
      </c>
      <c r="D593" s="89">
        <v>36</v>
      </c>
    </row>
    <row r="594" spans="1:4" x14ac:dyDescent="0.35">
      <c r="A594" t="s">
        <v>64</v>
      </c>
      <c r="B594" t="s">
        <v>148</v>
      </c>
      <c r="C594" t="s">
        <v>75</v>
      </c>
      <c r="D594" s="89">
        <v>38</v>
      </c>
    </row>
    <row r="595" spans="1:4" x14ac:dyDescent="0.35">
      <c r="A595" t="s">
        <v>64</v>
      </c>
      <c r="B595" t="s">
        <v>148</v>
      </c>
      <c r="C595" t="s">
        <v>76</v>
      </c>
      <c r="D595" s="89">
        <v>39</v>
      </c>
    </row>
    <row r="596" spans="1:4" x14ac:dyDescent="0.35">
      <c r="A596" t="s">
        <v>64</v>
      </c>
      <c r="B596" t="s">
        <v>2675</v>
      </c>
      <c r="C596" t="s">
        <v>66</v>
      </c>
      <c r="D596" s="89">
        <v>95</v>
      </c>
    </row>
    <row r="597" spans="1:4" x14ac:dyDescent="0.35">
      <c r="A597" t="s">
        <v>64</v>
      </c>
      <c r="B597" t="s">
        <v>2675</v>
      </c>
      <c r="C597" t="s">
        <v>67</v>
      </c>
      <c r="D597" s="89">
        <v>109</v>
      </c>
    </row>
    <row r="598" spans="1:4" x14ac:dyDescent="0.35">
      <c r="A598" t="s">
        <v>64</v>
      </c>
      <c r="B598" t="s">
        <v>2675</v>
      </c>
      <c r="C598" t="s">
        <v>68</v>
      </c>
      <c r="D598" s="89">
        <v>119</v>
      </c>
    </row>
    <row r="599" spans="1:4" x14ac:dyDescent="0.35">
      <c r="A599" t="s">
        <v>64</v>
      </c>
      <c r="B599" t="s">
        <v>2675</v>
      </c>
      <c r="C599" t="s">
        <v>69</v>
      </c>
      <c r="D599" s="89">
        <v>130</v>
      </c>
    </row>
    <row r="600" spans="1:4" x14ac:dyDescent="0.35">
      <c r="A600" t="s">
        <v>64</v>
      </c>
      <c r="B600" t="s">
        <v>2675</v>
      </c>
      <c r="C600" t="s">
        <v>70</v>
      </c>
      <c r="D600" s="89">
        <v>143</v>
      </c>
    </row>
    <row r="601" spans="1:4" x14ac:dyDescent="0.35">
      <c r="A601" t="s">
        <v>64</v>
      </c>
      <c r="B601" t="s">
        <v>2675</v>
      </c>
      <c r="C601" t="s">
        <v>71</v>
      </c>
      <c r="D601" s="89">
        <v>165</v>
      </c>
    </row>
    <row r="602" spans="1:4" x14ac:dyDescent="0.35">
      <c r="A602" t="s">
        <v>64</v>
      </c>
      <c r="B602" t="s">
        <v>2675</v>
      </c>
      <c r="C602" t="s">
        <v>72</v>
      </c>
      <c r="D602" s="89">
        <v>180</v>
      </c>
    </row>
    <row r="603" spans="1:4" x14ac:dyDescent="0.35">
      <c r="A603" t="s">
        <v>64</v>
      </c>
      <c r="B603" t="s">
        <v>2675</v>
      </c>
      <c r="C603" t="s">
        <v>73</v>
      </c>
      <c r="D603" s="89">
        <v>205</v>
      </c>
    </row>
    <row r="604" spans="1:4" x14ac:dyDescent="0.35">
      <c r="A604" t="s">
        <v>64</v>
      </c>
      <c r="B604" t="s">
        <v>2675</v>
      </c>
      <c r="C604" t="s">
        <v>74</v>
      </c>
      <c r="D604" s="89">
        <v>76</v>
      </c>
    </row>
    <row r="605" spans="1:4" x14ac:dyDescent="0.35">
      <c r="A605" t="s">
        <v>64</v>
      </c>
      <c r="B605" t="s">
        <v>2675</v>
      </c>
      <c r="C605" t="s">
        <v>75</v>
      </c>
      <c r="D605" s="89">
        <v>80</v>
      </c>
    </row>
    <row r="606" spans="1:4" x14ac:dyDescent="0.35">
      <c r="A606" t="s">
        <v>64</v>
      </c>
      <c r="B606" t="s">
        <v>2675</v>
      </c>
      <c r="C606" t="s">
        <v>76</v>
      </c>
      <c r="D606" s="89">
        <v>85</v>
      </c>
    </row>
    <row r="607" spans="1:4" x14ac:dyDescent="0.35">
      <c r="A607" t="s">
        <v>64</v>
      </c>
      <c r="B607" t="s">
        <v>149</v>
      </c>
      <c r="C607" t="s">
        <v>66</v>
      </c>
      <c r="D607" s="89">
        <v>79</v>
      </c>
    </row>
    <row r="608" spans="1:4" x14ac:dyDescent="0.35">
      <c r="A608" t="s">
        <v>64</v>
      </c>
      <c r="B608" t="s">
        <v>149</v>
      </c>
      <c r="C608" t="s">
        <v>67</v>
      </c>
      <c r="D608" s="89">
        <v>91</v>
      </c>
    </row>
    <row r="609" spans="1:4" x14ac:dyDescent="0.35">
      <c r="A609" t="s">
        <v>64</v>
      </c>
      <c r="B609" t="s">
        <v>149</v>
      </c>
      <c r="C609" t="s">
        <v>68</v>
      </c>
      <c r="D609" s="89">
        <v>99</v>
      </c>
    </row>
    <row r="610" spans="1:4" x14ac:dyDescent="0.35">
      <c r="A610" t="s">
        <v>64</v>
      </c>
      <c r="B610" t="s">
        <v>149</v>
      </c>
      <c r="C610" t="s">
        <v>69</v>
      </c>
      <c r="D610" s="89">
        <v>108</v>
      </c>
    </row>
    <row r="611" spans="1:4" x14ac:dyDescent="0.35">
      <c r="A611" t="s">
        <v>64</v>
      </c>
      <c r="B611" t="s">
        <v>149</v>
      </c>
      <c r="C611" t="s">
        <v>70</v>
      </c>
      <c r="D611" s="89">
        <v>119</v>
      </c>
    </row>
    <row r="612" spans="1:4" x14ac:dyDescent="0.35">
      <c r="A612" t="s">
        <v>64</v>
      </c>
      <c r="B612" t="s">
        <v>149</v>
      </c>
      <c r="C612" t="s">
        <v>71</v>
      </c>
      <c r="D612" s="89">
        <v>137</v>
      </c>
    </row>
    <row r="613" spans="1:4" x14ac:dyDescent="0.35">
      <c r="A613" t="s">
        <v>64</v>
      </c>
      <c r="B613" t="s">
        <v>149</v>
      </c>
      <c r="C613" t="s">
        <v>72</v>
      </c>
      <c r="D613" s="89">
        <v>149</v>
      </c>
    </row>
    <row r="614" spans="1:4" x14ac:dyDescent="0.35">
      <c r="A614" t="s">
        <v>64</v>
      </c>
      <c r="B614" t="s">
        <v>149</v>
      </c>
      <c r="C614" t="s">
        <v>73</v>
      </c>
      <c r="D614" s="89">
        <v>171</v>
      </c>
    </row>
    <row r="615" spans="1:4" x14ac:dyDescent="0.35">
      <c r="A615" t="s">
        <v>64</v>
      </c>
      <c r="B615" t="s">
        <v>149</v>
      </c>
      <c r="C615" t="s">
        <v>74</v>
      </c>
      <c r="D615" s="89">
        <v>63</v>
      </c>
    </row>
    <row r="616" spans="1:4" x14ac:dyDescent="0.35">
      <c r="A616" t="s">
        <v>64</v>
      </c>
      <c r="B616" t="s">
        <v>149</v>
      </c>
      <c r="C616" t="s">
        <v>75</v>
      </c>
      <c r="D616" s="89">
        <v>67</v>
      </c>
    </row>
    <row r="617" spans="1:4" x14ac:dyDescent="0.35">
      <c r="A617" t="s">
        <v>64</v>
      </c>
      <c r="B617" t="s">
        <v>149</v>
      </c>
      <c r="C617" t="s">
        <v>76</v>
      </c>
      <c r="D617" s="89">
        <v>71</v>
      </c>
    </row>
    <row r="618" spans="1:4" x14ac:dyDescent="0.35">
      <c r="A618" t="s">
        <v>64</v>
      </c>
      <c r="B618" t="s">
        <v>150</v>
      </c>
      <c r="C618" t="s">
        <v>66</v>
      </c>
      <c r="D618" s="89">
        <v>47</v>
      </c>
    </row>
    <row r="619" spans="1:4" x14ac:dyDescent="0.35">
      <c r="A619" t="s">
        <v>64</v>
      </c>
      <c r="B619" t="s">
        <v>150</v>
      </c>
      <c r="C619" t="s">
        <v>67</v>
      </c>
      <c r="D619" s="89">
        <v>57</v>
      </c>
    </row>
    <row r="620" spans="1:4" x14ac:dyDescent="0.35">
      <c r="A620" t="s">
        <v>64</v>
      </c>
      <c r="B620" t="s">
        <v>150</v>
      </c>
      <c r="C620" t="s">
        <v>68</v>
      </c>
      <c r="D620" s="89">
        <v>62</v>
      </c>
    </row>
    <row r="621" spans="1:4" x14ac:dyDescent="0.35">
      <c r="A621" t="s">
        <v>64</v>
      </c>
      <c r="B621" t="s">
        <v>150</v>
      </c>
      <c r="C621" t="s">
        <v>69</v>
      </c>
      <c r="D621" s="89">
        <v>67</v>
      </c>
    </row>
    <row r="622" spans="1:4" x14ac:dyDescent="0.35">
      <c r="A622" t="s">
        <v>64</v>
      </c>
      <c r="B622" t="s">
        <v>150</v>
      </c>
      <c r="C622" t="s">
        <v>70</v>
      </c>
      <c r="D622" s="89">
        <v>75</v>
      </c>
    </row>
    <row r="623" spans="1:4" x14ac:dyDescent="0.35">
      <c r="A623" t="s">
        <v>64</v>
      </c>
      <c r="B623" t="s">
        <v>150</v>
      </c>
      <c r="C623" t="s">
        <v>71</v>
      </c>
      <c r="D623" s="89">
        <v>85</v>
      </c>
    </row>
    <row r="624" spans="1:4" x14ac:dyDescent="0.35">
      <c r="A624" t="s">
        <v>64</v>
      </c>
      <c r="B624" t="s">
        <v>150</v>
      </c>
      <c r="C624" t="s">
        <v>72</v>
      </c>
      <c r="D624" s="89">
        <v>94</v>
      </c>
    </row>
    <row r="625" spans="1:4" x14ac:dyDescent="0.35">
      <c r="A625" t="s">
        <v>64</v>
      </c>
      <c r="B625" t="s">
        <v>150</v>
      </c>
      <c r="C625" t="s">
        <v>73</v>
      </c>
      <c r="D625" s="89">
        <v>104</v>
      </c>
    </row>
    <row r="626" spans="1:4" x14ac:dyDescent="0.35">
      <c r="A626" t="s">
        <v>64</v>
      </c>
      <c r="B626" t="s">
        <v>150</v>
      </c>
      <c r="C626" t="s">
        <v>74</v>
      </c>
      <c r="D626" s="89">
        <v>35</v>
      </c>
    </row>
    <row r="627" spans="1:4" x14ac:dyDescent="0.35">
      <c r="A627" t="s">
        <v>64</v>
      </c>
      <c r="B627" t="s">
        <v>150</v>
      </c>
      <c r="C627" t="s">
        <v>75</v>
      </c>
      <c r="D627" s="89">
        <v>40</v>
      </c>
    </row>
    <row r="628" spans="1:4" x14ac:dyDescent="0.35">
      <c r="A628" t="s">
        <v>64</v>
      </c>
      <c r="B628" t="s">
        <v>150</v>
      </c>
      <c r="C628" t="s">
        <v>76</v>
      </c>
      <c r="D628" s="89">
        <v>43</v>
      </c>
    </row>
    <row r="629" spans="1:4" x14ac:dyDescent="0.35">
      <c r="A629" t="s">
        <v>64</v>
      </c>
      <c r="B629" t="s">
        <v>2676</v>
      </c>
      <c r="C629" t="s">
        <v>66</v>
      </c>
      <c r="D629" s="89">
        <v>79</v>
      </c>
    </row>
    <row r="630" spans="1:4" x14ac:dyDescent="0.35">
      <c r="A630" t="s">
        <v>64</v>
      </c>
      <c r="B630" t="s">
        <v>2676</v>
      </c>
      <c r="C630" t="s">
        <v>67</v>
      </c>
      <c r="D630" s="89">
        <v>91</v>
      </c>
    </row>
    <row r="631" spans="1:4" x14ac:dyDescent="0.35">
      <c r="A631" t="s">
        <v>64</v>
      </c>
      <c r="B631" t="s">
        <v>2676</v>
      </c>
      <c r="C631" t="s">
        <v>68</v>
      </c>
      <c r="D631" s="89">
        <v>99</v>
      </c>
    </row>
    <row r="632" spans="1:4" x14ac:dyDescent="0.35">
      <c r="A632" t="s">
        <v>64</v>
      </c>
      <c r="B632" t="s">
        <v>2676</v>
      </c>
      <c r="C632" t="s">
        <v>69</v>
      </c>
      <c r="D632" s="89">
        <v>108</v>
      </c>
    </row>
    <row r="633" spans="1:4" x14ac:dyDescent="0.35">
      <c r="A633" t="s">
        <v>64</v>
      </c>
      <c r="B633" t="s">
        <v>2676</v>
      </c>
      <c r="C633" t="s">
        <v>70</v>
      </c>
      <c r="D633" s="89">
        <v>119</v>
      </c>
    </row>
    <row r="634" spans="1:4" x14ac:dyDescent="0.35">
      <c r="A634" t="s">
        <v>64</v>
      </c>
      <c r="B634" t="s">
        <v>2676</v>
      </c>
      <c r="C634" t="s">
        <v>71</v>
      </c>
      <c r="D634" s="89">
        <v>137</v>
      </c>
    </row>
    <row r="635" spans="1:4" x14ac:dyDescent="0.35">
      <c r="A635" t="s">
        <v>64</v>
      </c>
      <c r="B635" t="s">
        <v>2676</v>
      </c>
      <c r="C635" t="s">
        <v>72</v>
      </c>
      <c r="D635" s="89">
        <v>149</v>
      </c>
    </row>
    <row r="636" spans="1:4" x14ac:dyDescent="0.35">
      <c r="A636" t="s">
        <v>64</v>
      </c>
      <c r="B636" t="s">
        <v>2676</v>
      </c>
      <c r="C636" t="s">
        <v>73</v>
      </c>
      <c r="D636" s="89">
        <v>171</v>
      </c>
    </row>
    <row r="637" spans="1:4" x14ac:dyDescent="0.35">
      <c r="A637" t="s">
        <v>64</v>
      </c>
      <c r="B637" t="s">
        <v>2676</v>
      </c>
      <c r="C637" t="s">
        <v>74</v>
      </c>
      <c r="D637" s="89">
        <v>63</v>
      </c>
    </row>
    <row r="638" spans="1:4" x14ac:dyDescent="0.35">
      <c r="A638" t="s">
        <v>64</v>
      </c>
      <c r="B638" t="s">
        <v>2676</v>
      </c>
      <c r="C638" t="s">
        <v>75</v>
      </c>
      <c r="D638" s="89">
        <v>67</v>
      </c>
    </row>
    <row r="639" spans="1:4" x14ac:dyDescent="0.35">
      <c r="A639" t="s">
        <v>64</v>
      </c>
      <c r="B639" t="s">
        <v>2676</v>
      </c>
      <c r="C639" t="s">
        <v>76</v>
      </c>
      <c r="D639" s="89">
        <v>71</v>
      </c>
    </row>
    <row r="640" spans="1:4" x14ac:dyDescent="0.35">
      <c r="A640" t="s">
        <v>64</v>
      </c>
      <c r="B640" t="s">
        <v>151</v>
      </c>
      <c r="C640" t="s">
        <v>66</v>
      </c>
      <c r="D640" s="89">
        <v>79</v>
      </c>
    </row>
    <row r="641" spans="1:4" x14ac:dyDescent="0.35">
      <c r="A641" t="s">
        <v>64</v>
      </c>
      <c r="B641" t="s">
        <v>151</v>
      </c>
      <c r="C641" t="s">
        <v>67</v>
      </c>
      <c r="D641" s="89">
        <v>91</v>
      </c>
    </row>
    <row r="642" spans="1:4" x14ac:dyDescent="0.35">
      <c r="A642" t="s">
        <v>64</v>
      </c>
      <c r="B642" t="s">
        <v>151</v>
      </c>
      <c r="C642" t="s">
        <v>68</v>
      </c>
      <c r="D642" s="89">
        <v>99</v>
      </c>
    </row>
    <row r="643" spans="1:4" x14ac:dyDescent="0.35">
      <c r="A643" t="s">
        <v>64</v>
      </c>
      <c r="B643" t="s">
        <v>151</v>
      </c>
      <c r="C643" t="s">
        <v>69</v>
      </c>
      <c r="D643" s="89">
        <v>108</v>
      </c>
    </row>
    <row r="644" spans="1:4" x14ac:dyDescent="0.35">
      <c r="A644" t="s">
        <v>64</v>
      </c>
      <c r="B644" t="s">
        <v>151</v>
      </c>
      <c r="C644" t="s">
        <v>70</v>
      </c>
      <c r="D644" s="89">
        <v>119</v>
      </c>
    </row>
    <row r="645" spans="1:4" x14ac:dyDescent="0.35">
      <c r="A645" t="s">
        <v>64</v>
      </c>
      <c r="B645" t="s">
        <v>151</v>
      </c>
      <c r="C645" t="s">
        <v>71</v>
      </c>
      <c r="D645" s="89">
        <v>137</v>
      </c>
    </row>
    <row r="646" spans="1:4" x14ac:dyDescent="0.35">
      <c r="A646" t="s">
        <v>64</v>
      </c>
      <c r="B646" t="s">
        <v>151</v>
      </c>
      <c r="C646" t="s">
        <v>72</v>
      </c>
      <c r="D646" s="89">
        <v>149</v>
      </c>
    </row>
    <row r="647" spans="1:4" x14ac:dyDescent="0.35">
      <c r="A647" t="s">
        <v>64</v>
      </c>
      <c r="B647" t="s">
        <v>151</v>
      </c>
      <c r="C647" t="s">
        <v>73</v>
      </c>
      <c r="D647" s="89">
        <v>171</v>
      </c>
    </row>
    <row r="648" spans="1:4" x14ac:dyDescent="0.35">
      <c r="A648" t="s">
        <v>64</v>
      </c>
      <c r="B648" t="s">
        <v>151</v>
      </c>
      <c r="C648" t="s">
        <v>74</v>
      </c>
      <c r="D648" s="89">
        <v>63</v>
      </c>
    </row>
    <row r="649" spans="1:4" x14ac:dyDescent="0.35">
      <c r="A649" t="s">
        <v>64</v>
      </c>
      <c r="B649" t="s">
        <v>151</v>
      </c>
      <c r="C649" t="s">
        <v>75</v>
      </c>
      <c r="D649" s="89">
        <v>67</v>
      </c>
    </row>
    <row r="650" spans="1:4" x14ac:dyDescent="0.35">
      <c r="A650" t="s">
        <v>64</v>
      </c>
      <c r="B650" t="s">
        <v>151</v>
      </c>
      <c r="C650" t="s">
        <v>76</v>
      </c>
      <c r="D650" s="89">
        <v>71</v>
      </c>
    </row>
    <row r="651" spans="1:4" x14ac:dyDescent="0.35">
      <c r="A651" t="s">
        <v>64</v>
      </c>
      <c r="B651" t="s">
        <v>152</v>
      </c>
      <c r="C651" t="s">
        <v>66</v>
      </c>
      <c r="D651" s="89">
        <v>92</v>
      </c>
    </row>
    <row r="652" spans="1:4" x14ac:dyDescent="0.35">
      <c r="A652" t="s">
        <v>64</v>
      </c>
      <c r="B652" t="s">
        <v>152</v>
      </c>
      <c r="C652" t="s">
        <v>67</v>
      </c>
      <c r="D652" s="89">
        <v>109</v>
      </c>
    </row>
    <row r="653" spans="1:4" x14ac:dyDescent="0.35">
      <c r="A653" t="s">
        <v>64</v>
      </c>
      <c r="B653" t="s">
        <v>152</v>
      </c>
      <c r="C653" t="s">
        <v>68</v>
      </c>
      <c r="D653" s="89">
        <v>118</v>
      </c>
    </row>
    <row r="654" spans="1:4" x14ac:dyDescent="0.35">
      <c r="A654" t="s">
        <v>64</v>
      </c>
      <c r="B654" t="s">
        <v>152</v>
      </c>
      <c r="C654" t="s">
        <v>69</v>
      </c>
      <c r="D654" s="89">
        <v>122</v>
      </c>
    </row>
    <row r="655" spans="1:4" x14ac:dyDescent="0.35">
      <c r="A655" t="s">
        <v>64</v>
      </c>
      <c r="B655" t="s">
        <v>152</v>
      </c>
      <c r="C655" t="s">
        <v>70</v>
      </c>
      <c r="D655" s="89">
        <v>132</v>
      </c>
    </row>
    <row r="656" spans="1:4" x14ac:dyDescent="0.35">
      <c r="A656" t="s">
        <v>64</v>
      </c>
      <c r="B656" t="s">
        <v>152</v>
      </c>
      <c r="C656" t="s">
        <v>71</v>
      </c>
      <c r="D656" s="89">
        <v>152</v>
      </c>
    </row>
    <row r="657" spans="1:4" x14ac:dyDescent="0.35">
      <c r="A657" t="s">
        <v>64</v>
      </c>
      <c r="B657" t="s">
        <v>152</v>
      </c>
      <c r="C657" t="s">
        <v>72</v>
      </c>
      <c r="D657" s="89">
        <v>173</v>
      </c>
    </row>
    <row r="658" spans="1:4" x14ac:dyDescent="0.35">
      <c r="A658" t="s">
        <v>64</v>
      </c>
      <c r="B658" t="s">
        <v>152</v>
      </c>
      <c r="C658" t="s">
        <v>73</v>
      </c>
      <c r="D658" s="89">
        <v>205</v>
      </c>
    </row>
    <row r="659" spans="1:4" x14ac:dyDescent="0.35">
      <c r="A659" t="s">
        <v>64</v>
      </c>
      <c r="B659" t="s">
        <v>152</v>
      </c>
      <c r="C659" t="s">
        <v>74</v>
      </c>
      <c r="D659" s="89">
        <v>70</v>
      </c>
    </row>
    <row r="660" spans="1:4" x14ac:dyDescent="0.35">
      <c r="A660" t="s">
        <v>64</v>
      </c>
      <c r="B660" t="s">
        <v>152</v>
      </c>
      <c r="C660" t="s">
        <v>75</v>
      </c>
      <c r="D660" s="89">
        <v>75</v>
      </c>
    </row>
    <row r="661" spans="1:4" x14ac:dyDescent="0.35">
      <c r="A661" t="s">
        <v>64</v>
      </c>
      <c r="B661" t="s">
        <v>152</v>
      </c>
      <c r="C661" t="s">
        <v>76</v>
      </c>
      <c r="D661" s="89">
        <v>76</v>
      </c>
    </row>
    <row r="662" spans="1:4" x14ac:dyDescent="0.35">
      <c r="A662" t="s">
        <v>64</v>
      </c>
      <c r="B662" t="s">
        <v>2677</v>
      </c>
      <c r="C662" t="s">
        <v>66</v>
      </c>
      <c r="D662" s="89">
        <v>48</v>
      </c>
    </row>
    <row r="663" spans="1:4" x14ac:dyDescent="0.35">
      <c r="A663" t="s">
        <v>64</v>
      </c>
      <c r="B663" t="s">
        <v>2677</v>
      </c>
      <c r="C663" t="s">
        <v>67</v>
      </c>
      <c r="D663" s="89">
        <v>55</v>
      </c>
    </row>
    <row r="664" spans="1:4" x14ac:dyDescent="0.35">
      <c r="A664" t="s">
        <v>64</v>
      </c>
      <c r="B664" t="s">
        <v>2677</v>
      </c>
      <c r="C664" t="s">
        <v>68</v>
      </c>
      <c r="D664" s="89">
        <v>60</v>
      </c>
    </row>
    <row r="665" spans="1:4" x14ac:dyDescent="0.35">
      <c r="A665" t="s">
        <v>64</v>
      </c>
      <c r="B665" t="s">
        <v>2677</v>
      </c>
      <c r="C665" t="s">
        <v>69</v>
      </c>
      <c r="D665" s="89">
        <v>65</v>
      </c>
    </row>
    <row r="666" spans="1:4" x14ac:dyDescent="0.35">
      <c r="A666" t="s">
        <v>64</v>
      </c>
      <c r="B666" t="s">
        <v>2677</v>
      </c>
      <c r="C666" t="s">
        <v>70</v>
      </c>
      <c r="D666" s="89">
        <v>72</v>
      </c>
    </row>
    <row r="667" spans="1:4" x14ac:dyDescent="0.35">
      <c r="A667" t="s">
        <v>64</v>
      </c>
      <c r="B667" t="s">
        <v>2677</v>
      </c>
      <c r="C667" t="s">
        <v>71</v>
      </c>
      <c r="D667" s="89">
        <v>83</v>
      </c>
    </row>
    <row r="668" spans="1:4" x14ac:dyDescent="0.35">
      <c r="A668" t="s">
        <v>64</v>
      </c>
      <c r="B668" t="s">
        <v>2677</v>
      </c>
      <c r="C668" t="s">
        <v>72</v>
      </c>
      <c r="D668" s="89">
        <v>90</v>
      </c>
    </row>
    <row r="669" spans="1:4" x14ac:dyDescent="0.35">
      <c r="A669" t="s">
        <v>64</v>
      </c>
      <c r="B669" t="s">
        <v>2677</v>
      </c>
      <c r="C669" t="s">
        <v>73</v>
      </c>
      <c r="D669" s="89">
        <v>103</v>
      </c>
    </row>
    <row r="670" spans="1:4" x14ac:dyDescent="0.35">
      <c r="A670" t="s">
        <v>64</v>
      </c>
      <c r="B670" t="s">
        <v>2677</v>
      </c>
      <c r="C670" t="s">
        <v>74</v>
      </c>
      <c r="D670" s="89">
        <v>38</v>
      </c>
    </row>
    <row r="671" spans="1:4" x14ac:dyDescent="0.35">
      <c r="A671" t="s">
        <v>64</v>
      </c>
      <c r="B671" t="s">
        <v>2677</v>
      </c>
      <c r="C671" t="s">
        <v>75</v>
      </c>
      <c r="D671" s="89">
        <v>40</v>
      </c>
    </row>
    <row r="672" spans="1:4" x14ac:dyDescent="0.35">
      <c r="A672" t="s">
        <v>64</v>
      </c>
      <c r="B672" t="s">
        <v>2677</v>
      </c>
      <c r="C672" t="s">
        <v>76</v>
      </c>
      <c r="D672" s="89">
        <v>43</v>
      </c>
    </row>
    <row r="673" spans="1:4" x14ac:dyDescent="0.35">
      <c r="A673" t="s">
        <v>64</v>
      </c>
      <c r="B673" t="s">
        <v>153</v>
      </c>
      <c r="C673" t="s">
        <v>66</v>
      </c>
      <c r="D673" s="89">
        <v>86</v>
      </c>
    </row>
    <row r="674" spans="1:4" x14ac:dyDescent="0.35">
      <c r="A674" t="s">
        <v>64</v>
      </c>
      <c r="B674" t="s">
        <v>153</v>
      </c>
      <c r="C674" t="s">
        <v>67</v>
      </c>
      <c r="D674" s="89">
        <v>99</v>
      </c>
    </row>
    <row r="675" spans="1:4" x14ac:dyDescent="0.35">
      <c r="A675" t="s">
        <v>64</v>
      </c>
      <c r="B675" t="s">
        <v>153</v>
      </c>
      <c r="C675" t="s">
        <v>68</v>
      </c>
      <c r="D675" s="89">
        <v>108</v>
      </c>
    </row>
    <row r="676" spans="1:4" x14ac:dyDescent="0.35">
      <c r="A676" t="s">
        <v>64</v>
      </c>
      <c r="B676" t="s">
        <v>153</v>
      </c>
      <c r="C676" t="s">
        <v>69</v>
      </c>
      <c r="D676" s="89">
        <v>118</v>
      </c>
    </row>
    <row r="677" spans="1:4" x14ac:dyDescent="0.35">
      <c r="A677" t="s">
        <v>64</v>
      </c>
      <c r="B677" t="s">
        <v>153</v>
      </c>
      <c r="C677" t="s">
        <v>70</v>
      </c>
      <c r="D677" s="89">
        <v>130</v>
      </c>
    </row>
    <row r="678" spans="1:4" x14ac:dyDescent="0.35">
      <c r="A678" t="s">
        <v>64</v>
      </c>
      <c r="B678" t="s">
        <v>153</v>
      </c>
      <c r="C678" t="s">
        <v>71</v>
      </c>
      <c r="D678" s="89">
        <v>150</v>
      </c>
    </row>
    <row r="679" spans="1:4" x14ac:dyDescent="0.35">
      <c r="A679" t="s">
        <v>64</v>
      </c>
      <c r="B679" t="s">
        <v>153</v>
      </c>
      <c r="C679" t="s">
        <v>72</v>
      </c>
      <c r="D679" s="89">
        <v>163</v>
      </c>
    </row>
    <row r="680" spans="1:4" x14ac:dyDescent="0.35">
      <c r="A680" t="s">
        <v>64</v>
      </c>
      <c r="B680" t="s">
        <v>153</v>
      </c>
      <c r="C680" t="s">
        <v>73</v>
      </c>
      <c r="D680" s="89">
        <v>186</v>
      </c>
    </row>
    <row r="681" spans="1:4" x14ac:dyDescent="0.35">
      <c r="A681" t="s">
        <v>64</v>
      </c>
      <c r="B681" t="s">
        <v>153</v>
      </c>
      <c r="C681" t="s">
        <v>74</v>
      </c>
      <c r="D681" s="89">
        <v>69</v>
      </c>
    </row>
    <row r="682" spans="1:4" x14ac:dyDescent="0.35">
      <c r="A682" t="s">
        <v>64</v>
      </c>
      <c r="B682" t="s">
        <v>153</v>
      </c>
      <c r="C682" t="s">
        <v>75</v>
      </c>
      <c r="D682" s="89">
        <v>73</v>
      </c>
    </row>
    <row r="683" spans="1:4" x14ac:dyDescent="0.35">
      <c r="A683" t="s">
        <v>64</v>
      </c>
      <c r="B683" t="s">
        <v>153</v>
      </c>
      <c r="C683" t="s">
        <v>76</v>
      </c>
      <c r="D683" s="89">
        <v>77</v>
      </c>
    </row>
    <row r="684" spans="1:4" x14ac:dyDescent="0.35">
      <c r="A684" t="s">
        <v>64</v>
      </c>
      <c r="B684" t="s">
        <v>154</v>
      </c>
      <c r="C684" t="s">
        <v>66</v>
      </c>
      <c r="D684" s="89">
        <v>79</v>
      </c>
    </row>
    <row r="685" spans="1:4" x14ac:dyDescent="0.35">
      <c r="A685" t="s">
        <v>64</v>
      </c>
      <c r="B685" t="s">
        <v>154</v>
      </c>
      <c r="C685" t="s">
        <v>67</v>
      </c>
      <c r="D685" s="89">
        <v>91</v>
      </c>
    </row>
    <row r="686" spans="1:4" x14ac:dyDescent="0.35">
      <c r="A686" t="s">
        <v>64</v>
      </c>
      <c r="B686" t="s">
        <v>154</v>
      </c>
      <c r="C686" t="s">
        <v>68</v>
      </c>
      <c r="D686" s="89">
        <v>99</v>
      </c>
    </row>
    <row r="687" spans="1:4" x14ac:dyDescent="0.35">
      <c r="A687" t="s">
        <v>64</v>
      </c>
      <c r="B687" t="s">
        <v>154</v>
      </c>
      <c r="C687" t="s">
        <v>69</v>
      </c>
      <c r="D687" s="89">
        <v>105</v>
      </c>
    </row>
    <row r="688" spans="1:4" x14ac:dyDescent="0.35">
      <c r="A688" t="s">
        <v>64</v>
      </c>
      <c r="B688" t="s">
        <v>154</v>
      </c>
      <c r="C688" t="s">
        <v>70</v>
      </c>
      <c r="D688" s="89">
        <v>115</v>
      </c>
    </row>
    <row r="689" spans="1:4" x14ac:dyDescent="0.35">
      <c r="A689" t="s">
        <v>64</v>
      </c>
      <c r="B689" t="s">
        <v>154</v>
      </c>
      <c r="C689" t="s">
        <v>71</v>
      </c>
      <c r="D689" s="89">
        <v>135</v>
      </c>
    </row>
    <row r="690" spans="1:4" x14ac:dyDescent="0.35">
      <c r="A690" t="s">
        <v>64</v>
      </c>
      <c r="B690" t="s">
        <v>154</v>
      </c>
      <c r="C690" t="s">
        <v>72</v>
      </c>
      <c r="D690" s="89">
        <v>143</v>
      </c>
    </row>
    <row r="691" spans="1:4" x14ac:dyDescent="0.35">
      <c r="A691" t="s">
        <v>64</v>
      </c>
      <c r="B691" t="s">
        <v>154</v>
      </c>
      <c r="C691" t="s">
        <v>73</v>
      </c>
      <c r="D691" s="89">
        <v>165</v>
      </c>
    </row>
    <row r="692" spans="1:4" x14ac:dyDescent="0.35">
      <c r="A692" t="s">
        <v>64</v>
      </c>
      <c r="B692" t="s">
        <v>154</v>
      </c>
      <c r="C692" t="s">
        <v>74</v>
      </c>
      <c r="D692" s="89">
        <v>61</v>
      </c>
    </row>
    <row r="693" spans="1:4" x14ac:dyDescent="0.35">
      <c r="A693" t="s">
        <v>64</v>
      </c>
      <c r="B693" t="s">
        <v>154</v>
      </c>
      <c r="C693" t="s">
        <v>75</v>
      </c>
      <c r="D693" s="89">
        <v>65</v>
      </c>
    </row>
    <row r="694" spans="1:4" x14ac:dyDescent="0.35">
      <c r="A694" t="s">
        <v>64</v>
      </c>
      <c r="B694" t="s">
        <v>154</v>
      </c>
      <c r="C694" t="s">
        <v>76</v>
      </c>
      <c r="D694" s="89">
        <v>68</v>
      </c>
    </row>
    <row r="695" spans="1:4" x14ac:dyDescent="0.35">
      <c r="A695" t="s">
        <v>64</v>
      </c>
      <c r="B695" t="s">
        <v>155</v>
      </c>
      <c r="C695" t="s">
        <v>66</v>
      </c>
      <c r="D695" s="89">
        <v>47</v>
      </c>
    </row>
    <row r="696" spans="1:4" x14ac:dyDescent="0.35">
      <c r="A696" t="s">
        <v>64</v>
      </c>
      <c r="B696" t="s">
        <v>155</v>
      </c>
      <c r="C696" t="s">
        <v>67</v>
      </c>
      <c r="D696" s="89">
        <v>54</v>
      </c>
    </row>
    <row r="697" spans="1:4" x14ac:dyDescent="0.35">
      <c r="A697" t="s">
        <v>64</v>
      </c>
      <c r="B697" t="s">
        <v>155</v>
      </c>
      <c r="C697" t="s">
        <v>68</v>
      </c>
      <c r="D697" s="89">
        <v>61</v>
      </c>
    </row>
    <row r="698" spans="1:4" x14ac:dyDescent="0.35">
      <c r="A698" t="s">
        <v>64</v>
      </c>
      <c r="B698" t="s">
        <v>155</v>
      </c>
      <c r="C698" t="s">
        <v>69</v>
      </c>
      <c r="D698" s="89">
        <v>64</v>
      </c>
    </row>
    <row r="699" spans="1:4" x14ac:dyDescent="0.35">
      <c r="A699" t="s">
        <v>64</v>
      </c>
      <c r="B699" t="s">
        <v>155</v>
      </c>
      <c r="C699" t="s">
        <v>70</v>
      </c>
      <c r="D699" s="89">
        <v>70</v>
      </c>
    </row>
    <row r="700" spans="1:4" x14ac:dyDescent="0.35">
      <c r="A700" t="s">
        <v>64</v>
      </c>
      <c r="B700" t="s">
        <v>155</v>
      </c>
      <c r="C700" t="s">
        <v>71</v>
      </c>
      <c r="D700" s="89">
        <v>84</v>
      </c>
    </row>
    <row r="701" spans="1:4" x14ac:dyDescent="0.35">
      <c r="A701" t="s">
        <v>64</v>
      </c>
      <c r="B701" t="s">
        <v>155</v>
      </c>
      <c r="C701" t="s">
        <v>72</v>
      </c>
      <c r="D701" s="89">
        <v>90</v>
      </c>
    </row>
    <row r="702" spans="1:4" x14ac:dyDescent="0.35">
      <c r="A702" t="s">
        <v>64</v>
      </c>
      <c r="B702" t="s">
        <v>155</v>
      </c>
      <c r="C702" t="s">
        <v>73</v>
      </c>
      <c r="D702" s="89">
        <v>105</v>
      </c>
    </row>
    <row r="703" spans="1:4" x14ac:dyDescent="0.35">
      <c r="A703" t="s">
        <v>64</v>
      </c>
      <c r="B703" t="s">
        <v>155</v>
      </c>
      <c r="C703" t="s">
        <v>74</v>
      </c>
      <c r="D703" s="89">
        <v>37</v>
      </c>
    </row>
    <row r="704" spans="1:4" x14ac:dyDescent="0.35">
      <c r="A704" t="s">
        <v>64</v>
      </c>
      <c r="B704" t="s">
        <v>155</v>
      </c>
      <c r="C704" t="s">
        <v>75</v>
      </c>
      <c r="D704" s="89">
        <v>39</v>
      </c>
    </row>
    <row r="705" spans="1:4" x14ac:dyDescent="0.35">
      <c r="A705" t="s">
        <v>64</v>
      </c>
      <c r="B705" t="s">
        <v>155</v>
      </c>
      <c r="C705" t="s">
        <v>76</v>
      </c>
      <c r="D705" s="89">
        <v>40</v>
      </c>
    </row>
    <row r="706" spans="1:4" x14ac:dyDescent="0.35">
      <c r="A706" t="s">
        <v>64</v>
      </c>
      <c r="B706" t="s">
        <v>2680</v>
      </c>
      <c r="C706" t="s">
        <v>66</v>
      </c>
      <c r="D706" s="89">
        <v>91</v>
      </c>
    </row>
    <row r="707" spans="1:4" x14ac:dyDescent="0.35">
      <c r="A707" t="s">
        <v>64</v>
      </c>
      <c r="B707" t="s">
        <v>2680</v>
      </c>
      <c r="C707" t="s">
        <v>67</v>
      </c>
      <c r="D707" s="89">
        <v>123</v>
      </c>
    </row>
    <row r="708" spans="1:4" x14ac:dyDescent="0.35">
      <c r="A708" t="s">
        <v>64</v>
      </c>
      <c r="B708" t="s">
        <v>2680</v>
      </c>
      <c r="C708" t="s">
        <v>68</v>
      </c>
      <c r="D708" s="89">
        <v>135</v>
      </c>
    </row>
    <row r="709" spans="1:4" x14ac:dyDescent="0.35">
      <c r="A709" t="s">
        <v>64</v>
      </c>
      <c r="B709" t="s">
        <v>2680</v>
      </c>
      <c r="C709" t="s">
        <v>69</v>
      </c>
      <c r="D709" s="89">
        <v>143</v>
      </c>
    </row>
    <row r="710" spans="1:4" x14ac:dyDescent="0.35">
      <c r="A710" t="s">
        <v>64</v>
      </c>
      <c r="B710" t="s">
        <v>2680</v>
      </c>
      <c r="C710" t="s">
        <v>70</v>
      </c>
      <c r="D710" s="89">
        <v>146</v>
      </c>
    </row>
    <row r="711" spans="1:4" x14ac:dyDescent="0.35">
      <c r="A711" t="s">
        <v>64</v>
      </c>
      <c r="B711" t="s">
        <v>2680</v>
      </c>
      <c r="C711" t="s">
        <v>71</v>
      </c>
      <c r="D711" s="89">
        <v>161</v>
      </c>
    </row>
    <row r="712" spans="1:4" x14ac:dyDescent="0.35">
      <c r="A712" t="s">
        <v>64</v>
      </c>
      <c r="B712" t="s">
        <v>2680</v>
      </c>
      <c r="C712" t="s">
        <v>72</v>
      </c>
      <c r="D712" s="89">
        <v>193</v>
      </c>
    </row>
    <row r="713" spans="1:4" x14ac:dyDescent="0.35">
      <c r="A713" t="s">
        <v>64</v>
      </c>
      <c r="B713" t="s">
        <v>2680</v>
      </c>
      <c r="C713" t="s">
        <v>73</v>
      </c>
      <c r="D713" s="89">
        <v>226</v>
      </c>
    </row>
    <row r="714" spans="1:4" x14ac:dyDescent="0.35">
      <c r="A714" t="s">
        <v>64</v>
      </c>
      <c r="B714" t="s">
        <v>2680</v>
      </c>
      <c r="C714" t="s">
        <v>74</v>
      </c>
      <c r="D714" s="89">
        <v>68</v>
      </c>
    </row>
    <row r="715" spans="1:4" x14ac:dyDescent="0.35">
      <c r="A715" t="s">
        <v>64</v>
      </c>
      <c r="B715" t="s">
        <v>2680</v>
      </c>
      <c r="C715" t="s">
        <v>75</v>
      </c>
      <c r="D715" s="89">
        <v>80</v>
      </c>
    </row>
    <row r="716" spans="1:4" x14ac:dyDescent="0.35">
      <c r="A716" t="s">
        <v>64</v>
      </c>
      <c r="B716" t="s">
        <v>2680</v>
      </c>
      <c r="C716" t="s">
        <v>76</v>
      </c>
      <c r="D716" s="89">
        <v>81</v>
      </c>
    </row>
    <row r="717" spans="1:4" x14ac:dyDescent="0.35">
      <c r="A717" t="s">
        <v>64</v>
      </c>
      <c r="B717" t="s">
        <v>2678</v>
      </c>
      <c r="C717" t="s">
        <v>66</v>
      </c>
      <c r="D717" s="89">
        <v>59</v>
      </c>
    </row>
    <row r="718" spans="1:4" x14ac:dyDescent="0.35">
      <c r="A718" t="s">
        <v>64</v>
      </c>
      <c r="B718" t="s">
        <v>2678</v>
      </c>
      <c r="C718" t="s">
        <v>67</v>
      </c>
      <c r="D718" s="89">
        <v>68</v>
      </c>
    </row>
    <row r="719" spans="1:4" x14ac:dyDescent="0.35">
      <c r="A719" t="s">
        <v>64</v>
      </c>
      <c r="B719" t="s">
        <v>2678</v>
      </c>
      <c r="C719" t="s">
        <v>68</v>
      </c>
      <c r="D719" s="89">
        <v>74</v>
      </c>
    </row>
    <row r="720" spans="1:4" x14ac:dyDescent="0.35">
      <c r="A720" t="s">
        <v>64</v>
      </c>
      <c r="B720" t="s">
        <v>2678</v>
      </c>
      <c r="C720" t="s">
        <v>69</v>
      </c>
      <c r="D720" s="89">
        <v>81</v>
      </c>
    </row>
    <row r="721" spans="1:4" x14ac:dyDescent="0.35">
      <c r="A721" t="s">
        <v>64</v>
      </c>
      <c r="B721" t="s">
        <v>2678</v>
      </c>
      <c r="C721" t="s">
        <v>70</v>
      </c>
      <c r="D721" s="89">
        <v>89</v>
      </c>
    </row>
    <row r="722" spans="1:4" x14ac:dyDescent="0.35">
      <c r="A722" t="s">
        <v>64</v>
      </c>
      <c r="B722" t="s">
        <v>2678</v>
      </c>
      <c r="C722" t="s">
        <v>71</v>
      </c>
      <c r="D722" s="89">
        <v>103</v>
      </c>
    </row>
    <row r="723" spans="1:4" x14ac:dyDescent="0.35">
      <c r="A723" t="s">
        <v>64</v>
      </c>
      <c r="B723" t="s">
        <v>2678</v>
      </c>
      <c r="C723" t="s">
        <v>72</v>
      </c>
      <c r="D723" s="89">
        <v>112</v>
      </c>
    </row>
    <row r="724" spans="1:4" x14ac:dyDescent="0.35">
      <c r="A724" t="s">
        <v>64</v>
      </c>
      <c r="B724" t="s">
        <v>2678</v>
      </c>
      <c r="C724" t="s">
        <v>73</v>
      </c>
      <c r="D724" s="89">
        <v>128</v>
      </c>
    </row>
    <row r="725" spans="1:4" x14ac:dyDescent="0.35">
      <c r="A725" t="s">
        <v>64</v>
      </c>
      <c r="B725" t="s">
        <v>2678</v>
      </c>
      <c r="C725" t="s">
        <v>74</v>
      </c>
      <c r="D725" s="89">
        <v>47</v>
      </c>
    </row>
    <row r="726" spans="1:4" x14ac:dyDescent="0.35">
      <c r="A726" t="s">
        <v>64</v>
      </c>
      <c r="B726" t="s">
        <v>2678</v>
      </c>
      <c r="C726" t="s">
        <v>75</v>
      </c>
      <c r="D726" s="89">
        <v>49</v>
      </c>
    </row>
    <row r="727" spans="1:4" x14ac:dyDescent="0.35">
      <c r="A727" t="s">
        <v>64</v>
      </c>
      <c r="B727" t="s">
        <v>2678</v>
      </c>
      <c r="C727" t="s">
        <v>76</v>
      </c>
      <c r="D727" s="89">
        <v>52</v>
      </c>
    </row>
    <row r="728" spans="1:4" x14ac:dyDescent="0.35">
      <c r="A728" t="s">
        <v>64</v>
      </c>
      <c r="B728" t="s">
        <v>2681</v>
      </c>
      <c r="C728" t="s">
        <v>66</v>
      </c>
      <c r="D728" s="89">
        <v>98</v>
      </c>
    </row>
    <row r="729" spans="1:4" x14ac:dyDescent="0.35">
      <c r="A729" t="s">
        <v>64</v>
      </c>
      <c r="B729" t="s">
        <v>2681</v>
      </c>
      <c r="C729" t="s">
        <v>67</v>
      </c>
      <c r="D729" s="89">
        <v>113</v>
      </c>
    </row>
    <row r="730" spans="1:4" x14ac:dyDescent="0.35">
      <c r="A730" t="s">
        <v>64</v>
      </c>
      <c r="B730" t="s">
        <v>2681</v>
      </c>
      <c r="C730" t="s">
        <v>68</v>
      </c>
      <c r="D730" s="89">
        <v>123</v>
      </c>
    </row>
    <row r="731" spans="1:4" x14ac:dyDescent="0.35">
      <c r="A731" t="s">
        <v>64</v>
      </c>
      <c r="B731" t="s">
        <v>2681</v>
      </c>
      <c r="C731" t="s">
        <v>69</v>
      </c>
      <c r="D731" s="89">
        <v>135</v>
      </c>
    </row>
    <row r="732" spans="1:4" x14ac:dyDescent="0.35">
      <c r="A732" t="s">
        <v>64</v>
      </c>
      <c r="B732" t="s">
        <v>2681</v>
      </c>
      <c r="C732" t="s">
        <v>70</v>
      </c>
      <c r="D732" s="89">
        <v>148</v>
      </c>
    </row>
    <row r="733" spans="1:4" x14ac:dyDescent="0.35">
      <c r="A733" t="s">
        <v>64</v>
      </c>
      <c r="B733" t="s">
        <v>2681</v>
      </c>
      <c r="C733" t="s">
        <v>71</v>
      </c>
      <c r="D733" s="89">
        <v>171</v>
      </c>
    </row>
    <row r="734" spans="1:4" x14ac:dyDescent="0.35">
      <c r="A734" t="s">
        <v>64</v>
      </c>
      <c r="B734" t="s">
        <v>2681</v>
      </c>
      <c r="C734" t="s">
        <v>72</v>
      </c>
      <c r="D734" s="89">
        <v>186</v>
      </c>
    </row>
    <row r="735" spans="1:4" x14ac:dyDescent="0.35">
      <c r="A735" t="s">
        <v>64</v>
      </c>
      <c r="B735" t="s">
        <v>2681</v>
      </c>
      <c r="C735" t="s">
        <v>73</v>
      </c>
      <c r="D735" s="89">
        <v>213</v>
      </c>
    </row>
    <row r="736" spans="1:4" x14ac:dyDescent="0.35">
      <c r="A736" t="s">
        <v>64</v>
      </c>
      <c r="B736" t="s">
        <v>2681</v>
      </c>
      <c r="C736" t="s">
        <v>74</v>
      </c>
      <c r="D736" s="89">
        <v>79</v>
      </c>
    </row>
    <row r="737" spans="1:4" x14ac:dyDescent="0.35">
      <c r="A737" t="s">
        <v>64</v>
      </c>
      <c r="B737" t="s">
        <v>2681</v>
      </c>
      <c r="C737" t="s">
        <v>75</v>
      </c>
      <c r="D737" s="89">
        <v>83</v>
      </c>
    </row>
    <row r="738" spans="1:4" x14ac:dyDescent="0.35">
      <c r="A738" t="s">
        <v>64</v>
      </c>
      <c r="B738" t="s">
        <v>2681</v>
      </c>
      <c r="C738" t="s">
        <v>76</v>
      </c>
      <c r="D738" s="89">
        <v>88</v>
      </c>
    </row>
    <row r="739" spans="1:4" x14ac:dyDescent="0.35">
      <c r="A739" t="s">
        <v>64</v>
      </c>
      <c r="B739" t="s">
        <v>171</v>
      </c>
      <c r="C739" t="s">
        <v>66</v>
      </c>
      <c r="D739" s="89">
        <v>77</v>
      </c>
    </row>
    <row r="740" spans="1:4" x14ac:dyDescent="0.35">
      <c r="A740" t="s">
        <v>64</v>
      </c>
      <c r="B740" t="s">
        <v>171</v>
      </c>
      <c r="C740" t="s">
        <v>67</v>
      </c>
      <c r="D740" s="89">
        <v>89</v>
      </c>
    </row>
    <row r="741" spans="1:4" x14ac:dyDescent="0.35">
      <c r="A741" t="s">
        <v>64</v>
      </c>
      <c r="B741" t="s">
        <v>171</v>
      </c>
      <c r="C741" t="s">
        <v>68</v>
      </c>
      <c r="D741" s="89">
        <v>97</v>
      </c>
    </row>
    <row r="742" spans="1:4" x14ac:dyDescent="0.35">
      <c r="A742" t="s">
        <v>64</v>
      </c>
      <c r="B742" t="s">
        <v>171</v>
      </c>
      <c r="C742" t="s">
        <v>69</v>
      </c>
      <c r="D742" s="89">
        <v>104</v>
      </c>
    </row>
    <row r="743" spans="1:4" x14ac:dyDescent="0.35">
      <c r="A743" t="s">
        <v>64</v>
      </c>
      <c r="B743" t="s">
        <v>171</v>
      </c>
      <c r="C743" t="s">
        <v>70</v>
      </c>
      <c r="D743" s="89">
        <v>114</v>
      </c>
    </row>
    <row r="744" spans="1:4" x14ac:dyDescent="0.35">
      <c r="A744" t="s">
        <v>64</v>
      </c>
      <c r="B744" t="s">
        <v>171</v>
      </c>
      <c r="C744" t="s">
        <v>71</v>
      </c>
      <c r="D744" s="89">
        <v>134</v>
      </c>
    </row>
    <row r="745" spans="1:4" x14ac:dyDescent="0.35">
      <c r="A745" t="s">
        <v>64</v>
      </c>
      <c r="B745" t="s">
        <v>171</v>
      </c>
      <c r="C745" t="s">
        <v>72</v>
      </c>
      <c r="D745" s="89">
        <v>146</v>
      </c>
    </row>
    <row r="746" spans="1:4" x14ac:dyDescent="0.35">
      <c r="A746" t="s">
        <v>64</v>
      </c>
      <c r="B746" t="s">
        <v>171</v>
      </c>
      <c r="C746" t="s">
        <v>73</v>
      </c>
      <c r="D746" s="89">
        <v>155</v>
      </c>
    </row>
    <row r="747" spans="1:4" x14ac:dyDescent="0.35">
      <c r="A747" t="s">
        <v>64</v>
      </c>
      <c r="B747" t="s">
        <v>171</v>
      </c>
      <c r="C747" t="s">
        <v>74</v>
      </c>
      <c r="D747" s="89">
        <v>62</v>
      </c>
    </row>
    <row r="748" spans="1:4" x14ac:dyDescent="0.35">
      <c r="A748" t="s">
        <v>64</v>
      </c>
      <c r="B748" t="s">
        <v>171</v>
      </c>
      <c r="C748" t="s">
        <v>75</v>
      </c>
      <c r="D748" s="89">
        <v>65</v>
      </c>
    </row>
    <row r="749" spans="1:4" x14ac:dyDescent="0.35">
      <c r="A749" t="s">
        <v>64</v>
      </c>
      <c r="B749" t="s">
        <v>171</v>
      </c>
      <c r="C749" t="s">
        <v>76</v>
      </c>
      <c r="D749" s="89">
        <v>68</v>
      </c>
    </row>
    <row r="750" spans="1:4" x14ac:dyDescent="0.35">
      <c r="A750" t="s">
        <v>64</v>
      </c>
      <c r="B750" t="s">
        <v>172</v>
      </c>
      <c r="C750" t="s">
        <v>66</v>
      </c>
      <c r="D750" s="89">
        <v>46</v>
      </c>
    </row>
    <row r="751" spans="1:4" x14ac:dyDescent="0.35">
      <c r="A751" t="s">
        <v>64</v>
      </c>
      <c r="B751" t="s">
        <v>172</v>
      </c>
      <c r="C751" t="s">
        <v>67</v>
      </c>
      <c r="D751" s="89">
        <v>53</v>
      </c>
    </row>
    <row r="752" spans="1:4" x14ac:dyDescent="0.35">
      <c r="A752" t="s">
        <v>64</v>
      </c>
      <c r="B752" t="s">
        <v>172</v>
      </c>
      <c r="C752" t="s">
        <v>68</v>
      </c>
      <c r="D752" s="89">
        <v>59</v>
      </c>
    </row>
    <row r="753" spans="1:4" x14ac:dyDescent="0.35">
      <c r="A753" t="s">
        <v>64</v>
      </c>
      <c r="B753" t="s">
        <v>172</v>
      </c>
      <c r="C753" t="s">
        <v>69</v>
      </c>
      <c r="D753" s="89">
        <v>63</v>
      </c>
    </row>
    <row r="754" spans="1:4" x14ac:dyDescent="0.35">
      <c r="A754" t="s">
        <v>64</v>
      </c>
      <c r="B754" t="s">
        <v>172</v>
      </c>
      <c r="C754" t="s">
        <v>70</v>
      </c>
      <c r="D754" s="89">
        <v>68</v>
      </c>
    </row>
    <row r="755" spans="1:4" x14ac:dyDescent="0.35">
      <c r="A755" t="s">
        <v>64</v>
      </c>
      <c r="B755" t="s">
        <v>172</v>
      </c>
      <c r="C755" t="s">
        <v>71</v>
      </c>
      <c r="D755" s="89">
        <v>82</v>
      </c>
    </row>
    <row r="756" spans="1:4" x14ac:dyDescent="0.35">
      <c r="A756" t="s">
        <v>64</v>
      </c>
      <c r="B756" t="s">
        <v>172</v>
      </c>
      <c r="C756" t="s">
        <v>72</v>
      </c>
      <c r="D756" s="89">
        <v>87</v>
      </c>
    </row>
    <row r="757" spans="1:4" x14ac:dyDescent="0.35">
      <c r="A757" t="s">
        <v>64</v>
      </c>
      <c r="B757" t="s">
        <v>172</v>
      </c>
      <c r="C757" t="s">
        <v>73</v>
      </c>
      <c r="D757" s="89">
        <v>102</v>
      </c>
    </row>
    <row r="758" spans="1:4" x14ac:dyDescent="0.35">
      <c r="A758" t="s">
        <v>64</v>
      </c>
      <c r="B758" t="s">
        <v>172</v>
      </c>
      <c r="C758" t="s">
        <v>74</v>
      </c>
      <c r="D758" s="89">
        <v>36</v>
      </c>
    </row>
    <row r="759" spans="1:4" x14ac:dyDescent="0.35">
      <c r="A759" t="s">
        <v>64</v>
      </c>
      <c r="B759" t="s">
        <v>172</v>
      </c>
      <c r="C759" t="s">
        <v>75</v>
      </c>
      <c r="D759" s="89">
        <v>38</v>
      </c>
    </row>
    <row r="760" spans="1:4" x14ac:dyDescent="0.35">
      <c r="A760" t="s">
        <v>64</v>
      </c>
      <c r="B760" t="s">
        <v>172</v>
      </c>
      <c r="C760" t="s">
        <v>76</v>
      </c>
      <c r="D760" s="89">
        <v>39</v>
      </c>
    </row>
    <row r="761" spans="1:4" x14ac:dyDescent="0.35">
      <c r="A761" t="s">
        <v>64</v>
      </c>
      <c r="B761" t="s">
        <v>173</v>
      </c>
      <c r="C761" t="s">
        <v>66</v>
      </c>
      <c r="D761" s="89">
        <v>46</v>
      </c>
    </row>
    <row r="762" spans="1:4" x14ac:dyDescent="0.35">
      <c r="A762" t="s">
        <v>64</v>
      </c>
      <c r="B762" t="s">
        <v>173</v>
      </c>
      <c r="C762" t="s">
        <v>67</v>
      </c>
      <c r="D762" s="89">
        <v>56</v>
      </c>
    </row>
    <row r="763" spans="1:4" x14ac:dyDescent="0.35">
      <c r="A763" t="s">
        <v>64</v>
      </c>
      <c r="B763" t="s">
        <v>173</v>
      </c>
      <c r="C763" t="s">
        <v>68</v>
      </c>
      <c r="D763" s="89">
        <v>61</v>
      </c>
    </row>
    <row r="764" spans="1:4" x14ac:dyDescent="0.35">
      <c r="A764" t="s">
        <v>64</v>
      </c>
      <c r="B764" t="s">
        <v>173</v>
      </c>
      <c r="C764" t="s">
        <v>69</v>
      </c>
      <c r="D764" s="89">
        <v>65</v>
      </c>
    </row>
    <row r="765" spans="1:4" x14ac:dyDescent="0.35">
      <c r="A765" t="s">
        <v>64</v>
      </c>
      <c r="B765" t="s">
        <v>173</v>
      </c>
      <c r="C765" t="s">
        <v>70</v>
      </c>
      <c r="D765" s="89">
        <v>71</v>
      </c>
    </row>
    <row r="766" spans="1:4" x14ac:dyDescent="0.35">
      <c r="A766" t="s">
        <v>64</v>
      </c>
      <c r="B766" t="s">
        <v>173</v>
      </c>
      <c r="C766" t="s">
        <v>71</v>
      </c>
      <c r="D766" s="89">
        <v>82</v>
      </c>
    </row>
    <row r="767" spans="1:4" x14ac:dyDescent="0.35">
      <c r="A767" t="s">
        <v>64</v>
      </c>
      <c r="B767" t="s">
        <v>173</v>
      </c>
      <c r="C767" t="s">
        <v>72</v>
      </c>
      <c r="D767" s="89">
        <v>90</v>
      </c>
    </row>
    <row r="768" spans="1:4" x14ac:dyDescent="0.35">
      <c r="A768" t="s">
        <v>64</v>
      </c>
      <c r="B768" t="s">
        <v>173</v>
      </c>
      <c r="C768" t="s">
        <v>73</v>
      </c>
      <c r="D768" s="89">
        <v>104</v>
      </c>
    </row>
    <row r="769" spans="1:4" x14ac:dyDescent="0.35">
      <c r="A769" t="s">
        <v>64</v>
      </c>
      <c r="B769" t="s">
        <v>173</v>
      </c>
      <c r="C769" t="s">
        <v>74</v>
      </c>
      <c r="D769" s="89">
        <v>38</v>
      </c>
    </row>
    <row r="770" spans="1:4" x14ac:dyDescent="0.35">
      <c r="A770" t="s">
        <v>64</v>
      </c>
      <c r="B770" t="s">
        <v>173</v>
      </c>
      <c r="C770" t="s">
        <v>75</v>
      </c>
      <c r="D770" s="89">
        <v>41</v>
      </c>
    </row>
    <row r="771" spans="1:4" x14ac:dyDescent="0.35">
      <c r="A771" t="s">
        <v>64</v>
      </c>
      <c r="B771" t="s">
        <v>173</v>
      </c>
      <c r="C771" t="s">
        <v>76</v>
      </c>
      <c r="D771" s="89">
        <v>43</v>
      </c>
    </row>
    <row r="772" spans="1:4" x14ac:dyDescent="0.35">
      <c r="A772" t="s">
        <v>64</v>
      </c>
      <c r="B772" t="s">
        <v>123</v>
      </c>
      <c r="C772" t="s">
        <v>76</v>
      </c>
      <c r="D772" s="89">
        <v>48</v>
      </c>
    </row>
    <row r="773" spans="1:4" x14ac:dyDescent="0.35">
      <c r="A773" t="s">
        <v>64</v>
      </c>
      <c r="B773" t="s">
        <v>123</v>
      </c>
      <c r="C773" t="s">
        <v>77</v>
      </c>
      <c r="D773" s="89">
        <v>19</v>
      </c>
    </row>
    <row r="774" spans="1:4" x14ac:dyDescent="0.35">
      <c r="A774" t="s">
        <v>64</v>
      </c>
      <c r="B774" t="s">
        <v>123</v>
      </c>
      <c r="C774" t="s">
        <v>78</v>
      </c>
      <c r="D774" s="89">
        <v>43</v>
      </c>
    </row>
    <row r="775" spans="1:4" x14ac:dyDescent="0.35">
      <c r="A775" t="s">
        <v>64</v>
      </c>
      <c r="B775" t="s">
        <v>123</v>
      </c>
      <c r="C775" t="s">
        <v>79</v>
      </c>
      <c r="D775" s="89">
        <v>32</v>
      </c>
    </row>
    <row r="776" spans="1:4" x14ac:dyDescent="0.35">
      <c r="A776" t="s">
        <v>64</v>
      </c>
      <c r="B776" t="s">
        <v>123</v>
      </c>
      <c r="C776" t="s">
        <v>80</v>
      </c>
      <c r="D776" s="89">
        <v>37</v>
      </c>
    </row>
    <row r="777" spans="1:4" x14ac:dyDescent="0.35">
      <c r="A777" t="s">
        <v>64</v>
      </c>
      <c r="B777" t="s">
        <v>123</v>
      </c>
      <c r="C777" t="s">
        <v>81</v>
      </c>
      <c r="D777" s="89">
        <v>40</v>
      </c>
    </row>
    <row r="778" spans="1:4" x14ac:dyDescent="0.35">
      <c r="A778" t="s">
        <v>64</v>
      </c>
      <c r="B778" t="s">
        <v>123</v>
      </c>
      <c r="C778" t="s">
        <v>82</v>
      </c>
      <c r="D778" s="89">
        <v>41</v>
      </c>
    </row>
    <row r="779" spans="1:4" x14ac:dyDescent="0.35">
      <c r="A779" t="s">
        <v>64</v>
      </c>
      <c r="B779" t="s">
        <v>123</v>
      </c>
      <c r="C779" t="s">
        <v>83</v>
      </c>
      <c r="D779" s="89">
        <v>43</v>
      </c>
    </row>
    <row r="780" spans="1:4" x14ac:dyDescent="0.35">
      <c r="A780" t="s">
        <v>64</v>
      </c>
      <c r="B780" t="s">
        <v>123</v>
      </c>
      <c r="C780" t="s">
        <v>84</v>
      </c>
      <c r="D780" s="89">
        <v>49</v>
      </c>
    </row>
    <row r="781" spans="1:4" x14ac:dyDescent="0.35">
      <c r="A781" t="s">
        <v>64</v>
      </c>
      <c r="B781" t="s">
        <v>123</v>
      </c>
      <c r="C781" t="s">
        <v>85</v>
      </c>
      <c r="D781" s="89">
        <v>57</v>
      </c>
    </row>
    <row r="782" spans="1:4" x14ac:dyDescent="0.35">
      <c r="A782" t="s">
        <v>64</v>
      </c>
      <c r="B782" t="s">
        <v>123</v>
      </c>
      <c r="C782" t="s">
        <v>86</v>
      </c>
      <c r="D782" s="89">
        <v>61</v>
      </c>
    </row>
    <row r="783" spans="1:4" x14ac:dyDescent="0.35">
      <c r="A783" t="s">
        <v>64</v>
      </c>
      <c r="B783" t="s">
        <v>123</v>
      </c>
      <c r="C783" t="s">
        <v>87</v>
      </c>
      <c r="D783" s="89">
        <v>65</v>
      </c>
    </row>
    <row r="784" spans="1:4" x14ac:dyDescent="0.35">
      <c r="A784" t="s">
        <v>64</v>
      </c>
      <c r="B784" t="s">
        <v>123</v>
      </c>
      <c r="C784" t="s">
        <v>88</v>
      </c>
      <c r="D784" s="89">
        <v>137</v>
      </c>
    </row>
    <row r="785" spans="1:4" x14ac:dyDescent="0.35">
      <c r="A785" t="s">
        <v>64</v>
      </c>
      <c r="B785" t="s">
        <v>123</v>
      </c>
      <c r="C785" t="s">
        <v>89</v>
      </c>
      <c r="D785" s="89">
        <v>202</v>
      </c>
    </row>
    <row r="786" spans="1:4" x14ac:dyDescent="0.35">
      <c r="A786" t="s">
        <v>64</v>
      </c>
      <c r="B786" t="s">
        <v>123</v>
      </c>
      <c r="C786" t="s">
        <v>90</v>
      </c>
      <c r="D786" s="89">
        <v>202</v>
      </c>
    </row>
    <row r="787" spans="1:4" x14ac:dyDescent="0.35">
      <c r="A787" t="s">
        <v>64</v>
      </c>
      <c r="B787" t="s">
        <v>123</v>
      </c>
      <c r="C787" t="s">
        <v>91</v>
      </c>
      <c r="D787" s="89">
        <v>239</v>
      </c>
    </row>
    <row r="788" spans="1:4" x14ac:dyDescent="0.35">
      <c r="A788" t="s">
        <v>64</v>
      </c>
      <c r="B788" t="s">
        <v>123</v>
      </c>
      <c r="C788" t="s">
        <v>92</v>
      </c>
      <c r="D788" s="89">
        <v>301</v>
      </c>
    </row>
    <row r="789" spans="1:4" x14ac:dyDescent="0.35">
      <c r="A789" t="s">
        <v>64</v>
      </c>
      <c r="B789" t="s">
        <v>123</v>
      </c>
      <c r="C789" t="s">
        <v>93</v>
      </c>
      <c r="D789" s="89">
        <v>492</v>
      </c>
    </row>
    <row r="790" spans="1:4" x14ac:dyDescent="0.35">
      <c r="A790" t="s">
        <v>64</v>
      </c>
      <c r="B790" t="s">
        <v>123</v>
      </c>
      <c r="C790" t="s">
        <v>94</v>
      </c>
      <c r="D790" s="89">
        <v>638</v>
      </c>
    </row>
    <row r="791" spans="1:4" x14ac:dyDescent="0.35">
      <c r="A791" t="s">
        <v>64</v>
      </c>
      <c r="B791" t="s">
        <v>123</v>
      </c>
      <c r="C791" t="s">
        <v>95</v>
      </c>
      <c r="D791" s="89">
        <v>239</v>
      </c>
    </row>
    <row r="792" spans="1:4" x14ac:dyDescent="0.35">
      <c r="A792" t="s">
        <v>64</v>
      </c>
      <c r="B792" t="s">
        <v>123</v>
      </c>
      <c r="C792" t="s">
        <v>96</v>
      </c>
      <c r="D792" s="89">
        <v>347</v>
      </c>
    </row>
    <row r="793" spans="1:4" x14ac:dyDescent="0.35">
      <c r="A793" t="s">
        <v>64</v>
      </c>
      <c r="B793" t="s">
        <v>123</v>
      </c>
      <c r="C793" t="s">
        <v>97</v>
      </c>
      <c r="D793" s="89">
        <v>578</v>
      </c>
    </row>
    <row r="794" spans="1:4" x14ac:dyDescent="0.35">
      <c r="A794" t="s">
        <v>64</v>
      </c>
      <c r="B794" t="s">
        <v>123</v>
      </c>
      <c r="C794" t="s">
        <v>98</v>
      </c>
      <c r="D794" s="89">
        <v>40</v>
      </c>
    </row>
    <row r="795" spans="1:4" x14ac:dyDescent="0.35">
      <c r="A795" t="s">
        <v>64</v>
      </c>
      <c r="B795" t="s">
        <v>123</v>
      </c>
      <c r="C795" t="s">
        <v>99</v>
      </c>
      <c r="D795" s="89">
        <v>50</v>
      </c>
    </row>
    <row r="796" spans="1:4" x14ac:dyDescent="0.35">
      <c r="A796" t="s">
        <v>64</v>
      </c>
      <c r="B796" t="s">
        <v>123</v>
      </c>
      <c r="C796" t="s">
        <v>100</v>
      </c>
      <c r="D796" s="89">
        <v>59</v>
      </c>
    </row>
    <row r="797" spans="1:4" x14ac:dyDescent="0.35">
      <c r="A797" t="s">
        <v>64</v>
      </c>
      <c r="B797" t="s">
        <v>123</v>
      </c>
      <c r="C797" t="s">
        <v>101</v>
      </c>
      <c r="D797" s="89">
        <v>70</v>
      </c>
    </row>
    <row r="798" spans="1:4" x14ac:dyDescent="0.35">
      <c r="A798" t="s">
        <v>64</v>
      </c>
      <c r="B798" t="s">
        <v>123</v>
      </c>
      <c r="C798" t="s">
        <v>102</v>
      </c>
      <c r="D798" s="89">
        <v>90</v>
      </c>
    </row>
    <row r="799" spans="1:4" x14ac:dyDescent="0.35">
      <c r="A799" t="s">
        <v>64</v>
      </c>
      <c r="B799" t="s">
        <v>123</v>
      </c>
      <c r="C799" t="s">
        <v>103</v>
      </c>
      <c r="D799" s="89">
        <v>129</v>
      </c>
    </row>
    <row r="800" spans="1:4" x14ac:dyDescent="0.35">
      <c r="A800" t="s">
        <v>64</v>
      </c>
      <c r="B800" t="s">
        <v>124</v>
      </c>
      <c r="C800" t="s">
        <v>66</v>
      </c>
      <c r="D800" s="89">
        <v>73</v>
      </c>
    </row>
    <row r="801" spans="1:4" x14ac:dyDescent="0.35">
      <c r="A801" t="s">
        <v>64</v>
      </c>
      <c r="B801" t="s">
        <v>124</v>
      </c>
      <c r="C801" t="s">
        <v>67</v>
      </c>
      <c r="D801" s="89">
        <v>86</v>
      </c>
    </row>
    <row r="802" spans="1:4" x14ac:dyDescent="0.35">
      <c r="A802" t="s">
        <v>64</v>
      </c>
      <c r="B802" t="s">
        <v>124</v>
      </c>
      <c r="C802" t="s">
        <v>68</v>
      </c>
      <c r="D802" s="89">
        <v>93</v>
      </c>
    </row>
    <row r="803" spans="1:4" x14ac:dyDescent="0.35">
      <c r="A803" t="s">
        <v>64</v>
      </c>
      <c r="B803" t="s">
        <v>124</v>
      </c>
      <c r="C803" t="s">
        <v>69</v>
      </c>
      <c r="D803" s="89">
        <v>100</v>
      </c>
    </row>
    <row r="804" spans="1:4" x14ac:dyDescent="0.35">
      <c r="A804" t="s">
        <v>64</v>
      </c>
      <c r="B804" t="s">
        <v>124</v>
      </c>
      <c r="C804" t="s">
        <v>70</v>
      </c>
      <c r="D804" s="89">
        <v>111</v>
      </c>
    </row>
    <row r="805" spans="1:4" x14ac:dyDescent="0.35">
      <c r="A805" t="s">
        <v>64</v>
      </c>
      <c r="B805" t="s">
        <v>124</v>
      </c>
      <c r="C805" t="s">
        <v>71</v>
      </c>
      <c r="D805" s="89">
        <v>129</v>
      </c>
    </row>
    <row r="806" spans="1:4" x14ac:dyDescent="0.35">
      <c r="A806" t="s">
        <v>64</v>
      </c>
      <c r="B806" t="s">
        <v>124</v>
      </c>
      <c r="C806" t="s">
        <v>72</v>
      </c>
      <c r="D806" s="89">
        <v>141</v>
      </c>
    </row>
    <row r="807" spans="1:4" x14ac:dyDescent="0.35">
      <c r="A807" t="s">
        <v>64</v>
      </c>
      <c r="B807" t="s">
        <v>124</v>
      </c>
      <c r="C807" t="s">
        <v>73</v>
      </c>
      <c r="D807" s="89">
        <v>153</v>
      </c>
    </row>
    <row r="808" spans="1:4" x14ac:dyDescent="0.35">
      <c r="A808" t="s">
        <v>64</v>
      </c>
      <c r="B808" t="s">
        <v>124</v>
      </c>
      <c r="C808" t="s">
        <v>74</v>
      </c>
      <c r="D808" s="89">
        <v>59</v>
      </c>
    </row>
    <row r="809" spans="1:4" x14ac:dyDescent="0.35">
      <c r="A809" t="s">
        <v>64</v>
      </c>
      <c r="B809" t="s">
        <v>124</v>
      </c>
      <c r="C809" t="s">
        <v>75</v>
      </c>
      <c r="D809" s="89">
        <v>60</v>
      </c>
    </row>
    <row r="810" spans="1:4" x14ac:dyDescent="0.35">
      <c r="A810" t="s">
        <v>64</v>
      </c>
      <c r="B810" t="s">
        <v>124</v>
      </c>
      <c r="C810" t="s">
        <v>76</v>
      </c>
      <c r="D810" s="89">
        <v>64</v>
      </c>
    </row>
    <row r="811" spans="1:4" x14ac:dyDescent="0.35">
      <c r="A811" t="s">
        <v>64</v>
      </c>
      <c r="B811" t="s">
        <v>124</v>
      </c>
      <c r="C811" t="s">
        <v>77</v>
      </c>
      <c r="D811" s="89">
        <v>24</v>
      </c>
    </row>
    <row r="812" spans="1:4" x14ac:dyDescent="0.35">
      <c r="A812" t="s">
        <v>64</v>
      </c>
      <c r="B812" t="s">
        <v>124</v>
      </c>
      <c r="C812" t="s">
        <v>78</v>
      </c>
      <c r="D812" s="89">
        <v>59</v>
      </c>
    </row>
    <row r="813" spans="1:4" x14ac:dyDescent="0.35">
      <c r="A813" t="s">
        <v>64</v>
      </c>
      <c r="B813" t="s">
        <v>124</v>
      </c>
      <c r="C813" t="s">
        <v>79</v>
      </c>
      <c r="D813" s="89">
        <v>43</v>
      </c>
    </row>
    <row r="814" spans="1:4" x14ac:dyDescent="0.35">
      <c r="A814" t="s">
        <v>64</v>
      </c>
      <c r="B814" t="s">
        <v>124</v>
      </c>
      <c r="C814" t="s">
        <v>80</v>
      </c>
      <c r="D814" s="89">
        <v>47</v>
      </c>
    </row>
    <row r="815" spans="1:4" x14ac:dyDescent="0.35">
      <c r="A815" t="s">
        <v>64</v>
      </c>
      <c r="B815" t="s">
        <v>124</v>
      </c>
      <c r="C815" t="s">
        <v>81</v>
      </c>
      <c r="D815" s="89">
        <v>53</v>
      </c>
    </row>
    <row r="816" spans="1:4" x14ac:dyDescent="0.35">
      <c r="A816" t="s">
        <v>64</v>
      </c>
      <c r="B816" t="s">
        <v>124</v>
      </c>
      <c r="C816" t="s">
        <v>82</v>
      </c>
      <c r="D816" s="89">
        <v>56</v>
      </c>
    </row>
    <row r="817" spans="1:4" x14ac:dyDescent="0.35">
      <c r="A817" t="s">
        <v>64</v>
      </c>
      <c r="B817" t="s">
        <v>124</v>
      </c>
      <c r="C817" t="s">
        <v>83</v>
      </c>
      <c r="D817" s="89">
        <v>59</v>
      </c>
    </row>
    <row r="818" spans="1:4" x14ac:dyDescent="0.35">
      <c r="A818" t="s">
        <v>64</v>
      </c>
      <c r="B818" t="s">
        <v>124</v>
      </c>
      <c r="C818" t="s">
        <v>84</v>
      </c>
      <c r="D818" s="89">
        <v>65</v>
      </c>
    </row>
    <row r="819" spans="1:4" x14ac:dyDescent="0.35">
      <c r="A819" t="s">
        <v>64</v>
      </c>
      <c r="B819" t="s">
        <v>124</v>
      </c>
      <c r="C819" t="s">
        <v>85</v>
      </c>
      <c r="D819" s="89">
        <v>76</v>
      </c>
    </row>
    <row r="820" spans="1:4" x14ac:dyDescent="0.35">
      <c r="A820" t="s">
        <v>64</v>
      </c>
      <c r="B820" t="s">
        <v>124</v>
      </c>
      <c r="C820" t="s">
        <v>86</v>
      </c>
      <c r="D820" s="89">
        <v>80</v>
      </c>
    </row>
    <row r="821" spans="1:4" x14ac:dyDescent="0.35">
      <c r="A821" t="s">
        <v>64</v>
      </c>
      <c r="B821" t="s">
        <v>124</v>
      </c>
      <c r="C821" t="s">
        <v>87</v>
      </c>
      <c r="D821" s="89">
        <v>88</v>
      </c>
    </row>
    <row r="822" spans="1:4" x14ac:dyDescent="0.35">
      <c r="A822" t="s">
        <v>64</v>
      </c>
      <c r="B822" t="s">
        <v>124</v>
      </c>
      <c r="C822" t="s">
        <v>88</v>
      </c>
      <c r="D822" s="89">
        <v>196</v>
      </c>
    </row>
    <row r="823" spans="1:4" x14ac:dyDescent="0.35">
      <c r="A823" t="s">
        <v>64</v>
      </c>
      <c r="B823" t="s">
        <v>124</v>
      </c>
      <c r="C823" t="s">
        <v>89</v>
      </c>
      <c r="D823" s="89">
        <v>268</v>
      </c>
    </row>
    <row r="824" spans="1:4" x14ac:dyDescent="0.35">
      <c r="A824" t="s">
        <v>64</v>
      </c>
      <c r="B824" t="s">
        <v>124</v>
      </c>
      <c r="C824" t="s">
        <v>90</v>
      </c>
      <c r="D824" s="89">
        <v>268</v>
      </c>
    </row>
    <row r="825" spans="1:4" x14ac:dyDescent="0.35">
      <c r="A825" t="s">
        <v>64</v>
      </c>
      <c r="B825" t="s">
        <v>124</v>
      </c>
      <c r="C825" t="s">
        <v>91</v>
      </c>
      <c r="D825" s="89">
        <v>320</v>
      </c>
    </row>
    <row r="826" spans="1:4" x14ac:dyDescent="0.35">
      <c r="A826" t="s">
        <v>64</v>
      </c>
      <c r="B826" t="s">
        <v>124</v>
      </c>
      <c r="C826" t="s">
        <v>92</v>
      </c>
      <c r="D826" s="89">
        <v>401</v>
      </c>
    </row>
    <row r="827" spans="1:4" x14ac:dyDescent="0.35">
      <c r="A827" t="s">
        <v>64</v>
      </c>
      <c r="B827" t="s">
        <v>124</v>
      </c>
      <c r="C827" t="s">
        <v>93</v>
      </c>
      <c r="D827" s="89">
        <v>656</v>
      </c>
    </row>
    <row r="828" spans="1:4" x14ac:dyDescent="0.35">
      <c r="A828" t="s">
        <v>64</v>
      </c>
      <c r="B828" t="s">
        <v>124</v>
      </c>
      <c r="C828" t="s">
        <v>94</v>
      </c>
      <c r="D828" s="89">
        <v>841</v>
      </c>
    </row>
    <row r="829" spans="1:4" x14ac:dyDescent="0.35">
      <c r="A829" t="s">
        <v>64</v>
      </c>
      <c r="B829" t="s">
        <v>124</v>
      </c>
      <c r="C829" t="s">
        <v>95</v>
      </c>
      <c r="D829" s="89">
        <v>320</v>
      </c>
    </row>
    <row r="830" spans="1:4" x14ac:dyDescent="0.35">
      <c r="A830" t="s">
        <v>64</v>
      </c>
      <c r="B830" t="s">
        <v>124</v>
      </c>
      <c r="C830" t="s">
        <v>96</v>
      </c>
      <c r="D830" s="89">
        <v>462</v>
      </c>
    </row>
    <row r="831" spans="1:4" x14ac:dyDescent="0.35">
      <c r="A831" t="s">
        <v>64</v>
      </c>
      <c r="B831" t="s">
        <v>124</v>
      </c>
      <c r="C831" t="s">
        <v>97</v>
      </c>
      <c r="D831" s="89">
        <v>768</v>
      </c>
    </row>
    <row r="832" spans="1:4" x14ac:dyDescent="0.35">
      <c r="A832" t="s">
        <v>64</v>
      </c>
      <c r="B832" t="s">
        <v>124</v>
      </c>
      <c r="C832" t="s">
        <v>98</v>
      </c>
      <c r="D832" s="89">
        <v>97</v>
      </c>
    </row>
    <row r="833" spans="1:4" x14ac:dyDescent="0.35">
      <c r="A833" t="s">
        <v>64</v>
      </c>
      <c r="B833" t="s">
        <v>124</v>
      </c>
      <c r="C833" t="s">
        <v>99</v>
      </c>
      <c r="D833" s="89">
        <v>113</v>
      </c>
    </row>
    <row r="834" spans="1:4" x14ac:dyDescent="0.35">
      <c r="A834" t="s">
        <v>64</v>
      </c>
      <c r="B834" t="s">
        <v>124</v>
      </c>
      <c r="C834" t="s">
        <v>100</v>
      </c>
      <c r="D834" s="89">
        <v>132</v>
      </c>
    </row>
    <row r="835" spans="1:4" x14ac:dyDescent="0.35">
      <c r="A835" t="s">
        <v>64</v>
      </c>
      <c r="B835" t="s">
        <v>124</v>
      </c>
      <c r="C835" t="s">
        <v>101</v>
      </c>
      <c r="D835" s="89">
        <v>148</v>
      </c>
    </row>
    <row r="836" spans="1:4" x14ac:dyDescent="0.35">
      <c r="A836" t="s">
        <v>64</v>
      </c>
      <c r="B836" t="s">
        <v>124</v>
      </c>
      <c r="C836" t="s">
        <v>102</v>
      </c>
      <c r="D836" s="89">
        <v>172</v>
      </c>
    </row>
    <row r="837" spans="1:4" x14ac:dyDescent="0.35">
      <c r="A837" t="s">
        <v>64</v>
      </c>
      <c r="B837" t="s">
        <v>124</v>
      </c>
      <c r="C837" t="s">
        <v>103</v>
      </c>
      <c r="D837" s="89">
        <v>229</v>
      </c>
    </row>
    <row r="838" spans="1:4" x14ac:dyDescent="0.35">
      <c r="A838" t="s">
        <v>64</v>
      </c>
      <c r="B838" t="s">
        <v>124</v>
      </c>
      <c r="C838" t="s">
        <v>125</v>
      </c>
      <c r="D838" s="89">
        <v>101</v>
      </c>
    </row>
    <row r="839" spans="1:4" x14ac:dyDescent="0.35">
      <c r="A839" t="s">
        <v>64</v>
      </c>
      <c r="B839" t="s">
        <v>124</v>
      </c>
      <c r="C839" t="s">
        <v>126</v>
      </c>
      <c r="D839" s="89">
        <v>101</v>
      </c>
    </row>
    <row r="840" spans="1:4" x14ac:dyDescent="0.35">
      <c r="A840" t="s">
        <v>64</v>
      </c>
      <c r="B840" t="s">
        <v>127</v>
      </c>
      <c r="C840" t="s">
        <v>66</v>
      </c>
      <c r="D840" s="89">
        <v>73</v>
      </c>
    </row>
    <row r="841" spans="1:4" x14ac:dyDescent="0.35">
      <c r="A841" t="s">
        <v>64</v>
      </c>
      <c r="B841" t="s">
        <v>127</v>
      </c>
      <c r="C841" t="s">
        <v>67</v>
      </c>
      <c r="D841" s="89">
        <v>86</v>
      </c>
    </row>
    <row r="842" spans="1:4" x14ac:dyDescent="0.35">
      <c r="A842" t="s">
        <v>64</v>
      </c>
      <c r="B842" t="s">
        <v>127</v>
      </c>
      <c r="C842" t="s">
        <v>68</v>
      </c>
      <c r="D842" s="89">
        <v>93</v>
      </c>
    </row>
    <row r="843" spans="1:4" x14ac:dyDescent="0.35">
      <c r="A843" t="s">
        <v>64</v>
      </c>
      <c r="B843" t="s">
        <v>127</v>
      </c>
      <c r="C843" t="s">
        <v>69</v>
      </c>
      <c r="D843" s="89">
        <v>100</v>
      </c>
    </row>
    <row r="844" spans="1:4" x14ac:dyDescent="0.35">
      <c r="A844" t="s">
        <v>64</v>
      </c>
      <c r="B844" t="s">
        <v>127</v>
      </c>
      <c r="C844" t="s">
        <v>70</v>
      </c>
      <c r="D844" s="89">
        <v>111</v>
      </c>
    </row>
    <row r="845" spans="1:4" x14ac:dyDescent="0.35">
      <c r="A845" t="s">
        <v>64</v>
      </c>
      <c r="B845" t="s">
        <v>127</v>
      </c>
      <c r="C845" t="s">
        <v>71</v>
      </c>
      <c r="D845" s="89">
        <v>129</v>
      </c>
    </row>
    <row r="846" spans="1:4" x14ac:dyDescent="0.35">
      <c r="A846" t="s">
        <v>64</v>
      </c>
      <c r="B846" t="s">
        <v>127</v>
      </c>
      <c r="C846" t="s">
        <v>72</v>
      </c>
      <c r="D846" s="89">
        <v>141</v>
      </c>
    </row>
    <row r="847" spans="1:4" x14ac:dyDescent="0.35">
      <c r="A847" t="s">
        <v>64</v>
      </c>
      <c r="B847" t="s">
        <v>127</v>
      </c>
      <c r="C847" t="s">
        <v>73</v>
      </c>
      <c r="D847" s="89">
        <v>153</v>
      </c>
    </row>
    <row r="848" spans="1:4" x14ac:dyDescent="0.35">
      <c r="A848" t="s">
        <v>64</v>
      </c>
      <c r="B848" t="s">
        <v>127</v>
      </c>
      <c r="C848" t="s">
        <v>74</v>
      </c>
      <c r="D848" s="89">
        <v>59</v>
      </c>
    </row>
    <row r="849" spans="1:4" x14ac:dyDescent="0.35">
      <c r="A849" t="s">
        <v>64</v>
      </c>
      <c r="B849" t="s">
        <v>127</v>
      </c>
      <c r="C849" t="s">
        <v>75</v>
      </c>
      <c r="D849" s="89">
        <v>60</v>
      </c>
    </row>
    <row r="850" spans="1:4" x14ac:dyDescent="0.35">
      <c r="A850" t="s">
        <v>64</v>
      </c>
      <c r="B850" t="s">
        <v>127</v>
      </c>
      <c r="C850" t="s">
        <v>76</v>
      </c>
      <c r="D850" s="89">
        <v>64</v>
      </c>
    </row>
    <row r="851" spans="1:4" x14ac:dyDescent="0.35">
      <c r="A851" t="s">
        <v>64</v>
      </c>
      <c r="B851" t="s">
        <v>127</v>
      </c>
      <c r="C851" t="s">
        <v>77</v>
      </c>
      <c r="D851" s="89">
        <v>24</v>
      </c>
    </row>
    <row r="852" spans="1:4" x14ac:dyDescent="0.35">
      <c r="A852" t="s">
        <v>64</v>
      </c>
      <c r="B852" t="s">
        <v>127</v>
      </c>
      <c r="C852" t="s">
        <v>78</v>
      </c>
      <c r="D852" s="89">
        <v>59</v>
      </c>
    </row>
    <row r="853" spans="1:4" x14ac:dyDescent="0.35">
      <c r="A853" t="s">
        <v>64</v>
      </c>
      <c r="B853" t="s">
        <v>127</v>
      </c>
      <c r="C853" t="s">
        <v>79</v>
      </c>
      <c r="D853" s="89">
        <v>43</v>
      </c>
    </row>
    <row r="854" spans="1:4" x14ac:dyDescent="0.35">
      <c r="A854" t="s">
        <v>64</v>
      </c>
      <c r="B854" t="s">
        <v>127</v>
      </c>
      <c r="C854" t="s">
        <v>80</v>
      </c>
      <c r="D854" s="89">
        <v>47</v>
      </c>
    </row>
    <row r="855" spans="1:4" x14ac:dyDescent="0.35">
      <c r="A855" t="s">
        <v>64</v>
      </c>
      <c r="B855" t="s">
        <v>127</v>
      </c>
      <c r="C855" t="s">
        <v>81</v>
      </c>
      <c r="D855" s="89">
        <v>53</v>
      </c>
    </row>
    <row r="856" spans="1:4" x14ac:dyDescent="0.35">
      <c r="A856" t="s">
        <v>64</v>
      </c>
      <c r="B856" t="s">
        <v>127</v>
      </c>
      <c r="C856" t="s">
        <v>82</v>
      </c>
      <c r="D856" s="89">
        <v>56</v>
      </c>
    </row>
    <row r="857" spans="1:4" x14ac:dyDescent="0.35">
      <c r="A857" t="s">
        <v>64</v>
      </c>
      <c r="B857" t="s">
        <v>127</v>
      </c>
      <c r="C857" t="s">
        <v>83</v>
      </c>
      <c r="D857" s="89">
        <v>59</v>
      </c>
    </row>
    <row r="858" spans="1:4" x14ac:dyDescent="0.35">
      <c r="A858" t="s">
        <v>64</v>
      </c>
      <c r="B858" t="s">
        <v>127</v>
      </c>
      <c r="C858" t="s">
        <v>84</v>
      </c>
      <c r="D858" s="89">
        <v>65</v>
      </c>
    </row>
    <row r="859" spans="1:4" x14ac:dyDescent="0.35">
      <c r="A859" t="s">
        <v>64</v>
      </c>
      <c r="B859" t="s">
        <v>127</v>
      </c>
      <c r="C859" t="s">
        <v>85</v>
      </c>
      <c r="D859" s="89">
        <v>76</v>
      </c>
    </row>
    <row r="860" spans="1:4" x14ac:dyDescent="0.35">
      <c r="A860" t="s">
        <v>64</v>
      </c>
      <c r="B860" t="s">
        <v>127</v>
      </c>
      <c r="C860" t="s">
        <v>86</v>
      </c>
      <c r="D860" s="89">
        <v>80</v>
      </c>
    </row>
    <row r="861" spans="1:4" x14ac:dyDescent="0.35">
      <c r="A861" t="s">
        <v>64</v>
      </c>
      <c r="B861" t="s">
        <v>127</v>
      </c>
      <c r="C861" t="s">
        <v>87</v>
      </c>
      <c r="D861" s="89">
        <v>88</v>
      </c>
    </row>
    <row r="862" spans="1:4" x14ac:dyDescent="0.35">
      <c r="A862" t="s">
        <v>64</v>
      </c>
      <c r="B862" t="s">
        <v>127</v>
      </c>
      <c r="C862" t="s">
        <v>88</v>
      </c>
      <c r="D862" s="89">
        <v>196</v>
      </c>
    </row>
    <row r="863" spans="1:4" x14ac:dyDescent="0.35">
      <c r="A863" t="s">
        <v>64</v>
      </c>
      <c r="B863" t="s">
        <v>127</v>
      </c>
      <c r="C863" t="s">
        <v>89</v>
      </c>
      <c r="D863" s="89">
        <v>268</v>
      </c>
    </row>
    <row r="864" spans="1:4" x14ac:dyDescent="0.35">
      <c r="A864" t="s">
        <v>64</v>
      </c>
      <c r="B864" t="s">
        <v>127</v>
      </c>
      <c r="C864" t="s">
        <v>90</v>
      </c>
      <c r="D864" s="89">
        <v>268</v>
      </c>
    </row>
    <row r="865" spans="1:4" x14ac:dyDescent="0.35">
      <c r="A865" t="s">
        <v>64</v>
      </c>
      <c r="B865" t="s">
        <v>127</v>
      </c>
      <c r="C865" t="s">
        <v>91</v>
      </c>
      <c r="D865" s="89">
        <v>320</v>
      </c>
    </row>
    <row r="866" spans="1:4" x14ac:dyDescent="0.35">
      <c r="A866" t="s">
        <v>64</v>
      </c>
      <c r="B866" t="s">
        <v>127</v>
      </c>
      <c r="C866" t="s">
        <v>92</v>
      </c>
      <c r="D866" s="89">
        <v>401</v>
      </c>
    </row>
    <row r="867" spans="1:4" x14ac:dyDescent="0.35">
      <c r="A867" t="s">
        <v>64</v>
      </c>
      <c r="B867" t="s">
        <v>127</v>
      </c>
      <c r="C867" t="s">
        <v>93</v>
      </c>
      <c r="D867" s="89">
        <v>656</v>
      </c>
    </row>
    <row r="868" spans="1:4" x14ac:dyDescent="0.35">
      <c r="A868" t="s">
        <v>64</v>
      </c>
      <c r="B868" t="s">
        <v>127</v>
      </c>
      <c r="C868" t="s">
        <v>94</v>
      </c>
      <c r="D868" s="89">
        <v>841</v>
      </c>
    </row>
    <row r="869" spans="1:4" x14ac:dyDescent="0.35">
      <c r="A869" t="s">
        <v>64</v>
      </c>
      <c r="B869" t="s">
        <v>127</v>
      </c>
      <c r="C869" t="s">
        <v>95</v>
      </c>
      <c r="D869" s="89">
        <v>320</v>
      </c>
    </row>
    <row r="870" spans="1:4" x14ac:dyDescent="0.35">
      <c r="A870" t="s">
        <v>64</v>
      </c>
      <c r="B870" t="s">
        <v>127</v>
      </c>
      <c r="C870" t="s">
        <v>96</v>
      </c>
      <c r="D870" s="89">
        <v>462</v>
      </c>
    </row>
    <row r="871" spans="1:4" x14ac:dyDescent="0.35">
      <c r="A871" t="s">
        <v>64</v>
      </c>
      <c r="B871" t="s">
        <v>127</v>
      </c>
      <c r="C871" t="s">
        <v>97</v>
      </c>
      <c r="D871" s="89">
        <v>768</v>
      </c>
    </row>
    <row r="872" spans="1:4" x14ac:dyDescent="0.35">
      <c r="A872" t="s">
        <v>64</v>
      </c>
      <c r="B872" t="s">
        <v>127</v>
      </c>
      <c r="C872" t="s">
        <v>98</v>
      </c>
      <c r="D872" s="89">
        <v>97</v>
      </c>
    </row>
    <row r="873" spans="1:4" x14ac:dyDescent="0.35">
      <c r="A873" t="s">
        <v>64</v>
      </c>
      <c r="B873" t="s">
        <v>127</v>
      </c>
      <c r="C873" t="s">
        <v>99</v>
      </c>
      <c r="D873" s="89">
        <v>113</v>
      </c>
    </row>
    <row r="874" spans="1:4" x14ac:dyDescent="0.35">
      <c r="A874" t="s">
        <v>64</v>
      </c>
      <c r="B874" t="s">
        <v>127</v>
      </c>
      <c r="C874" t="s">
        <v>100</v>
      </c>
      <c r="D874" s="89">
        <v>132</v>
      </c>
    </row>
    <row r="875" spans="1:4" x14ac:dyDescent="0.35">
      <c r="A875" t="s">
        <v>64</v>
      </c>
      <c r="B875" t="s">
        <v>127</v>
      </c>
      <c r="C875" t="s">
        <v>101</v>
      </c>
      <c r="D875" s="89">
        <v>148</v>
      </c>
    </row>
    <row r="876" spans="1:4" x14ac:dyDescent="0.35">
      <c r="A876" t="s">
        <v>64</v>
      </c>
      <c r="B876" t="s">
        <v>127</v>
      </c>
      <c r="C876" t="s">
        <v>102</v>
      </c>
      <c r="D876" s="89">
        <v>172</v>
      </c>
    </row>
    <row r="877" spans="1:4" x14ac:dyDescent="0.35">
      <c r="A877" t="s">
        <v>64</v>
      </c>
      <c r="B877" t="s">
        <v>127</v>
      </c>
      <c r="C877" t="s">
        <v>103</v>
      </c>
      <c r="D877" s="89">
        <v>229</v>
      </c>
    </row>
    <row r="878" spans="1:4" x14ac:dyDescent="0.35">
      <c r="A878" t="s">
        <v>64</v>
      </c>
      <c r="B878" t="s">
        <v>128</v>
      </c>
      <c r="C878" t="s">
        <v>66</v>
      </c>
      <c r="D878" s="89">
        <v>74</v>
      </c>
    </row>
    <row r="879" spans="1:4" x14ac:dyDescent="0.35">
      <c r="A879" t="s">
        <v>64</v>
      </c>
      <c r="B879" t="s">
        <v>128</v>
      </c>
      <c r="C879" t="s">
        <v>67</v>
      </c>
      <c r="D879" s="89">
        <v>91</v>
      </c>
    </row>
    <row r="880" spans="1:4" x14ac:dyDescent="0.35">
      <c r="A880" t="s">
        <v>64</v>
      </c>
      <c r="B880" t="s">
        <v>128</v>
      </c>
      <c r="C880" t="s">
        <v>68</v>
      </c>
      <c r="D880" s="89">
        <v>97</v>
      </c>
    </row>
    <row r="881" spans="1:4" x14ac:dyDescent="0.35">
      <c r="A881" t="s">
        <v>64</v>
      </c>
      <c r="B881" t="s">
        <v>128</v>
      </c>
      <c r="C881" t="s">
        <v>69</v>
      </c>
      <c r="D881" s="89">
        <v>105</v>
      </c>
    </row>
    <row r="882" spans="1:4" x14ac:dyDescent="0.35">
      <c r="A882" t="s">
        <v>64</v>
      </c>
      <c r="B882" t="s">
        <v>128</v>
      </c>
      <c r="C882" t="s">
        <v>70</v>
      </c>
      <c r="D882" s="89">
        <v>114</v>
      </c>
    </row>
    <row r="883" spans="1:4" x14ac:dyDescent="0.35">
      <c r="A883" t="s">
        <v>64</v>
      </c>
      <c r="B883" t="s">
        <v>128</v>
      </c>
      <c r="C883" t="s">
        <v>71</v>
      </c>
      <c r="D883" s="89">
        <v>137</v>
      </c>
    </row>
    <row r="884" spans="1:4" x14ac:dyDescent="0.35">
      <c r="A884" t="s">
        <v>64</v>
      </c>
      <c r="B884" t="s">
        <v>128</v>
      </c>
      <c r="C884" t="s">
        <v>72</v>
      </c>
      <c r="D884" s="89">
        <v>144</v>
      </c>
    </row>
    <row r="885" spans="1:4" x14ac:dyDescent="0.35">
      <c r="A885" t="s">
        <v>64</v>
      </c>
      <c r="B885" t="s">
        <v>128</v>
      </c>
      <c r="C885" t="s">
        <v>73</v>
      </c>
      <c r="D885" s="89">
        <v>171</v>
      </c>
    </row>
    <row r="886" spans="1:4" x14ac:dyDescent="0.35">
      <c r="A886" t="s">
        <v>64</v>
      </c>
      <c r="B886" t="s">
        <v>128</v>
      </c>
      <c r="C886" t="s">
        <v>74</v>
      </c>
      <c r="D886" s="89">
        <v>60</v>
      </c>
    </row>
    <row r="887" spans="1:4" x14ac:dyDescent="0.35">
      <c r="A887" t="s">
        <v>64</v>
      </c>
      <c r="B887" t="s">
        <v>128</v>
      </c>
      <c r="C887" t="s">
        <v>75</v>
      </c>
      <c r="D887" s="89">
        <v>62</v>
      </c>
    </row>
    <row r="888" spans="1:4" x14ac:dyDescent="0.35">
      <c r="A888" t="s">
        <v>64</v>
      </c>
      <c r="B888" t="s">
        <v>128</v>
      </c>
      <c r="C888" t="s">
        <v>76</v>
      </c>
      <c r="D888" s="89">
        <v>68</v>
      </c>
    </row>
    <row r="889" spans="1:4" x14ac:dyDescent="0.35">
      <c r="A889" t="s">
        <v>64</v>
      </c>
      <c r="B889" t="s">
        <v>128</v>
      </c>
      <c r="C889" t="s">
        <v>77</v>
      </c>
      <c r="D889" s="89">
        <v>27</v>
      </c>
    </row>
    <row r="890" spans="1:4" x14ac:dyDescent="0.35">
      <c r="A890" t="s">
        <v>64</v>
      </c>
      <c r="B890" t="s">
        <v>128</v>
      </c>
      <c r="C890" t="s">
        <v>78</v>
      </c>
      <c r="D890" s="89">
        <v>51</v>
      </c>
    </row>
    <row r="891" spans="1:4" x14ac:dyDescent="0.35">
      <c r="A891" t="s">
        <v>64</v>
      </c>
      <c r="B891" t="s">
        <v>128</v>
      </c>
      <c r="C891" t="s">
        <v>79</v>
      </c>
      <c r="D891" s="89">
        <v>45</v>
      </c>
    </row>
    <row r="892" spans="1:4" x14ac:dyDescent="0.35">
      <c r="A892" t="s">
        <v>64</v>
      </c>
      <c r="B892" t="s">
        <v>128</v>
      </c>
      <c r="C892" t="s">
        <v>80</v>
      </c>
      <c r="D892" s="89">
        <v>50</v>
      </c>
    </row>
    <row r="893" spans="1:4" x14ac:dyDescent="0.35">
      <c r="A893" t="s">
        <v>64</v>
      </c>
      <c r="B893" t="s">
        <v>128</v>
      </c>
      <c r="C893" t="s">
        <v>81</v>
      </c>
      <c r="D893" s="89">
        <v>55</v>
      </c>
    </row>
    <row r="894" spans="1:4" x14ac:dyDescent="0.35">
      <c r="A894" t="s">
        <v>64</v>
      </c>
      <c r="B894" t="s">
        <v>128</v>
      </c>
      <c r="C894" t="s">
        <v>82</v>
      </c>
      <c r="D894" s="89">
        <v>59</v>
      </c>
    </row>
    <row r="895" spans="1:4" x14ac:dyDescent="0.35">
      <c r="A895" t="s">
        <v>64</v>
      </c>
      <c r="B895" t="s">
        <v>128</v>
      </c>
      <c r="C895" t="s">
        <v>83</v>
      </c>
      <c r="D895" s="89">
        <v>62</v>
      </c>
    </row>
    <row r="896" spans="1:4" x14ac:dyDescent="0.35">
      <c r="A896" t="s">
        <v>64</v>
      </c>
      <c r="B896" t="s">
        <v>128</v>
      </c>
      <c r="C896" t="s">
        <v>84</v>
      </c>
      <c r="D896" s="89">
        <v>70</v>
      </c>
    </row>
    <row r="897" spans="1:4" x14ac:dyDescent="0.35">
      <c r="A897" t="s">
        <v>64</v>
      </c>
      <c r="B897" t="s">
        <v>128</v>
      </c>
      <c r="C897" t="s">
        <v>85</v>
      </c>
      <c r="D897" s="89">
        <v>80</v>
      </c>
    </row>
    <row r="898" spans="1:4" x14ac:dyDescent="0.35">
      <c r="A898" t="s">
        <v>64</v>
      </c>
      <c r="B898" t="s">
        <v>128</v>
      </c>
      <c r="C898" t="s">
        <v>86</v>
      </c>
      <c r="D898" s="89">
        <v>86</v>
      </c>
    </row>
    <row r="899" spans="1:4" x14ac:dyDescent="0.35">
      <c r="A899" t="s">
        <v>64</v>
      </c>
      <c r="B899" t="s">
        <v>128</v>
      </c>
      <c r="C899" t="s">
        <v>87</v>
      </c>
      <c r="D899" s="89">
        <v>92</v>
      </c>
    </row>
    <row r="900" spans="1:4" x14ac:dyDescent="0.35">
      <c r="A900" t="s">
        <v>64</v>
      </c>
      <c r="B900" t="s">
        <v>128</v>
      </c>
      <c r="C900" t="s">
        <v>88</v>
      </c>
      <c r="D900" s="89">
        <v>204</v>
      </c>
    </row>
    <row r="901" spans="1:4" x14ac:dyDescent="0.35">
      <c r="A901" t="s">
        <v>64</v>
      </c>
      <c r="B901" t="s">
        <v>128</v>
      </c>
      <c r="C901" t="s">
        <v>89</v>
      </c>
      <c r="D901" s="89">
        <v>289</v>
      </c>
    </row>
    <row r="902" spans="1:4" x14ac:dyDescent="0.35">
      <c r="A902" t="s">
        <v>64</v>
      </c>
      <c r="B902" t="s">
        <v>128</v>
      </c>
      <c r="C902" t="s">
        <v>90</v>
      </c>
      <c r="D902" s="89">
        <v>289</v>
      </c>
    </row>
    <row r="903" spans="1:4" x14ac:dyDescent="0.35">
      <c r="A903" t="s">
        <v>64</v>
      </c>
      <c r="B903" t="s">
        <v>128</v>
      </c>
      <c r="C903" t="s">
        <v>91</v>
      </c>
      <c r="D903" s="89">
        <v>335</v>
      </c>
    </row>
    <row r="904" spans="1:4" x14ac:dyDescent="0.35">
      <c r="A904" t="s">
        <v>64</v>
      </c>
      <c r="B904" t="s">
        <v>128</v>
      </c>
      <c r="C904" t="s">
        <v>92</v>
      </c>
      <c r="D904" s="89">
        <v>418</v>
      </c>
    </row>
    <row r="905" spans="1:4" x14ac:dyDescent="0.35">
      <c r="A905" t="s">
        <v>64</v>
      </c>
      <c r="B905" t="s">
        <v>128</v>
      </c>
      <c r="C905" t="s">
        <v>93</v>
      </c>
      <c r="D905" s="89">
        <v>683</v>
      </c>
    </row>
    <row r="906" spans="1:4" x14ac:dyDescent="0.35">
      <c r="A906" t="s">
        <v>64</v>
      </c>
      <c r="B906" t="s">
        <v>128</v>
      </c>
      <c r="C906" t="s">
        <v>94</v>
      </c>
      <c r="D906" s="89">
        <v>880</v>
      </c>
    </row>
    <row r="907" spans="1:4" x14ac:dyDescent="0.35">
      <c r="A907" t="s">
        <v>64</v>
      </c>
      <c r="B907" t="s">
        <v>128</v>
      </c>
      <c r="C907" t="s">
        <v>95</v>
      </c>
      <c r="D907" s="89">
        <v>335</v>
      </c>
    </row>
    <row r="908" spans="1:4" x14ac:dyDescent="0.35">
      <c r="A908" t="s">
        <v>64</v>
      </c>
      <c r="B908" t="s">
        <v>128</v>
      </c>
      <c r="C908" t="s">
        <v>96</v>
      </c>
      <c r="D908" s="89">
        <v>478</v>
      </c>
    </row>
    <row r="909" spans="1:4" x14ac:dyDescent="0.35">
      <c r="A909" t="s">
        <v>64</v>
      </c>
      <c r="B909" t="s">
        <v>128</v>
      </c>
      <c r="C909" t="s">
        <v>97</v>
      </c>
      <c r="D909" s="89">
        <v>796</v>
      </c>
    </row>
    <row r="910" spans="1:4" x14ac:dyDescent="0.35">
      <c r="A910" t="s">
        <v>64</v>
      </c>
      <c r="B910" t="s">
        <v>128</v>
      </c>
      <c r="C910" t="s">
        <v>98</v>
      </c>
      <c r="D910" s="89">
        <v>103</v>
      </c>
    </row>
    <row r="911" spans="1:4" x14ac:dyDescent="0.35">
      <c r="A911" t="s">
        <v>64</v>
      </c>
      <c r="B911" t="s">
        <v>128</v>
      </c>
      <c r="C911" t="s">
        <v>99</v>
      </c>
      <c r="D911" s="89">
        <v>118</v>
      </c>
    </row>
    <row r="912" spans="1:4" x14ac:dyDescent="0.35">
      <c r="A912" t="s">
        <v>64</v>
      </c>
      <c r="B912" t="s">
        <v>128</v>
      </c>
      <c r="C912" t="s">
        <v>100</v>
      </c>
      <c r="D912" s="89">
        <v>137</v>
      </c>
    </row>
    <row r="913" spans="1:4" x14ac:dyDescent="0.35">
      <c r="A913" t="s">
        <v>64</v>
      </c>
      <c r="B913" t="s">
        <v>128</v>
      </c>
      <c r="C913" t="s">
        <v>101</v>
      </c>
      <c r="D913" s="89">
        <v>153</v>
      </c>
    </row>
    <row r="914" spans="1:4" x14ac:dyDescent="0.35">
      <c r="A914" t="s">
        <v>64</v>
      </c>
      <c r="B914" t="s">
        <v>128</v>
      </c>
      <c r="C914" t="s">
        <v>102</v>
      </c>
      <c r="D914" s="89">
        <v>179</v>
      </c>
    </row>
    <row r="915" spans="1:4" x14ac:dyDescent="0.35">
      <c r="A915" t="s">
        <v>64</v>
      </c>
      <c r="B915" t="s">
        <v>128</v>
      </c>
      <c r="C915" t="s">
        <v>103</v>
      </c>
      <c r="D915" s="89">
        <v>239</v>
      </c>
    </row>
    <row r="916" spans="1:4" x14ac:dyDescent="0.35">
      <c r="A916" t="s">
        <v>64</v>
      </c>
      <c r="B916" t="s">
        <v>129</v>
      </c>
      <c r="C916" t="s">
        <v>66</v>
      </c>
      <c r="D916" s="89">
        <v>62</v>
      </c>
    </row>
    <row r="917" spans="1:4" x14ac:dyDescent="0.35">
      <c r="A917" t="s">
        <v>64</v>
      </c>
      <c r="B917" t="s">
        <v>129</v>
      </c>
      <c r="C917" t="s">
        <v>67</v>
      </c>
      <c r="D917" s="89">
        <v>76</v>
      </c>
    </row>
    <row r="918" spans="1:4" x14ac:dyDescent="0.35">
      <c r="A918" t="s">
        <v>64</v>
      </c>
      <c r="B918" t="s">
        <v>129</v>
      </c>
      <c r="C918" t="s">
        <v>68</v>
      </c>
      <c r="D918" s="89">
        <v>81</v>
      </c>
    </row>
    <row r="919" spans="1:4" x14ac:dyDescent="0.35">
      <c r="A919" t="s">
        <v>64</v>
      </c>
      <c r="B919" t="s">
        <v>129</v>
      </c>
      <c r="C919" t="s">
        <v>69</v>
      </c>
      <c r="D919" s="89">
        <v>90</v>
      </c>
    </row>
    <row r="920" spans="1:4" x14ac:dyDescent="0.35">
      <c r="A920" t="s">
        <v>64</v>
      </c>
      <c r="B920" t="s">
        <v>129</v>
      </c>
      <c r="C920" t="s">
        <v>70</v>
      </c>
      <c r="D920" s="89">
        <v>97</v>
      </c>
    </row>
    <row r="921" spans="1:4" x14ac:dyDescent="0.35">
      <c r="A921" t="s">
        <v>64</v>
      </c>
      <c r="B921" t="s">
        <v>129</v>
      </c>
      <c r="C921" t="s">
        <v>71</v>
      </c>
      <c r="D921" s="89">
        <v>115</v>
      </c>
    </row>
    <row r="922" spans="1:4" x14ac:dyDescent="0.35">
      <c r="A922" t="s">
        <v>64</v>
      </c>
      <c r="B922" t="s">
        <v>129</v>
      </c>
      <c r="C922" t="s">
        <v>72</v>
      </c>
      <c r="D922" s="89">
        <v>123</v>
      </c>
    </row>
    <row r="923" spans="1:4" x14ac:dyDescent="0.35">
      <c r="A923" t="s">
        <v>64</v>
      </c>
      <c r="B923" t="s">
        <v>129</v>
      </c>
      <c r="C923" t="s">
        <v>73</v>
      </c>
      <c r="D923" s="89">
        <v>144</v>
      </c>
    </row>
    <row r="924" spans="1:4" x14ac:dyDescent="0.35">
      <c r="A924" t="s">
        <v>64</v>
      </c>
      <c r="B924" t="s">
        <v>129</v>
      </c>
      <c r="C924" t="s">
        <v>74</v>
      </c>
      <c r="D924" s="89">
        <v>51</v>
      </c>
    </row>
    <row r="925" spans="1:4" x14ac:dyDescent="0.35">
      <c r="A925" t="s">
        <v>64</v>
      </c>
      <c r="B925" t="s">
        <v>129</v>
      </c>
      <c r="C925" t="s">
        <v>75</v>
      </c>
      <c r="D925" s="89">
        <v>53</v>
      </c>
    </row>
    <row r="926" spans="1:4" x14ac:dyDescent="0.35">
      <c r="A926" t="s">
        <v>64</v>
      </c>
      <c r="B926" t="s">
        <v>129</v>
      </c>
      <c r="C926" t="s">
        <v>76</v>
      </c>
      <c r="D926" s="89">
        <v>56</v>
      </c>
    </row>
    <row r="927" spans="1:4" x14ac:dyDescent="0.35">
      <c r="A927" t="s">
        <v>64</v>
      </c>
      <c r="B927" t="s">
        <v>129</v>
      </c>
      <c r="C927" t="s">
        <v>77</v>
      </c>
      <c r="D927" s="89">
        <v>21</v>
      </c>
    </row>
    <row r="928" spans="1:4" x14ac:dyDescent="0.35">
      <c r="A928" t="s">
        <v>64</v>
      </c>
      <c r="B928" t="s">
        <v>129</v>
      </c>
      <c r="C928" t="s">
        <v>78</v>
      </c>
      <c r="D928" s="89">
        <v>51</v>
      </c>
    </row>
    <row r="929" spans="1:4" x14ac:dyDescent="0.35">
      <c r="A929" t="s">
        <v>64</v>
      </c>
      <c r="B929" t="s">
        <v>129</v>
      </c>
      <c r="C929" t="s">
        <v>79</v>
      </c>
      <c r="D929" s="89">
        <v>40</v>
      </c>
    </row>
    <row r="930" spans="1:4" x14ac:dyDescent="0.35">
      <c r="A930" t="s">
        <v>64</v>
      </c>
      <c r="B930" t="s">
        <v>129</v>
      </c>
      <c r="C930" t="s">
        <v>80</v>
      </c>
      <c r="D930" s="89">
        <v>42</v>
      </c>
    </row>
    <row r="931" spans="1:4" x14ac:dyDescent="0.35">
      <c r="A931" t="s">
        <v>64</v>
      </c>
      <c r="B931" t="s">
        <v>129</v>
      </c>
      <c r="C931" t="s">
        <v>81</v>
      </c>
      <c r="D931" s="89">
        <v>47</v>
      </c>
    </row>
    <row r="932" spans="1:4" x14ac:dyDescent="0.35">
      <c r="A932" t="s">
        <v>64</v>
      </c>
      <c r="B932" t="s">
        <v>129</v>
      </c>
      <c r="C932" t="s">
        <v>82</v>
      </c>
      <c r="D932" s="89">
        <v>48</v>
      </c>
    </row>
    <row r="933" spans="1:4" x14ac:dyDescent="0.35">
      <c r="A933" t="s">
        <v>64</v>
      </c>
      <c r="B933" t="s">
        <v>129</v>
      </c>
      <c r="C933" t="s">
        <v>83</v>
      </c>
      <c r="D933" s="89">
        <v>51</v>
      </c>
    </row>
    <row r="934" spans="1:4" x14ac:dyDescent="0.35">
      <c r="A934" t="s">
        <v>64</v>
      </c>
      <c r="B934" t="s">
        <v>129</v>
      </c>
      <c r="C934" t="s">
        <v>84</v>
      </c>
      <c r="D934" s="89">
        <v>58</v>
      </c>
    </row>
    <row r="935" spans="1:4" x14ac:dyDescent="0.35">
      <c r="A935" t="s">
        <v>64</v>
      </c>
      <c r="B935" t="s">
        <v>129</v>
      </c>
      <c r="C935" t="s">
        <v>85</v>
      </c>
      <c r="D935" s="89">
        <v>69</v>
      </c>
    </row>
    <row r="936" spans="1:4" x14ac:dyDescent="0.35">
      <c r="A936" t="s">
        <v>64</v>
      </c>
      <c r="B936" t="s">
        <v>129</v>
      </c>
      <c r="C936" t="s">
        <v>86</v>
      </c>
      <c r="D936" s="89">
        <v>72</v>
      </c>
    </row>
    <row r="937" spans="1:4" x14ac:dyDescent="0.35">
      <c r="A937" t="s">
        <v>64</v>
      </c>
      <c r="B937" t="s">
        <v>129</v>
      </c>
      <c r="C937" t="s">
        <v>87</v>
      </c>
      <c r="D937" s="89">
        <v>77</v>
      </c>
    </row>
    <row r="938" spans="1:4" x14ac:dyDescent="0.35">
      <c r="A938" t="s">
        <v>64</v>
      </c>
      <c r="B938" t="s">
        <v>129</v>
      </c>
      <c r="C938" t="s">
        <v>88</v>
      </c>
      <c r="D938" s="89">
        <v>168</v>
      </c>
    </row>
    <row r="939" spans="1:4" x14ac:dyDescent="0.35">
      <c r="A939" t="s">
        <v>64</v>
      </c>
      <c r="B939" t="s">
        <v>129</v>
      </c>
      <c r="C939" t="s">
        <v>89</v>
      </c>
      <c r="D939" s="89">
        <v>240</v>
      </c>
    </row>
    <row r="940" spans="1:4" x14ac:dyDescent="0.35">
      <c r="A940" t="s">
        <v>64</v>
      </c>
      <c r="B940" t="s">
        <v>129</v>
      </c>
      <c r="C940" t="s">
        <v>90</v>
      </c>
      <c r="D940" s="89">
        <v>240</v>
      </c>
    </row>
    <row r="941" spans="1:4" x14ac:dyDescent="0.35">
      <c r="A941" t="s">
        <v>64</v>
      </c>
      <c r="B941" t="s">
        <v>129</v>
      </c>
      <c r="C941" t="s">
        <v>91</v>
      </c>
      <c r="D941" s="89">
        <v>282</v>
      </c>
    </row>
    <row r="942" spans="1:4" x14ac:dyDescent="0.35">
      <c r="A942" t="s">
        <v>64</v>
      </c>
      <c r="B942" t="s">
        <v>129</v>
      </c>
      <c r="C942" t="s">
        <v>92</v>
      </c>
      <c r="D942" s="89">
        <v>354</v>
      </c>
    </row>
    <row r="943" spans="1:4" x14ac:dyDescent="0.35">
      <c r="A943" t="s">
        <v>64</v>
      </c>
      <c r="B943" t="s">
        <v>129</v>
      </c>
      <c r="C943" t="s">
        <v>93</v>
      </c>
      <c r="D943" s="89">
        <v>582</v>
      </c>
    </row>
    <row r="944" spans="1:4" x14ac:dyDescent="0.35">
      <c r="A944" t="s">
        <v>64</v>
      </c>
      <c r="B944" t="s">
        <v>129</v>
      </c>
      <c r="C944" t="s">
        <v>94</v>
      </c>
      <c r="D944" s="89">
        <v>747</v>
      </c>
    </row>
    <row r="945" spans="1:4" x14ac:dyDescent="0.35">
      <c r="A945" t="s">
        <v>64</v>
      </c>
      <c r="B945" t="s">
        <v>129</v>
      </c>
      <c r="C945" t="s">
        <v>95</v>
      </c>
      <c r="D945" s="89">
        <v>282</v>
      </c>
    </row>
    <row r="946" spans="1:4" x14ac:dyDescent="0.35">
      <c r="A946" t="s">
        <v>64</v>
      </c>
      <c r="B946" t="s">
        <v>129</v>
      </c>
      <c r="C946" t="s">
        <v>96</v>
      </c>
      <c r="D946" s="89">
        <v>405</v>
      </c>
    </row>
    <row r="947" spans="1:4" x14ac:dyDescent="0.35">
      <c r="A947" t="s">
        <v>64</v>
      </c>
      <c r="B947" t="s">
        <v>129</v>
      </c>
      <c r="C947" t="s">
        <v>97</v>
      </c>
      <c r="D947" s="89">
        <v>674</v>
      </c>
    </row>
    <row r="948" spans="1:4" x14ac:dyDescent="0.35">
      <c r="A948" t="s">
        <v>64</v>
      </c>
      <c r="B948" t="s">
        <v>129</v>
      </c>
      <c r="C948" t="s">
        <v>98</v>
      </c>
      <c r="D948" s="89">
        <v>87</v>
      </c>
    </row>
    <row r="949" spans="1:4" x14ac:dyDescent="0.35">
      <c r="A949" t="s">
        <v>64</v>
      </c>
      <c r="B949" t="s">
        <v>129</v>
      </c>
      <c r="C949" t="s">
        <v>99</v>
      </c>
      <c r="D949" s="89">
        <v>101</v>
      </c>
    </row>
    <row r="950" spans="1:4" x14ac:dyDescent="0.35">
      <c r="A950" t="s">
        <v>64</v>
      </c>
      <c r="B950" t="s">
        <v>129</v>
      </c>
      <c r="C950" t="s">
        <v>100</v>
      </c>
      <c r="D950" s="89">
        <v>118</v>
      </c>
    </row>
    <row r="951" spans="1:4" x14ac:dyDescent="0.35">
      <c r="A951" t="s">
        <v>64</v>
      </c>
      <c r="B951" t="s">
        <v>129</v>
      </c>
      <c r="C951" t="s">
        <v>101</v>
      </c>
      <c r="D951" s="89">
        <v>129</v>
      </c>
    </row>
    <row r="952" spans="1:4" x14ac:dyDescent="0.35">
      <c r="A952" t="s">
        <v>64</v>
      </c>
      <c r="B952" t="s">
        <v>129</v>
      </c>
      <c r="C952" t="s">
        <v>102</v>
      </c>
      <c r="D952" s="89">
        <v>152</v>
      </c>
    </row>
    <row r="953" spans="1:4" x14ac:dyDescent="0.35">
      <c r="A953" t="s">
        <v>64</v>
      </c>
      <c r="B953" t="s">
        <v>129</v>
      </c>
      <c r="C953" t="s">
        <v>103</v>
      </c>
      <c r="D953" s="89">
        <v>204</v>
      </c>
    </row>
    <row r="954" spans="1:4" x14ac:dyDescent="0.35">
      <c r="A954" t="s">
        <v>64</v>
      </c>
      <c r="B954" t="s">
        <v>130</v>
      </c>
      <c r="C954" t="s">
        <v>66</v>
      </c>
      <c r="D954" s="89">
        <v>50</v>
      </c>
    </row>
    <row r="955" spans="1:4" x14ac:dyDescent="0.35">
      <c r="A955" t="s">
        <v>64</v>
      </c>
      <c r="B955" t="s">
        <v>130</v>
      </c>
      <c r="C955" t="s">
        <v>67</v>
      </c>
      <c r="D955" s="89">
        <v>61</v>
      </c>
    </row>
    <row r="956" spans="1:4" x14ac:dyDescent="0.35">
      <c r="A956" t="s">
        <v>64</v>
      </c>
      <c r="B956" t="s">
        <v>130</v>
      </c>
      <c r="C956" t="s">
        <v>68</v>
      </c>
      <c r="D956" s="89">
        <v>65</v>
      </c>
    </row>
    <row r="957" spans="1:4" x14ac:dyDescent="0.35">
      <c r="A957" t="s">
        <v>64</v>
      </c>
      <c r="B957" t="s">
        <v>130</v>
      </c>
      <c r="C957" t="s">
        <v>69</v>
      </c>
      <c r="D957" s="89">
        <v>69</v>
      </c>
    </row>
    <row r="958" spans="1:4" x14ac:dyDescent="0.35">
      <c r="A958" t="s">
        <v>64</v>
      </c>
      <c r="B958" t="s">
        <v>130</v>
      </c>
      <c r="C958" t="s">
        <v>70</v>
      </c>
      <c r="D958" s="89">
        <v>75</v>
      </c>
    </row>
    <row r="959" spans="1:4" x14ac:dyDescent="0.35">
      <c r="A959" t="s">
        <v>64</v>
      </c>
      <c r="B959" t="s">
        <v>130</v>
      </c>
      <c r="C959" t="s">
        <v>71</v>
      </c>
      <c r="D959" s="89">
        <v>91</v>
      </c>
    </row>
    <row r="960" spans="1:4" x14ac:dyDescent="0.35">
      <c r="A960" t="s">
        <v>64</v>
      </c>
      <c r="B960" t="s">
        <v>130</v>
      </c>
      <c r="C960" t="s">
        <v>72</v>
      </c>
      <c r="D960" s="89">
        <v>96</v>
      </c>
    </row>
    <row r="961" spans="1:4" x14ac:dyDescent="0.35">
      <c r="A961" t="s">
        <v>64</v>
      </c>
      <c r="B961" t="s">
        <v>130</v>
      </c>
      <c r="C961" t="s">
        <v>73</v>
      </c>
      <c r="D961" s="89">
        <v>112</v>
      </c>
    </row>
    <row r="962" spans="1:4" x14ac:dyDescent="0.35">
      <c r="A962" t="s">
        <v>64</v>
      </c>
      <c r="B962" t="s">
        <v>130</v>
      </c>
      <c r="C962" t="s">
        <v>74</v>
      </c>
      <c r="D962" s="89">
        <v>41</v>
      </c>
    </row>
    <row r="963" spans="1:4" x14ac:dyDescent="0.35">
      <c r="A963" t="s">
        <v>64</v>
      </c>
      <c r="B963" t="s">
        <v>130</v>
      </c>
      <c r="C963" t="s">
        <v>75</v>
      </c>
      <c r="D963" s="89">
        <v>42</v>
      </c>
    </row>
    <row r="964" spans="1:4" x14ac:dyDescent="0.35">
      <c r="A964" t="s">
        <v>64</v>
      </c>
      <c r="B964" t="s">
        <v>130</v>
      </c>
      <c r="C964" t="s">
        <v>76</v>
      </c>
      <c r="D964" s="89">
        <v>45</v>
      </c>
    </row>
    <row r="965" spans="1:4" x14ac:dyDescent="0.35">
      <c r="A965" t="s">
        <v>64</v>
      </c>
      <c r="B965" t="s">
        <v>130</v>
      </c>
      <c r="C965" t="s">
        <v>77</v>
      </c>
      <c r="D965" s="89">
        <v>19</v>
      </c>
    </row>
    <row r="966" spans="1:4" x14ac:dyDescent="0.35">
      <c r="A966" t="s">
        <v>64</v>
      </c>
      <c r="B966" t="s">
        <v>130</v>
      </c>
      <c r="C966" t="s">
        <v>78</v>
      </c>
      <c r="D966" s="89">
        <v>41</v>
      </c>
    </row>
    <row r="967" spans="1:4" x14ac:dyDescent="0.35">
      <c r="A967" t="s">
        <v>64</v>
      </c>
      <c r="B967" t="s">
        <v>130</v>
      </c>
      <c r="C967" t="s">
        <v>79</v>
      </c>
      <c r="D967" s="89">
        <v>29</v>
      </c>
    </row>
    <row r="968" spans="1:4" x14ac:dyDescent="0.35">
      <c r="A968" t="s">
        <v>64</v>
      </c>
      <c r="B968" t="s">
        <v>130</v>
      </c>
      <c r="C968" t="s">
        <v>80</v>
      </c>
      <c r="D968" s="89">
        <v>34</v>
      </c>
    </row>
    <row r="969" spans="1:4" x14ac:dyDescent="0.35">
      <c r="A969" t="s">
        <v>64</v>
      </c>
      <c r="B969" t="s">
        <v>130</v>
      </c>
      <c r="C969" t="s">
        <v>81</v>
      </c>
      <c r="D969" s="89">
        <v>38</v>
      </c>
    </row>
    <row r="970" spans="1:4" x14ac:dyDescent="0.35">
      <c r="A970" t="s">
        <v>64</v>
      </c>
      <c r="B970" t="s">
        <v>130</v>
      </c>
      <c r="C970" t="s">
        <v>82</v>
      </c>
      <c r="D970" s="89">
        <v>39</v>
      </c>
    </row>
    <row r="971" spans="1:4" x14ac:dyDescent="0.35">
      <c r="A971" t="s">
        <v>64</v>
      </c>
      <c r="B971" t="s">
        <v>130</v>
      </c>
      <c r="C971" t="s">
        <v>83</v>
      </c>
      <c r="D971" s="89">
        <v>41</v>
      </c>
    </row>
    <row r="972" spans="1:4" x14ac:dyDescent="0.35">
      <c r="A972" t="s">
        <v>64</v>
      </c>
      <c r="B972" t="s">
        <v>130</v>
      </c>
      <c r="C972" t="s">
        <v>84</v>
      </c>
      <c r="D972" s="89">
        <v>46</v>
      </c>
    </row>
    <row r="973" spans="1:4" x14ac:dyDescent="0.35">
      <c r="A973" t="s">
        <v>64</v>
      </c>
      <c r="B973" t="s">
        <v>130</v>
      </c>
      <c r="C973" t="s">
        <v>85</v>
      </c>
      <c r="D973" s="89">
        <v>52</v>
      </c>
    </row>
    <row r="974" spans="1:4" x14ac:dyDescent="0.35">
      <c r="A974" t="s">
        <v>64</v>
      </c>
      <c r="B974" t="s">
        <v>130</v>
      </c>
      <c r="C974" t="s">
        <v>86</v>
      </c>
      <c r="D974" s="89">
        <v>57</v>
      </c>
    </row>
    <row r="975" spans="1:4" x14ac:dyDescent="0.35">
      <c r="A975" t="s">
        <v>64</v>
      </c>
      <c r="B975" t="s">
        <v>130</v>
      </c>
      <c r="C975" t="s">
        <v>87</v>
      </c>
      <c r="D975" s="89">
        <v>62</v>
      </c>
    </row>
    <row r="976" spans="1:4" x14ac:dyDescent="0.35">
      <c r="A976" t="s">
        <v>64</v>
      </c>
      <c r="B976" t="s">
        <v>130</v>
      </c>
      <c r="C976" t="s">
        <v>88</v>
      </c>
      <c r="D976" s="89">
        <v>132</v>
      </c>
    </row>
    <row r="977" spans="1:4" x14ac:dyDescent="0.35">
      <c r="A977" t="s">
        <v>64</v>
      </c>
      <c r="B977" t="s">
        <v>130</v>
      </c>
      <c r="C977" t="s">
        <v>89</v>
      </c>
      <c r="D977" s="89">
        <v>186</v>
      </c>
    </row>
    <row r="978" spans="1:4" x14ac:dyDescent="0.35">
      <c r="A978" t="s">
        <v>64</v>
      </c>
      <c r="B978" t="s">
        <v>130</v>
      </c>
      <c r="C978" t="s">
        <v>90</v>
      </c>
      <c r="D978" s="89">
        <v>186</v>
      </c>
    </row>
    <row r="979" spans="1:4" x14ac:dyDescent="0.35">
      <c r="A979" t="s">
        <v>64</v>
      </c>
      <c r="B979" t="s">
        <v>130</v>
      </c>
      <c r="C979" t="s">
        <v>91</v>
      </c>
      <c r="D979" s="89">
        <v>225</v>
      </c>
    </row>
    <row r="980" spans="1:4" x14ac:dyDescent="0.35">
      <c r="A980" t="s">
        <v>64</v>
      </c>
      <c r="B980" t="s">
        <v>130</v>
      </c>
      <c r="C980" t="s">
        <v>92</v>
      </c>
      <c r="D980" s="89">
        <v>277</v>
      </c>
    </row>
    <row r="981" spans="1:4" x14ac:dyDescent="0.35">
      <c r="A981" t="s">
        <v>64</v>
      </c>
      <c r="B981" t="s">
        <v>130</v>
      </c>
      <c r="C981" t="s">
        <v>93</v>
      </c>
      <c r="D981" s="89">
        <v>448</v>
      </c>
    </row>
    <row r="982" spans="1:4" x14ac:dyDescent="0.35">
      <c r="A982" t="s">
        <v>64</v>
      </c>
      <c r="B982" t="s">
        <v>130</v>
      </c>
      <c r="C982" t="s">
        <v>94</v>
      </c>
      <c r="D982" s="89">
        <v>578</v>
      </c>
    </row>
    <row r="983" spans="1:4" x14ac:dyDescent="0.35">
      <c r="A983" t="s">
        <v>64</v>
      </c>
      <c r="B983" t="s">
        <v>130</v>
      </c>
      <c r="C983" t="s">
        <v>95</v>
      </c>
      <c r="D983" s="89">
        <v>225</v>
      </c>
    </row>
    <row r="984" spans="1:4" x14ac:dyDescent="0.35">
      <c r="A984" t="s">
        <v>64</v>
      </c>
      <c r="B984" t="s">
        <v>130</v>
      </c>
      <c r="C984" t="s">
        <v>96</v>
      </c>
      <c r="D984" s="89">
        <v>317</v>
      </c>
    </row>
    <row r="985" spans="1:4" x14ac:dyDescent="0.35">
      <c r="A985" t="s">
        <v>64</v>
      </c>
      <c r="B985" t="s">
        <v>130</v>
      </c>
      <c r="C985" t="s">
        <v>97</v>
      </c>
      <c r="D985" s="89">
        <v>526</v>
      </c>
    </row>
    <row r="986" spans="1:4" x14ac:dyDescent="0.35">
      <c r="A986" t="s">
        <v>64</v>
      </c>
      <c r="B986" t="s">
        <v>130</v>
      </c>
      <c r="C986" t="s">
        <v>98</v>
      </c>
      <c r="D986" s="89">
        <v>67</v>
      </c>
    </row>
    <row r="987" spans="1:4" x14ac:dyDescent="0.35">
      <c r="A987" t="s">
        <v>64</v>
      </c>
      <c r="B987" t="s">
        <v>130</v>
      </c>
      <c r="C987" t="s">
        <v>99</v>
      </c>
      <c r="D987" s="89">
        <v>76</v>
      </c>
    </row>
    <row r="988" spans="1:4" x14ac:dyDescent="0.35">
      <c r="A988" t="s">
        <v>64</v>
      </c>
      <c r="B988" t="s">
        <v>130</v>
      </c>
      <c r="C988" t="s">
        <v>100</v>
      </c>
      <c r="D988" s="89">
        <v>92</v>
      </c>
    </row>
    <row r="989" spans="1:4" x14ac:dyDescent="0.35">
      <c r="A989" t="s">
        <v>64</v>
      </c>
      <c r="B989" t="s">
        <v>130</v>
      </c>
      <c r="C989" t="s">
        <v>101</v>
      </c>
      <c r="D989" s="89">
        <v>100</v>
      </c>
    </row>
    <row r="990" spans="1:4" x14ac:dyDescent="0.35">
      <c r="A990" t="s">
        <v>64</v>
      </c>
      <c r="B990" t="s">
        <v>130</v>
      </c>
      <c r="C990" t="s">
        <v>102</v>
      </c>
      <c r="D990" s="89">
        <v>118</v>
      </c>
    </row>
    <row r="991" spans="1:4" x14ac:dyDescent="0.35">
      <c r="A991" t="s">
        <v>64</v>
      </c>
      <c r="B991" t="s">
        <v>130</v>
      </c>
      <c r="C991" t="s">
        <v>103</v>
      </c>
      <c r="D991" s="89">
        <v>155</v>
      </c>
    </row>
    <row r="992" spans="1:4" x14ac:dyDescent="0.35">
      <c r="A992" t="s">
        <v>64</v>
      </c>
      <c r="B992" t="s">
        <v>131</v>
      </c>
      <c r="C992" t="s">
        <v>66</v>
      </c>
      <c r="D992" s="89">
        <v>110</v>
      </c>
    </row>
    <row r="993" spans="1:4" x14ac:dyDescent="0.35">
      <c r="A993" t="s">
        <v>64</v>
      </c>
      <c r="B993" t="s">
        <v>131</v>
      </c>
      <c r="C993" t="s">
        <v>67</v>
      </c>
      <c r="D993" s="89">
        <v>133</v>
      </c>
    </row>
    <row r="994" spans="1:4" x14ac:dyDescent="0.35">
      <c r="A994" t="s">
        <v>64</v>
      </c>
      <c r="B994" t="s">
        <v>131</v>
      </c>
      <c r="C994" t="s">
        <v>68</v>
      </c>
      <c r="D994" s="89">
        <v>145</v>
      </c>
    </row>
    <row r="995" spans="1:4" x14ac:dyDescent="0.35">
      <c r="A995" t="s">
        <v>64</v>
      </c>
      <c r="B995" t="s">
        <v>131</v>
      </c>
      <c r="C995" t="s">
        <v>69</v>
      </c>
      <c r="D995" s="89">
        <v>156</v>
      </c>
    </row>
    <row r="996" spans="1:4" x14ac:dyDescent="0.35">
      <c r="A996" t="s">
        <v>64</v>
      </c>
      <c r="B996" t="s">
        <v>131</v>
      </c>
      <c r="C996" t="s">
        <v>70</v>
      </c>
      <c r="D996" s="89">
        <v>173</v>
      </c>
    </row>
    <row r="997" spans="1:4" x14ac:dyDescent="0.35">
      <c r="A997" t="s">
        <v>64</v>
      </c>
      <c r="B997" t="s">
        <v>131</v>
      </c>
      <c r="C997" t="s">
        <v>71</v>
      </c>
      <c r="D997" s="89">
        <v>201</v>
      </c>
    </row>
    <row r="998" spans="1:4" x14ac:dyDescent="0.35">
      <c r="A998" t="s">
        <v>64</v>
      </c>
      <c r="B998" t="s">
        <v>131</v>
      </c>
      <c r="C998" t="s">
        <v>72</v>
      </c>
      <c r="D998" s="89">
        <v>216</v>
      </c>
    </row>
    <row r="999" spans="1:4" x14ac:dyDescent="0.35">
      <c r="A999" t="s">
        <v>64</v>
      </c>
      <c r="B999" t="s">
        <v>131</v>
      </c>
      <c r="C999" t="s">
        <v>73</v>
      </c>
      <c r="D999" s="89">
        <v>256</v>
      </c>
    </row>
    <row r="1000" spans="1:4" x14ac:dyDescent="0.35">
      <c r="A1000" t="s">
        <v>64</v>
      </c>
      <c r="B1000" t="s">
        <v>131</v>
      </c>
      <c r="C1000" t="s">
        <v>74</v>
      </c>
      <c r="D1000" s="89">
        <v>86</v>
      </c>
    </row>
    <row r="1001" spans="1:4" x14ac:dyDescent="0.35">
      <c r="A1001" t="s">
        <v>64</v>
      </c>
      <c r="B1001" t="s">
        <v>131</v>
      </c>
      <c r="C1001" t="s">
        <v>75</v>
      </c>
      <c r="D1001" s="89">
        <v>93</v>
      </c>
    </row>
    <row r="1002" spans="1:4" x14ac:dyDescent="0.35">
      <c r="A1002" t="s">
        <v>64</v>
      </c>
      <c r="B1002" t="s">
        <v>131</v>
      </c>
      <c r="C1002" t="s">
        <v>76</v>
      </c>
      <c r="D1002" s="89">
        <v>96</v>
      </c>
    </row>
    <row r="1003" spans="1:4" x14ac:dyDescent="0.35">
      <c r="A1003" t="s">
        <v>64</v>
      </c>
      <c r="B1003" t="s">
        <v>131</v>
      </c>
      <c r="C1003" t="s">
        <v>77</v>
      </c>
      <c r="D1003" s="89">
        <v>33</v>
      </c>
    </row>
    <row r="1004" spans="1:4" x14ac:dyDescent="0.35">
      <c r="A1004" t="s">
        <v>64</v>
      </c>
      <c r="B1004" t="s">
        <v>131</v>
      </c>
      <c r="C1004" t="s">
        <v>78</v>
      </c>
      <c r="D1004" s="89">
        <v>86</v>
      </c>
    </row>
    <row r="1005" spans="1:4" x14ac:dyDescent="0.35">
      <c r="A1005" t="s">
        <v>64</v>
      </c>
      <c r="B1005" t="s">
        <v>131</v>
      </c>
      <c r="C1005" t="s">
        <v>79</v>
      </c>
      <c r="D1005" s="89">
        <v>65</v>
      </c>
    </row>
    <row r="1006" spans="1:4" x14ac:dyDescent="0.35">
      <c r="A1006" t="s">
        <v>64</v>
      </c>
      <c r="B1006" t="s">
        <v>131</v>
      </c>
      <c r="C1006" t="s">
        <v>80</v>
      </c>
      <c r="D1006" s="89">
        <v>75</v>
      </c>
    </row>
    <row r="1007" spans="1:4" x14ac:dyDescent="0.35">
      <c r="A1007" t="s">
        <v>64</v>
      </c>
      <c r="B1007" t="s">
        <v>131</v>
      </c>
      <c r="C1007" t="s">
        <v>81</v>
      </c>
      <c r="D1007" s="89">
        <v>81</v>
      </c>
    </row>
    <row r="1008" spans="1:4" x14ac:dyDescent="0.35">
      <c r="A1008" t="s">
        <v>64</v>
      </c>
      <c r="B1008" t="s">
        <v>131</v>
      </c>
      <c r="C1008" t="s">
        <v>82</v>
      </c>
      <c r="D1008" s="89">
        <v>84</v>
      </c>
    </row>
    <row r="1009" spans="1:4" x14ac:dyDescent="0.35">
      <c r="A1009" t="s">
        <v>64</v>
      </c>
      <c r="B1009" t="s">
        <v>131</v>
      </c>
      <c r="C1009" t="s">
        <v>83</v>
      </c>
      <c r="D1009" s="89">
        <v>86</v>
      </c>
    </row>
    <row r="1010" spans="1:4" x14ac:dyDescent="0.35">
      <c r="A1010" t="s">
        <v>64</v>
      </c>
      <c r="B1010" t="s">
        <v>131</v>
      </c>
      <c r="C1010" t="s">
        <v>84</v>
      </c>
      <c r="D1010" s="89">
        <v>101</v>
      </c>
    </row>
    <row r="1011" spans="1:4" x14ac:dyDescent="0.35">
      <c r="A1011" t="s">
        <v>64</v>
      </c>
      <c r="B1011" t="s">
        <v>131</v>
      </c>
      <c r="C1011" t="s">
        <v>85</v>
      </c>
      <c r="D1011" s="89">
        <v>115</v>
      </c>
    </row>
    <row r="1012" spans="1:4" x14ac:dyDescent="0.35">
      <c r="A1012" t="s">
        <v>64</v>
      </c>
      <c r="B1012" t="s">
        <v>131</v>
      </c>
      <c r="C1012" t="s">
        <v>86</v>
      </c>
      <c r="D1012" s="89">
        <v>125</v>
      </c>
    </row>
    <row r="1013" spans="1:4" x14ac:dyDescent="0.35">
      <c r="A1013" t="s">
        <v>64</v>
      </c>
      <c r="B1013" t="s">
        <v>131</v>
      </c>
      <c r="C1013" t="s">
        <v>87</v>
      </c>
      <c r="D1013" s="89">
        <v>136</v>
      </c>
    </row>
    <row r="1014" spans="1:4" x14ac:dyDescent="0.35">
      <c r="A1014" t="s">
        <v>64</v>
      </c>
      <c r="B1014" t="s">
        <v>131</v>
      </c>
      <c r="C1014" t="s">
        <v>88</v>
      </c>
      <c r="D1014" s="89">
        <v>280</v>
      </c>
    </row>
    <row r="1015" spans="1:4" x14ac:dyDescent="0.35">
      <c r="A1015" t="s">
        <v>64</v>
      </c>
      <c r="B1015" t="s">
        <v>131</v>
      </c>
      <c r="C1015" t="s">
        <v>89</v>
      </c>
      <c r="D1015" s="89">
        <v>398</v>
      </c>
    </row>
    <row r="1016" spans="1:4" x14ac:dyDescent="0.35">
      <c r="A1016" t="s">
        <v>64</v>
      </c>
      <c r="B1016" t="s">
        <v>131</v>
      </c>
      <c r="C1016" t="s">
        <v>90</v>
      </c>
      <c r="D1016" s="89">
        <v>398</v>
      </c>
    </row>
    <row r="1017" spans="1:4" x14ac:dyDescent="0.35">
      <c r="A1017" t="s">
        <v>64</v>
      </c>
      <c r="B1017" t="s">
        <v>131</v>
      </c>
      <c r="C1017" t="s">
        <v>91</v>
      </c>
      <c r="D1017" s="89">
        <v>492</v>
      </c>
    </row>
    <row r="1018" spans="1:4" x14ac:dyDescent="0.35">
      <c r="A1018" t="s">
        <v>64</v>
      </c>
      <c r="B1018" t="s">
        <v>131</v>
      </c>
      <c r="C1018" t="s">
        <v>92</v>
      </c>
      <c r="D1018" s="89">
        <v>612</v>
      </c>
    </row>
    <row r="1019" spans="1:4" x14ac:dyDescent="0.35">
      <c r="A1019" t="s">
        <v>64</v>
      </c>
      <c r="B1019" t="s">
        <v>131</v>
      </c>
      <c r="C1019" t="s">
        <v>93</v>
      </c>
      <c r="D1019" s="89">
        <v>997</v>
      </c>
    </row>
    <row r="1020" spans="1:4" x14ac:dyDescent="0.35">
      <c r="A1020" t="s">
        <v>64</v>
      </c>
      <c r="B1020" t="s">
        <v>131</v>
      </c>
      <c r="C1020" t="s">
        <v>94</v>
      </c>
      <c r="D1020" s="89">
        <v>1275</v>
      </c>
    </row>
    <row r="1021" spans="1:4" x14ac:dyDescent="0.35">
      <c r="A1021" t="s">
        <v>64</v>
      </c>
      <c r="B1021" t="s">
        <v>131</v>
      </c>
      <c r="C1021" t="s">
        <v>95</v>
      </c>
      <c r="D1021" s="89">
        <v>492</v>
      </c>
    </row>
    <row r="1022" spans="1:4" x14ac:dyDescent="0.35">
      <c r="A1022" t="s">
        <v>64</v>
      </c>
      <c r="B1022" t="s">
        <v>131</v>
      </c>
      <c r="C1022" t="s">
        <v>96</v>
      </c>
      <c r="D1022" s="89">
        <v>691</v>
      </c>
    </row>
    <row r="1023" spans="1:4" x14ac:dyDescent="0.35">
      <c r="A1023" t="s">
        <v>64</v>
      </c>
      <c r="B1023" t="s">
        <v>131</v>
      </c>
      <c r="C1023" t="s">
        <v>97</v>
      </c>
      <c r="D1023" s="89">
        <v>1155</v>
      </c>
    </row>
    <row r="1024" spans="1:4" x14ac:dyDescent="0.35">
      <c r="A1024" t="s">
        <v>64</v>
      </c>
      <c r="B1024" t="s">
        <v>131</v>
      </c>
      <c r="C1024" t="s">
        <v>98</v>
      </c>
      <c r="D1024" s="89">
        <v>81</v>
      </c>
    </row>
    <row r="1025" spans="1:4" x14ac:dyDescent="0.35">
      <c r="A1025" t="s">
        <v>64</v>
      </c>
      <c r="B1025" t="s">
        <v>131</v>
      </c>
      <c r="C1025" t="s">
        <v>99</v>
      </c>
      <c r="D1025" s="89">
        <v>101</v>
      </c>
    </row>
    <row r="1026" spans="1:4" x14ac:dyDescent="0.35">
      <c r="A1026" t="s">
        <v>64</v>
      </c>
      <c r="B1026" t="s">
        <v>131</v>
      </c>
      <c r="C1026" t="s">
        <v>100</v>
      </c>
      <c r="D1026" s="89">
        <v>122</v>
      </c>
    </row>
    <row r="1027" spans="1:4" x14ac:dyDescent="0.35">
      <c r="A1027" t="s">
        <v>64</v>
      </c>
      <c r="B1027" t="s">
        <v>131</v>
      </c>
      <c r="C1027" t="s">
        <v>101</v>
      </c>
      <c r="D1027" s="89">
        <v>145</v>
      </c>
    </row>
    <row r="1028" spans="1:4" x14ac:dyDescent="0.35">
      <c r="A1028" t="s">
        <v>64</v>
      </c>
      <c r="B1028" t="s">
        <v>131</v>
      </c>
      <c r="C1028" t="s">
        <v>102</v>
      </c>
      <c r="D1028" s="89">
        <v>182</v>
      </c>
    </row>
    <row r="1029" spans="1:4" x14ac:dyDescent="0.35">
      <c r="A1029" t="s">
        <v>64</v>
      </c>
      <c r="B1029" t="s">
        <v>131</v>
      </c>
      <c r="C1029" t="s">
        <v>103</v>
      </c>
      <c r="D1029" s="89">
        <v>265</v>
      </c>
    </row>
    <row r="1030" spans="1:4" x14ac:dyDescent="0.35">
      <c r="A1030" t="s">
        <v>64</v>
      </c>
      <c r="B1030" t="s">
        <v>132</v>
      </c>
      <c r="C1030" t="s">
        <v>66</v>
      </c>
      <c r="D1030" s="89">
        <v>64</v>
      </c>
    </row>
    <row r="1031" spans="1:4" x14ac:dyDescent="0.35">
      <c r="A1031" t="s">
        <v>64</v>
      </c>
      <c r="B1031" t="s">
        <v>132</v>
      </c>
      <c r="C1031" t="s">
        <v>67</v>
      </c>
      <c r="D1031" s="89">
        <v>76</v>
      </c>
    </row>
    <row r="1032" spans="1:4" x14ac:dyDescent="0.35">
      <c r="A1032" t="s">
        <v>64</v>
      </c>
      <c r="B1032" t="s">
        <v>132</v>
      </c>
      <c r="C1032" t="s">
        <v>68</v>
      </c>
      <c r="D1032" s="89">
        <v>87</v>
      </c>
    </row>
    <row r="1033" spans="1:4" x14ac:dyDescent="0.35">
      <c r="A1033" t="s">
        <v>64</v>
      </c>
      <c r="B1033" t="s">
        <v>132</v>
      </c>
      <c r="C1033" t="s">
        <v>69</v>
      </c>
      <c r="D1033" s="89">
        <v>92</v>
      </c>
    </row>
    <row r="1034" spans="1:4" x14ac:dyDescent="0.35">
      <c r="A1034" t="s">
        <v>64</v>
      </c>
      <c r="B1034" t="s">
        <v>132</v>
      </c>
      <c r="C1034" t="s">
        <v>70</v>
      </c>
      <c r="D1034" s="89">
        <v>98</v>
      </c>
    </row>
    <row r="1035" spans="1:4" x14ac:dyDescent="0.35">
      <c r="A1035" t="s">
        <v>64</v>
      </c>
      <c r="B1035" t="s">
        <v>132</v>
      </c>
      <c r="C1035" t="s">
        <v>71</v>
      </c>
      <c r="D1035" s="89">
        <v>116</v>
      </c>
    </row>
    <row r="1036" spans="1:4" x14ac:dyDescent="0.35">
      <c r="A1036" t="s">
        <v>64</v>
      </c>
      <c r="B1036" t="s">
        <v>132</v>
      </c>
      <c r="C1036" t="s">
        <v>72</v>
      </c>
      <c r="D1036" s="89">
        <v>126</v>
      </c>
    </row>
    <row r="1037" spans="1:4" x14ac:dyDescent="0.35">
      <c r="A1037" t="s">
        <v>64</v>
      </c>
      <c r="B1037" t="s">
        <v>132</v>
      </c>
      <c r="C1037" t="s">
        <v>73</v>
      </c>
      <c r="D1037" s="89">
        <v>148</v>
      </c>
    </row>
    <row r="1038" spans="1:4" x14ac:dyDescent="0.35">
      <c r="A1038" t="s">
        <v>64</v>
      </c>
      <c r="B1038" t="s">
        <v>132</v>
      </c>
      <c r="C1038" t="s">
        <v>74</v>
      </c>
      <c r="D1038" s="89">
        <v>56</v>
      </c>
    </row>
    <row r="1039" spans="1:4" x14ac:dyDescent="0.35">
      <c r="A1039" t="s">
        <v>64</v>
      </c>
      <c r="B1039" t="s">
        <v>132</v>
      </c>
      <c r="C1039" t="s">
        <v>75</v>
      </c>
      <c r="D1039" s="89">
        <v>58</v>
      </c>
    </row>
    <row r="1040" spans="1:4" x14ac:dyDescent="0.35">
      <c r="A1040" t="s">
        <v>64</v>
      </c>
      <c r="B1040" t="s">
        <v>132</v>
      </c>
      <c r="C1040" t="s">
        <v>76</v>
      </c>
      <c r="D1040" s="89">
        <v>60</v>
      </c>
    </row>
    <row r="1041" spans="1:4" x14ac:dyDescent="0.35">
      <c r="A1041" t="s">
        <v>64</v>
      </c>
      <c r="B1041" t="s">
        <v>132</v>
      </c>
      <c r="C1041" t="s">
        <v>77</v>
      </c>
      <c r="D1041" s="89">
        <v>24</v>
      </c>
    </row>
    <row r="1042" spans="1:4" x14ac:dyDescent="0.35">
      <c r="A1042" t="s">
        <v>64</v>
      </c>
      <c r="B1042" t="s">
        <v>132</v>
      </c>
      <c r="C1042" t="s">
        <v>78</v>
      </c>
      <c r="D1042" s="89">
        <v>56</v>
      </c>
    </row>
    <row r="1043" spans="1:4" x14ac:dyDescent="0.35">
      <c r="A1043" t="s">
        <v>64</v>
      </c>
      <c r="B1043" t="s">
        <v>132</v>
      </c>
      <c r="C1043" t="s">
        <v>79</v>
      </c>
      <c r="D1043" s="89">
        <v>40</v>
      </c>
    </row>
    <row r="1044" spans="1:4" x14ac:dyDescent="0.35">
      <c r="A1044" t="s">
        <v>64</v>
      </c>
      <c r="B1044" t="s">
        <v>132</v>
      </c>
      <c r="C1044" t="s">
        <v>80</v>
      </c>
      <c r="D1044" s="89">
        <v>42</v>
      </c>
    </row>
    <row r="1045" spans="1:4" x14ac:dyDescent="0.35">
      <c r="A1045" t="s">
        <v>64</v>
      </c>
      <c r="B1045" t="s">
        <v>132</v>
      </c>
      <c r="C1045" t="s">
        <v>81</v>
      </c>
      <c r="D1045" s="89">
        <v>48</v>
      </c>
    </row>
    <row r="1046" spans="1:4" x14ac:dyDescent="0.35">
      <c r="A1046" t="s">
        <v>64</v>
      </c>
      <c r="B1046" t="s">
        <v>132</v>
      </c>
      <c r="C1046" t="s">
        <v>82</v>
      </c>
      <c r="D1046" s="89">
        <v>53</v>
      </c>
    </row>
    <row r="1047" spans="1:4" x14ac:dyDescent="0.35">
      <c r="A1047" t="s">
        <v>64</v>
      </c>
      <c r="B1047" t="s">
        <v>132</v>
      </c>
      <c r="C1047" t="s">
        <v>83</v>
      </c>
      <c r="D1047" s="89">
        <v>56</v>
      </c>
    </row>
    <row r="1048" spans="1:4" x14ac:dyDescent="0.35">
      <c r="A1048" t="s">
        <v>64</v>
      </c>
      <c r="B1048" t="s">
        <v>132</v>
      </c>
      <c r="C1048" t="s">
        <v>84</v>
      </c>
      <c r="D1048" s="89">
        <v>61</v>
      </c>
    </row>
    <row r="1049" spans="1:4" x14ac:dyDescent="0.35">
      <c r="A1049" t="s">
        <v>64</v>
      </c>
      <c r="B1049" t="s">
        <v>132</v>
      </c>
      <c r="C1049" t="s">
        <v>85</v>
      </c>
      <c r="D1049" s="89">
        <v>69</v>
      </c>
    </row>
    <row r="1050" spans="1:4" x14ac:dyDescent="0.35">
      <c r="A1050" t="s">
        <v>64</v>
      </c>
      <c r="B1050" t="s">
        <v>132</v>
      </c>
      <c r="C1050" t="s">
        <v>86</v>
      </c>
      <c r="D1050" s="89">
        <v>71</v>
      </c>
    </row>
    <row r="1051" spans="1:4" x14ac:dyDescent="0.35">
      <c r="A1051" t="s">
        <v>64</v>
      </c>
      <c r="B1051" t="s">
        <v>132</v>
      </c>
      <c r="C1051" t="s">
        <v>87</v>
      </c>
      <c r="D1051" s="89">
        <v>77</v>
      </c>
    </row>
    <row r="1052" spans="1:4" x14ac:dyDescent="0.35">
      <c r="A1052" t="s">
        <v>64</v>
      </c>
      <c r="B1052" t="s">
        <v>132</v>
      </c>
      <c r="C1052" t="s">
        <v>88</v>
      </c>
      <c r="D1052" s="89">
        <v>168</v>
      </c>
    </row>
    <row r="1053" spans="1:4" x14ac:dyDescent="0.35">
      <c r="A1053" t="s">
        <v>64</v>
      </c>
      <c r="B1053" t="s">
        <v>132</v>
      </c>
      <c r="C1053" t="s">
        <v>89</v>
      </c>
      <c r="D1053" s="89">
        <v>238</v>
      </c>
    </row>
    <row r="1054" spans="1:4" x14ac:dyDescent="0.35">
      <c r="A1054" t="s">
        <v>64</v>
      </c>
      <c r="B1054" t="s">
        <v>132</v>
      </c>
      <c r="C1054" t="s">
        <v>90</v>
      </c>
      <c r="D1054" s="89">
        <v>238</v>
      </c>
    </row>
    <row r="1055" spans="1:4" x14ac:dyDescent="0.35">
      <c r="A1055" t="s">
        <v>64</v>
      </c>
      <c r="B1055" t="s">
        <v>132</v>
      </c>
      <c r="C1055" t="s">
        <v>91</v>
      </c>
      <c r="D1055" s="89">
        <v>287</v>
      </c>
    </row>
    <row r="1056" spans="1:4" x14ac:dyDescent="0.35">
      <c r="A1056" t="s">
        <v>64</v>
      </c>
      <c r="B1056" t="s">
        <v>132</v>
      </c>
      <c r="C1056" t="s">
        <v>92</v>
      </c>
      <c r="D1056" s="89">
        <v>356</v>
      </c>
    </row>
    <row r="1057" spans="1:4" x14ac:dyDescent="0.35">
      <c r="A1057" t="s">
        <v>64</v>
      </c>
      <c r="B1057" t="s">
        <v>132</v>
      </c>
      <c r="C1057" t="s">
        <v>93</v>
      </c>
      <c r="D1057" s="89">
        <v>591</v>
      </c>
    </row>
    <row r="1058" spans="1:4" x14ac:dyDescent="0.35">
      <c r="A1058" t="s">
        <v>64</v>
      </c>
      <c r="B1058" t="s">
        <v>132</v>
      </c>
      <c r="C1058" t="s">
        <v>94</v>
      </c>
      <c r="D1058" s="89">
        <v>759</v>
      </c>
    </row>
    <row r="1059" spans="1:4" x14ac:dyDescent="0.35">
      <c r="A1059" t="s">
        <v>64</v>
      </c>
      <c r="B1059" t="s">
        <v>132</v>
      </c>
      <c r="C1059" t="s">
        <v>95</v>
      </c>
      <c r="D1059" s="89">
        <v>287</v>
      </c>
    </row>
    <row r="1060" spans="1:4" x14ac:dyDescent="0.35">
      <c r="A1060" t="s">
        <v>64</v>
      </c>
      <c r="B1060" t="s">
        <v>132</v>
      </c>
      <c r="C1060" t="s">
        <v>96</v>
      </c>
      <c r="D1060" s="89">
        <v>427</v>
      </c>
    </row>
    <row r="1061" spans="1:4" x14ac:dyDescent="0.35">
      <c r="A1061" t="s">
        <v>64</v>
      </c>
      <c r="B1061" t="s">
        <v>132</v>
      </c>
      <c r="C1061" t="s">
        <v>97</v>
      </c>
      <c r="D1061" s="89">
        <v>686</v>
      </c>
    </row>
    <row r="1062" spans="1:4" x14ac:dyDescent="0.35">
      <c r="A1062" t="s">
        <v>64</v>
      </c>
      <c r="B1062" t="s">
        <v>132</v>
      </c>
      <c r="C1062" t="s">
        <v>98</v>
      </c>
      <c r="D1062" s="89">
        <v>86</v>
      </c>
    </row>
    <row r="1063" spans="1:4" x14ac:dyDescent="0.35">
      <c r="A1063" t="s">
        <v>64</v>
      </c>
      <c r="B1063" t="s">
        <v>132</v>
      </c>
      <c r="C1063" t="s">
        <v>99</v>
      </c>
      <c r="D1063" s="89">
        <v>97</v>
      </c>
    </row>
    <row r="1064" spans="1:4" x14ac:dyDescent="0.35">
      <c r="A1064" t="s">
        <v>64</v>
      </c>
      <c r="B1064" t="s">
        <v>132</v>
      </c>
      <c r="C1064" t="s">
        <v>100</v>
      </c>
      <c r="D1064" s="89">
        <v>114</v>
      </c>
    </row>
    <row r="1065" spans="1:4" x14ac:dyDescent="0.35">
      <c r="A1065" t="s">
        <v>64</v>
      </c>
      <c r="B1065" t="s">
        <v>132</v>
      </c>
      <c r="C1065" t="s">
        <v>101</v>
      </c>
      <c r="D1065" s="89">
        <v>126</v>
      </c>
    </row>
    <row r="1066" spans="1:4" x14ac:dyDescent="0.35">
      <c r="A1066" t="s">
        <v>64</v>
      </c>
      <c r="B1066" t="s">
        <v>132</v>
      </c>
      <c r="C1066" t="s">
        <v>102</v>
      </c>
      <c r="D1066" s="89">
        <v>145</v>
      </c>
    </row>
    <row r="1067" spans="1:4" x14ac:dyDescent="0.35">
      <c r="A1067" t="s">
        <v>64</v>
      </c>
      <c r="B1067" t="s">
        <v>132</v>
      </c>
      <c r="C1067" t="s">
        <v>103</v>
      </c>
      <c r="D1067" s="89">
        <v>196</v>
      </c>
    </row>
    <row r="1068" spans="1:4" x14ac:dyDescent="0.35">
      <c r="A1068" t="s">
        <v>64</v>
      </c>
      <c r="B1068" t="s">
        <v>133</v>
      </c>
      <c r="C1068" t="s">
        <v>66</v>
      </c>
      <c r="D1068" s="89">
        <v>73</v>
      </c>
    </row>
    <row r="1069" spans="1:4" x14ac:dyDescent="0.35">
      <c r="A1069" t="s">
        <v>64</v>
      </c>
      <c r="B1069" t="s">
        <v>133</v>
      </c>
      <c r="C1069" t="s">
        <v>67</v>
      </c>
      <c r="D1069" s="89">
        <v>86</v>
      </c>
    </row>
    <row r="1070" spans="1:4" x14ac:dyDescent="0.35">
      <c r="A1070" t="s">
        <v>64</v>
      </c>
      <c r="B1070" t="s">
        <v>133</v>
      </c>
      <c r="C1070" t="s">
        <v>68</v>
      </c>
      <c r="D1070" s="89">
        <v>93</v>
      </c>
    </row>
    <row r="1071" spans="1:4" x14ac:dyDescent="0.35">
      <c r="A1071" t="s">
        <v>64</v>
      </c>
      <c r="B1071" t="s">
        <v>133</v>
      </c>
      <c r="C1071" t="s">
        <v>69</v>
      </c>
      <c r="D1071" s="89">
        <v>100</v>
      </c>
    </row>
    <row r="1072" spans="1:4" x14ac:dyDescent="0.35">
      <c r="A1072" t="s">
        <v>64</v>
      </c>
      <c r="B1072" t="s">
        <v>133</v>
      </c>
      <c r="C1072" t="s">
        <v>70</v>
      </c>
      <c r="D1072" s="89">
        <v>111</v>
      </c>
    </row>
    <row r="1073" spans="1:4" x14ac:dyDescent="0.35">
      <c r="A1073" t="s">
        <v>64</v>
      </c>
      <c r="B1073" t="s">
        <v>133</v>
      </c>
      <c r="C1073" t="s">
        <v>71</v>
      </c>
      <c r="D1073" s="89">
        <v>129</v>
      </c>
    </row>
    <row r="1074" spans="1:4" x14ac:dyDescent="0.35">
      <c r="A1074" t="s">
        <v>64</v>
      </c>
      <c r="B1074" t="s">
        <v>133</v>
      </c>
      <c r="C1074" t="s">
        <v>72</v>
      </c>
      <c r="D1074" s="89">
        <v>141</v>
      </c>
    </row>
    <row r="1075" spans="1:4" x14ac:dyDescent="0.35">
      <c r="A1075" t="s">
        <v>64</v>
      </c>
      <c r="B1075" t="s">
        <v>133</v>
      </c>
      <c r="C1075" t="s">
        <v>73</v>
      </c>
      <c r="D1075" s="89">
        <v>153</v>
      </c>
    </row>
    <row r="1076" spans="1:4" x14ac:dyDescent="0.35">
      <c r="A1076" t="s">
        <v>64</v>
      </c>
      <c r="B1076" t="s">
        <v>133</v>
      </c>
      <c r="C1076" t="s">
        <v>74</v>
      </c>
      <c r="D1076" s="89">
        <v>59</v>
      </c>
    </row>
    <row r="1077" spans="1:4" x14ac:dyDescent="0.35">
      <c r="A1077" t="s">
        <v>64</v>
      </c>
      <c r="B1077" t="s">
        <v>133</v>
      </c>
      <c r="C1077" t="s">
        <v>75</v>
      </c>
      <c r="D1077" s="89">
        <v>60</v>
      </c>
    </row>
    <row r="1078" spans="1:4" x14ac:dyDescent="0.35">
      <c r="A1078" t="s">
        <v>64</v>
      </c>
      <c r="B1078" t="s">
        <v>133</v>
      </c>
      <c r="C1078" t="s">
        <v>76</v>
      </c>
      <c r="D1078" s="89">
        <v>64</v>
      </c>
    </row>
    <row r="1079" spans="1:4" x14ac:dyDescent="0.35">
      <c r="A1079" t="s">
        <v>64</v>
      </c>
      <c r="B1079" t="s">
        <v>133</v>
      </c>
      <c r="C1079" t="s">
        <v>77</v>
      </c>
      <c r="D1079" s="89">
        <v>24</v>
      </c>
    </row>
    <row r="1080" spans="1:4" x14ac:dyDescent="0.35">
      <c r="A1080" t="s">
        <v>64</v>
      </c>
      <c r="B1080" t="s">
        <v>133</v>
      </c>
      <c r="C1080" t="s">
        <v>78</v>
      </c>
      <c r="D1080" s="89">
        <v>59</v>
      </c>
    </row>
    <row r="1081" spans="1:4" x14ac:dyDescent="0.35">
      <c r="A1081" t="s">
        <v>64</v>
      </c>
      <c r="B1081" t="s">
        <v>133</v>
      </c>
      <c r="C1081" t="s">
        <v>79</v>
      </c>
      <c r="D1081" s="89">
        <v>43</v>
      </c>
    </row>
    <row r="1082" spans="1:4" x14ac:dyDescent="0.35">
      <c r="A1082" t="s">
        <v>64</v>
      </c>
      <c r="B1082" t="s">
        <v>133</v>
      </c>
      <c r="C1082" t="s">
        <v>80</v>
      </c>
      <c r="D1082" s="89">
        <v>47</v>
      </c>
    </row>
    <row r="1083" spans="1:4" x14ac:dyDescent="0.35">
      <c r="A1083" t="s">
        <v>64</v>
      </c>
      <c r="B1083" t="s">
        <v>133</v>
      </c>
      <c r="C1083" t="s">
        <v>81</v>
      </c>
      <c r="D1083" s="89">
        <v>53</v>
      </c>
    </row>
    <row r="1084" spans="1:4" x14ac:dyDescent="0.35">
      <c r="A1084" t="s">
        <v>64</v>
      </c>
      <c r="B1084" t="s">
        <v>133</v>
      </c>
      <c r="C1084" t="s">
        <v>82</v>
      </c>
      <c r="D1084" s="89">
        <v>56</v>
      </c>
    </row>
    <row r="1085" spans="1:4" x14ac:dyDescent="0.35">
      <c r="A1085" t="s">
        <v>64</v>
      </c>
      <c r="B1085" t="s">
        <v>133</v>
      </c>
      <c r="C1085" t="s">
        <v>83</v>
      </c>
      <c r="D1085" s="89">
        <v>59</v>
      </c>
    </row>
    <row r="1086" spans="1:4" x14ac:dyDescent="0.35">
      <c r="A1086" t="s">
        <v>64</v>
      </c>
      <c r="B1086" t="s">
        <v>133</v>
      </c>
      <c r="C1086" t="s">
        <v>84</v>
      </c>
      <c r="D1086" s="89">
        <v>65</v>
      </c>
    </row>
    <row r="1087" spans="1:4" x14ac:dyDescent="0.35">
      <c r="A1087" t="s">
        <v>64</v>
      </c>
      <c r="B1087" t="s">
        <v>133</v>
      </c>
      <c r="C1087" t="s">
        <v>85</v>
      </c>
      <c r="D1087" s="89">
        <v>76</v>
      </c>
    </row>
    <row r="1088" spans="1:4" x14ac:dyDescent="0.35">
      <c r="A1088" t="s">
        <v>64</v>
      </c>
      <c r="B1088" t="s">
        <v>133</v>
      </c>
      <c r="C1088" t="s">
        <v>86</v>
      </c>
      <c r="D1088" s="89">
        <v>80</v>
      </c>
    </row>
    <row r="1089" spans="1:4" x14ac:dyDescent="0.35">
      <c r="A1089" t="s">
        <v>64</v>
      </c>
      <c r="B1089" t="s">
        <v>133</v>
      </c>
      <c r="C1089" t="s">
        <v>87</v>
      </c>
      <c r="D1089" s="89">
        <v>88</v>
      </c>
    </row>
    <row r="1090" spans="1:4" x14ac:dyDescent="0.35">
      <c r="A1090" t="s">
        <v>64</v>
      </c>
      <c r="B1090" t="s">
        <v>133</v>
      </c>
      <c r="C1090" t="s">
        <v>88</v>
      </c>
      <c r="D1090" s="89">
        <v>196</v>
      </c>
    </row>
    <row r="1091" spans="1:4" x14ac:dyDescent="0.35">
      <c r="A1091" t="s">
        <v>64</v>
      </c>
      <c r="B1091" t="s">
        <v>133</v>
      </c>
      <c r="C1091" t="s">
        <v>89</v>
      </c>
      <c r="D1091" s="89">
        <v>268</v>
      </c>
    </row>
    <row r="1092" spans="1:4" x14ac:dyDescent="0.35">
      <c r="A1092" t="s">
        <v>64</v>
      </c>
      <c r="B1092" t="s">
        <v>133</v>
      </c>
      <c r="C1092" t="s">
        <v>90</v>
      </c>
      <c r="D1092" s="89">
        <v>268</v>
      </c>
    </row>
    <row r="1093" spans="1:4" x14ac:dyDescent="0.35">
      <c r="A1093" t="s">
        <v>64</v>
      </c>
      <c r="B1093" t="s">
        <v>133</v>
      </c>
      <c r="C1093" t="s">
        <v>91</v>
      </c>
      <c r="D1093" s="89">
        <v>320</v>
      </c>
    </row>
    <row r="1094" spans="1:4" x14ac:dyDescent="0.35">
      <c r="A1094" t="s">
        <v>64</v>
      </c>
      <c r="B1094" t="s">
        <v>133</v>
      </c>
      <c r="C1094" t="s">
        <v>92</v>
      </c>
      <c r="D1094" s="89">
        <v>401</v>
      </c>
    </row>
    <row r="1095" spans="1:4" x14ac:dyDescent="0.35">
      <c r="A1095" t="s">
        <v>64</v>
      </c>
      <c r="B1095" t="s">
        <v>133</v>
      </c>
      <c r="C1095" t="s">
        <v>93</v>
      </c>
      <c r="D1095" s="89">
        <v>656</v>
      </c>
    </row>
    <row r="1096" spans="1:4" x14ac:dyDescent="0.35">
      <c r="A1096" t="s">
        <v>64</v>
      </c>
      <c r="B1096" t="s">
        <v>133</v>
      </c>
      <c r="C1096" t="s">
        <v>94</v>
      </c>
      <c r="D1096" s="89">
        <v>841</v>
      </c>
    </row>
    <row r="1097" spans="1:4" x14ac:dyDescent="0.35">
      <c r="A1097" t="s">
        <v>64</v>
      </c>
      <c r="B1097" t="s">
        <v>133</v>
      </c>
      <c r="C1097" t="s">
        <v>95</v>
      </c>
      <c r="D1097" s="89">
        <v>320</v>
      </c>
    </row>
    <row r="1098" spans="1:4" x14ac:dyDescent="0.35">
      <c r="A1098" t="s">
        <v>64</v>
      </c>
      <c r="B1098" t="s">
        <v>133</v>
      </c>
      <c r="C1098" t="s">
        <v>96</v>
      </c>
      <c r="D1098" s="89">
        <v>462</v>
      </c>
    </row>
    <row r="1099" spans="1:4" x14ac:dyDescent="0.35">
      <c r="A1099" t="s">
        <v>64</v>
      </c>
      <c r="B1099" t="s">
        <v>133</v>
      </c>
      <c r="C1099" t="s">
        <v>97</v>
      </c>
      <c r="D1099" s="89">
        <v>768</v>
      </c>
    </row>
    <row r="1100" spans="1:4" x14ac:dyDescent="0.35">
      <c r="A1100" t="s">
        <v>64</v>
      </c>
      <c r="B1100" t="s">
        <v>133</v>
      </c>
      <c r="C1100" t="s">
        <v>98</v>
      </c>
      <c r="D1100" s="89">
        <v>97</v>
      </c>
    </row>
    <row r="1101" spans="1:4" x14ac:dyDescent="0.35">
      <c r="A1101" t="s">
        <v>64</v>
      </c>
      <c r="B1101" t="s">
        <v>133</v>
      </c>
      <c r="C1101" t="s">
        <v>99</v>
      </c>
      <c r="D1101" s="89">
        <v>113</v>
      </c>
    </row>
    <row r="1102" spans="1:4" x14ac:dyDescent="0.35">
      <c r="A1102" t="s">
        <v>64</v>
      </c>
      <c r="B1102" t="s">
        <v>133</v>
      </c>
      <c r="C1102" t="s">
        <v>100</v>
      </c>
      <c r="D1102" s="89">
        <v>132</v>
      </c>
    </row>
    <row r="1103" spans="1:4" x14ac:dyDescent="0.35">
      <c r="A1103" t="s">
        <v>64</v>
      </c>
      <c r="B1103" t="s">
        <v>133</v>
      </c>
      <c r="C1103" t="s">
        <v>101</v>
      </c>
      <c r="D1103" s="89">
        <v>148</v>
      </c>
    </row>
    <row r="1104" spans="1:4" x14ac:dyDescent="0.35">
      <c r="A1104" t="s">
        <v>64</v>
      </c>
      <c r="B1104" t="s">
        <v>133</v>
      </c>
      <c r="C1104" t="s">
        <v>102</v>
      </c>
      <c r="D1104" s="89">
        <v>172</v>
      </c>
    </row>
    <row r="1105" spans="1:4" x14ac:dyDescent="0.35">
      <c r="A1105" t="s">
        <v>64</v>
      </c>
      <c r="B1105" t="s">
        <v>133</v>
      </c>
      <c r="C1105" t="s">
        <v>103</v>
      </c>
      <c r="D1105" s="89">
        <v>229</v>
      </c>
    </row>
    <row r="1106" spans="1:4" x14ac:dyDescent="0.35">
      <c r="A1106" t="s">
        <v>64</v>
      </c>
      <c r="B1106" t="s">
        <v>134</v>
      </c>
      <c r="C1106" t="s">
        <v>66</v>
      </c>
      <c r="D1106" s="89">
        <v>40</v>
      </c>
    </row>
    <row r="1107" spans="1:4" x14ac:dyDescent="0.35">
      <c r="A1107" t="s">
        <v>64</v>
      </c>
      <c r="B1107" t="s">
        <v>134</v>
      </c>
      <c r="C1107" t="s">
        <v>67</v>
      </c>
      <c r="D1107" s="89">
        <v>47</v>
      </c>
    </row>
    <row r="1108" spans="1:4" x14ac:dyDescent="0.35">
      <c r="A1108" t="s">
        <v>64</v>
      </c>
      <c r="B1108" t="s">
        <v>134</v>
      </c>
      <c r="C1108" t="s">
        <v>68</v>
      </c>
      <c r="D1108" s="89">
        <v>52</v>
      </c>
    </row>
    <row r="1109" spans="1:4" x14ac:dyDescent="0.35">
      <c r="A1109" t="s">
        <v>64</v>
      </c>
      <c r="B1109" t="s">
        <v>134</v>
      </c>
      <c r="C1109" t="s">
        <v>69</v>
      </c>
      <c r="D1109" s="89">
        <v>55</v>
      </c>
    </row>
    <row r="1110" spans="1:4" x14ac:dyDescent="0.35">
      <c r="A1110" t="s">
        <v>64</v>
      </c>
      <c r="B1110" t="s">
        <v>134</v>
      </c>
      <c r="C1110" t="s">
        <v>70</v>
      </c>
      <c r="D1110" s="89">
        <v>61</v>
      </c>
    </row>
    <row r="1111" spans="1:4" x14ac:dyDescent="0.35">
      <c r="A1111" t="s">
        <v>64</v>
      </c>
      <c r="B1111" t="s">
        <v>134</v>
      </c>
      <c r="C1111" t="s">
        <v>71</v>
      </c>
      <c r="D1111" s="89">
        <v>71</v>
      </c>
    </row>
    <row r="1112" spans="1:4" x14ac:dyDescent="0.35">
      <c r="A1112" t="s">
        <v>64</v>
      </c>
      <c r="B1112" t="s">
        <v>134</v>
      </c>
      <c r="C1112" t="s">
        <v>72</v>
      </c>
      <c r="D1112" s="89">
        <v>77</v>
      </c>
    </row>
    <row r="1113" spans="1:4" x14ac:dyDescent="0.35">
      <c r="A1113" t="s">
        <v>64</v>
      </c>
      <c r="B1113" t="s">
        <v>134</v>
      </c>
      <c r="C1113" t="s">
        <v>73</v>
      </c>
      <c r="D1113" s="89">
        <v>89</v>
      </c>
    </row>
    <row r="1114" spans="1:4" x14ac:dyDescent="0.35">
      <c r="A1114" t="s">
        <v>64</v>
      </c>
      <c r="B1114" t="s">
        <v>134</v>
      </c>
      <c r="C1114" t="s">
        <v>74</v>
      </c>
      <c r="D1114" s="89">
        <v>29</v>
      </c>
    </row>
    <row r="1115" spans="1:4" x14ac:dyDescent="0.35">
      <c r="A1115" t="s">
        <v>64</v>
      </c>
      <c r="B1115" t="s">
        <v>134</v>
      </c>
      <c r="C1115" t="s">
        <v>75</v>
      </c>
      <c r="D1115" s="89">
        <v>34</v>
      </c>
    </row>
    <row r="1116" spans="1:4" x14ac:dyDescent="0.35">
      <c r="A1116" t="s">
        <v>64</v>
      </c>
      <c r="B1116" t="s">
        <v>134</v>
      </c>
      <c r="C1116" t="s">
        <v>76</v>
      </c>
      <c r="D1116" s="89">
        <v>37</v>
      </c>
    </row>
    <row r="1117" spans="1:4" x14ac:dyDescent="0.35">
      <c r="A1117" t="s">
        <v>64</v>
      </c>
      <c r="B1117" t="s">
        <v>134</v>
      </c>
      <c r="C1117" t="s">
        <v>77</v>
      </c>
      <c r="D1117" s="89">
        <v>14</v>
      </c>
    </row>
    <row r="1118" spans="1:4" x14ac:dyDescent="0.35">
      <c r="A1118" t="s">
        <v>64</v>
      </c>
      <c r="B1118" t="s">
        <v>134</v>
      </c>
      <c r="C1118" t="s">
        <v>78</v>
      </c>
      <c r="D1118" s="89">
        <v>29</v>
      </c>
    </row>
    <row r="1119" spans="1:4" x14ac:dyDescent="0.35">
      <c r="A1119" t="s">
        <v>64</v>
      </c>
      <c r="B1119" t="s">
        <v>134</v>
      </c>
      <c r="C1119" t="s">
        <v>79</v>
      </c>
      <c r="D1119" s="89">
        <v>22</v>
      </c>
    </row>
    <row r="1120" spans="1:4" x14ac:dyDescent="0.35">
      <c r="A1120" t="s">
        <v>64</v>
      </c>
      <c r="B1120" t="s">
        <v>134</v>
      </c>
      <c r="C1120" t="s">
        <v>80</v>
      </c>
      <c r="D1120" s="89">
        <v>24</v>
      </c>
    </row>
    <row r="1121" spans="1:4" x14ac:dyDescent="0.35">
      <c r="A1121" t="s">
        <v>64</v>
      </c>
      <c r="B1121" t="s">
        <v>134</v>
      </c>
      <c r="C1121" t="s">
        <v>81</v>
      </c>
      <c r="D1121" s="89">
        <v>26</v>
      </c>
    </row>
    <row r="1122" spans="1:4" x14ac:dyDescent="0.35">
      <c r="A1122" t="s">
        <v>64</v>
      </c>
      <c r="B1122" t="s">
        <v>134</v>
      </c>
      <c r="C1122" t="s">
        <v>82</v>
      </c>
      <c r="D1122" s="89">
        <v>28</v>
      </c>
    </row>
    <row r="1123" spans="1:4" x14ac:dyDescent="0.35">
      <c r="A1123" t="s">
        <v>64</v>
      </c>
      <c r="B1123" t="s">
        <v>134</v>
      </c>
      <c r="C1123" t="s">
        <v>83</v>
      </c>
      <c r="D1123" s="89">
        <v>30</v>
      </c>
    </row>
    <row r="1124" spans="1:4" x14ac:dyDescent="0.35">
      <c r="A1124" t="s">
        <v>64</v>
      </c>
      <c r="B1124" t="s">
        <v>134</v>
      </c>
      <c r="C1124" t="s">
        <v>84</v>
      </c>
      <c r="D1124" s="89">
        <v>32</v>
      </c>
    </row>
    <row r="1125" spans="1:4" x14ac:dyDescent="0.35">
      <c r="A1125" t="s">
        <v>64</v>
      </c>
      <c r="B1125" t="s">
        <v>134</v>
      </c>
      <c r="C1125" t="s">
        <v>85</v>
      </c>
      <c r="D1125" s="89">
        <v>36</v>
      </c>
    </row>
    <row r="1126" spans="1:4" x14ac:dyDescent="0.35">
      <c r="A1126" t="s">
        <v>64</v>
      </c>
      <c r="B1126" t="s">
        <v>134</v>
      </c>
      <c r="C1126" t="s">
        <v>86</v>
      </c>
      <c r="D1126" s="89">
        <v>38</v>
      </c>
    </row>
    <row r="1127" spans="1:4" x14ac:dyDescent="0.35">
      <c r="A1127" t="s">
        <v>64</v>
      </c>
      <c r="B1127" t="s">
        <v>134</v>
      </c>
      <c r="C1127" t="s">
        <v>87</v>
      </c>
      <c r="D1127" s="89">
        <v>40</v>
      </c>
    </row>
    <row r="1128" spans="1:4" x14ac:dyDescent="0.35">
      <c r="A1128" t="s">
        <v>64</v>
      </c>
      <c r="B1128" t="s">
        <v>134</v>
      </c>
      <c r="C1128" t="s">
        <v>88</v>
      </c>
      <c r="D1128" s="89">
        <v>102</v>
      </c>
    </row>
    <row r="1129" spans="1:4" x14ac:dyDescent="0.35">
      <c r="A1129" t="s">
        <v>64</v>
      </c>
      <c r="B1129" t="s">
        <v>134</v>
      </c>
      <c r="C1129" t="s">
        <v>89</v>
      </c>
      <c r="D1129" s="89">
        <v>146</v>
      </c>
    </row>
    <row r="1130" spans="1:4" x14ac:dyDescent="0.35">
      <c r="A1130" t="s">
        <v>64</v>
      </c>
      <c r="B1130" t="s">
        <v>134</v>
      </c>
      <c r="C1130" t="s">
        <v>90</v>
      </c>
      <c r="D1130" s="89">
        <v>146</v>
      </c>
    </row>
    <row r="1131" spans="1:4" x14ac:dyDescent="0.35">
      <c r="A1131" t="s">
        <v>64</v>
      </c>
      <c r="B1131" t="s">
        <v>134</v>
      </c>
      <c r="C1131" t="s">
        <v>91</v>
      </c>
      <c r="D1131" s="89">
        <v>181</v>
      </c>
    </row>
    <row r="1132" spans="1:4" x14ac:dyDescent="0.35">
      <c r="A1132" t="s">
        <v>64</v>
      </c>
      <c r="B1132" t="s">
        <v>134</v>
      </c>
      <c r="C1132" t="s">
        <v>92</v>
      </c>
      <c r="D1132" s="89">
        <v>225</v>
      </c>
    </row>
    <row r="1133" spans="1:4" x14ac:dyDescent="0.35">
      <c r="A1133" t="s">
        <v>64</v>
      </c>
      <c r="B1133" t="s">
        <v>134</v>
      </c>
      <c r="C1133" t="s">
        <v>93</v>
      </c>
      <c r="D1133" s="89">
        <v>372</v>
      </c>
    </row>
    <row r="1134" spans="1:4" x14ac:dyDescent="0.35">
      <c r="A1134" t="s">
        <v>64</v>
      </c>
      <c r="B1134" t="s">
        <v>134</v>
      </c>
      <c r="C1134" t="s">
        <v>94</v>
      </c>
      <c r="D1134" s="89">
        <v>477</v>
      </c>
    </row>
    <row r="1135" spans="1:4" x14ac:dyDescent="0.35">
      <c r="A1135" t="s">
        <v>64</v>
      </c>
      <c r="B1135" t="s">
        <v>134</v>
      </c>
      <c r="C1135" t="s">
        <v>95</v>
      </c>
      <c r="D1135" s="89">
        <v>181</v>
      </c>
    </row>
    <row r="1136" spans="1:4" x14ac:dyDescent="0.35">
      <c r="A1136" t="s">
        <v>64</v>
      </c>
      <c r="B1136" t="s">
        <v>134</v>
      </c>
      <c r="C1136" t="s">
        <v>96</v>
      </c>
      <c r="D1136" s="89">
        <v>263</v>
      </c>
    </row>
    <row r="1137" spans="1:4" x14ac:dyDescent="0.35">
      <c r="A1137" t="s">
        <v>64</v>
      </c>
      <c r="B1137" t="s">
        <v>134</v>
      </c>
      <c r="C1137" t="s">
        <v>97</v>
      </c>
      <c r="D1137" s="89">
        <v>434</v>
      </c>
    </row>
    <row r="1138" spans="1:4" x14ac:dyDescent="0.35">
      <c r="A1138" t="s">
        <v>64</v>
      </c>
      <c r="B1138" t="s">
        <v>134</v>
      </c>
      <c r="C1138" t="s">
        <v>98</v>
      </c>
      <c r="D1138" s="89">
        <v>29</v>
      </c>
    </row>
    <row r="1139" spans="1:4" x14ac:dyDescent="0.35">
      <c r="A1139" t="s">
        <v>64</v>
      </c>
      <c r="B1139" t="s">
        <v>134</v>
      </c>
      <c r="C1139" t="s">
        <v>99</v>
      </c>
      <c r="D1139" s="89">
        <v>38</v>
      </c>
    </row>
    <row r="1140" spans="1:4" x14ac:dyDescent="0.35">
      <c r="A1140" t="s">
        <v>64</v>
      </c>
      <c r="B1140" t="s">
        <v>134</v>
      </c>
      <c r="C1140" t="s">
        <v>100</v>
      </c>
      <c r="D1140" s="89">
        <v>43</v>
      </c>
    </row>
    <row r="1141" spans="1:4" x14ac:dyDescent="0.35">
      <c r="A1141" t="s">
        <v>64</v>
      </c>
      <c r="B1141" t="s">
        <v>134</v>
      </c>
      <c r="C1141" t="s">
        <v>101</v>
      </c>
      <c r="D1141" s="89">
        <v>52</v>
      </c>
    </row>
    <row r="1142" spans="1:4" x14ac:dyDescent="0.35">
      <c r="A1142" t="s">
        <v>64</v>
      </c>
      <c r="B1142" t="s">
        <v>134</v>
      </c>
      <c r="C1142" t="s">
        <v>102</v>
      </c>
      <c r="D1142" s="89">
        <v>64</v>
      </c>
    </row>
    <row r="1143" spans="1:4" x14ac:dyDescent="0.35">
      <c r="A1143" t="s">
        <v>64</v>
      </c>
      <c r="B1143" t="s">
        <v>134</v>
      </c>
      <c r="C1143" t="s">
        <v>103</v>
      </c>
      <c r="D1143" s="89">
        <v>92</v>
      </c>
    </row>
    <row r="1144" spans="1:4" x14ac:dyDescent="0.35">
      <c r="A1144" t="s">
        <v>64</v>
      </c>
      <c r="B1144" t="s">
        <v>135</v>
      </c>
      <c r="C1144" t="s">
        <v>66</v>
      </c>
      <c r="D1144" s="89">
        <v>95</v>
      </c>
    </row>
    <row r="1145" spans="1:4" x14ac:dyDescent="0.35">
      <c r="A1145" t="s">
        <v>64</v>
      </c>
      <c r="B1145" t="s">
        <v>135</v>
      </c>
      <c r="C1145" t="s">
        <v>67</v>
      </c>
      <c r="D1145" s="89">
        <v>116</v>
      </c>
    </row>
    <row r="1146" spans="1:4" x14ac:dyDescent="0.35">
      <c r="A1146" t="s">
        <v>64</v>
      </c>
      <c r="B1146" t="s">
        <v>135</v>
      </c>
      <c r="C1146" t="s">
        <v>68</v>
      </c>
      <c r="D1146" s="89">
        <v>126</v>
      </c>
    </row>
    <row r="1147" spans="1:4" x14ac:dyDescent="0.35">
      <c r="A1147" t="s">
        <v>64</v>
      </c>
      <c r="B1147" t="s">
        <v>135</v>
      </c>
      <c r="C1147" t="s">
        <v>69</v>
      </c>
      <c r="D1147" s="89">
        <v>136</v>
      </c>
    </row>
    <row r="1148" spans="1:4" x14ac:dyDescent="0.35">
      <c r="A1148" t="s">
        <v>64</v>
      </c>
      <c r="B1148" t="s">
        <v>135</v>
      </c>
      <c r="C1148" t="s">
        <v>70</v>
      </c>
      <c r="D1148" s="89">
        <v>148</v>
      </c>
    </row>
    <row r="1149" spans="1:4" x14ac:dyDescent="0.35">
      <c r="A1149" t="s">
        <v>64</v>
      </c>
      <c r="B1149" t="s">
        <v>135</v>
      </c>
      <c r="C1149" t="s">
        <v>71</v>
      </c>
      <c r="D1149" s="89">
        <v>175</v>
      </c>
    </row>
    <row r="1150" spans="1:4" x14ac:dyDescent="0.35">
      <c r="A1150" t="s">
        <v>64</v>
      </c>
      <c r="B1150" t="s">
        <v>135</v>
      </c>
      <c r="C1150" t="s">
        <v>72</v>
      </c>
      <c r="D1150" s="89">
        <v>187</v>
      </c>
    </row>
    <row r="1151" spans="1:4" x14ac:dyDescent="0.35">
      <c r="A1151" t="s">
        <v>64</v>
      </c>
      <c r="B1151" t="s">
        <v>135</v>
      </c>
      <c r="C1151" t="s">
        <v>73</v>
      </c>
      <c r="D1151" s="89">
        <v>222</v>
      </c>
    </row>
    <row r="1152" spans="1:4" x14ac:dyDescent="0.35">
      <c r="A1152" t="s">
        <v>64</v>
      </c>
      <c r="B1152" t="s">
        <v>135</v>
      </c>
      <c r="C1152" t="s">
        <v>74</v>
      </c>
      <c r="D1152" s="89">
        <v>77</v>
      </c>
    </row>
    <row r="1153" spans="1:4" x14ac:dyDescent="0.35">
      <c r="A1153" t="s">
        <v>64</v>
      </c>
      <c r="B1153" t="s">
        <v>135</v>
      </c>
      <c r="C1153" t="s">
        <v>75</v>
      </c>
      <c r="D1153" s="89">
        <v>80</v>
      </c>
    </row>
    <row r="1154" spans="1:4" x14ac:dyDescent="0.35">
      <c r="A1154" t="s">
        <v>64</v>
      </c>
      <c r="B1154" t="s">
        <v>135</v>
      </c>
      <c r="C1154" t="s">
        <v>76</v>
      </c>
      <c r="D1154" s="89">
        <v>86</v>
      </c>
    </row>
    <row r="1155" spans="1:4" x14ac:dyDescent="0.35">
      <c r="A1155" t="s">
        <v>64</v>
      </c>
      <c r="B1155" t="s">
        <v>135</v>
      </c>
      <c r="C1155" t="s">
        <v>77</v>
      </c>
      <c r="D1155" s="89">
        <v>31</v>
      </c>
    </row>
    <row r="1156" spans="1:4" x14ac:dyDescent="0.35">
      <c r="A1156" t="s">
        <v>64</v>
      </c>
      <c r="B1156" t="s">
        <v>135</v>
      </c>
      <c r="C1156" t="s">
        <v>78</v>
      </c>
      <c r="D1156" s="89">
        <v>77</v>
      </c>
    </row>
    <row r="1157" spans="1:4" x14ac:dyDescent="0.35">
      <c r="A1157" t="s">
        <v>64</v>
      </c>
      <c r="B1157" t="s">
        <v>135</v>
      </c>
      <c r="C1157" t="s">
        <v>79</v>
      </c>
      <c r="D1157" s="89">
        <v>57</v>
      </c>
    </row>
    <row r="1158" spans="1:4" x14ac:dyDescent="0.35">
      <c r="A1158" t="s">
        <v>64</v>
      </c>
      <c r="B1158" t="s">
        <v>135</v>
      </c>
      <c r="C1158" t="s">
        <v>80</v>
      </c>
      <c r="D1158" s="89">
        <v>65</v>
      </c>
    </row>
    <row r="1159" spans="1:4" x14ac:dyDescent="0.35">
      <c r="A1159" t="s">
        <v>64</v>
      </c>
      <c r="B1159" t="s">
        <v>135</v>
      </c>
      <c r="C1159" t="s">
        <v>81</v>
      </c>
      <c r="D1159" s="89">
        <v>72</v>
      </c>
    </row>
    <row r="1160" spans="1:4" x14ac:dyDescent="0.35">
      <c r="A1160" t="s">
        <v>64</v>
      </c>
      <c r="B1160" t="s">
        <v>135</v>
      </c>
      <c r="C1160" t="s">
        <v>82</v>
      </c>
      <c r="D1160" s="89">
        <v>75</v>
      </c>
    </row>
    <row r="1161" spans="1:4" x14ac:dyDescent="0.35">
      <c r="A1161" t="s">
        <v>64</v>
      </c>
      <c r="B1161" t="s">
        <v>135</v>
      </c>
      <c r="C1161" t="s">
        <v>83</v>
      </c>
      <c r="D1161" s="89">
        <v>77</v>
      </c>
    </row>
    <row r="1162" spans="1:4" x14ac:dyDescent="0.35">
      <c r="A1162" t="s">
        <v>64</v>
      </c>
      <c r="B1162" t="s">
        <v>135</v>
      </c>
      <c r="C1162" t="s">
        <v>84</v>
      </c>
      <c r="D1162" s="89">
        <v>88</v>
      </c>
    </row>
    <row r="1163" spans="1:4" x14ac:dyDescent="0.35">
      <c r="A1163" t="s">
        <v>64</v>
      </c>
      <c r="B1163" t="s">
        <v>135</v>
      </c>
      <c r="C1163" t="s">
        <v>85</v>
      </c>
      <c r="D1163" s="89">
        <v>102</v>
      </c>
    </row>
    <row r="1164" spans="1:4" x14ac:dyDescent="0.35">
      <c r="A1164" t="s">
        <v>64</v>
      </c>
      <c r="B1164" t="s">
        <v>135</v>
      </c>
      <c r="C1164" t="s">
        <v>86</v>
      </c>
      <c r="D1164" s="89">
        <v>108</v>
      </c>
    </row>
    <row r="1165" spans="1:4" x14ac:dyDescent="0.35">
      <c r="A1165" t="s">
        <v>64</v>
      </c>
      <c r="B1165" t="s">
        <v>135</v>
      </c>
      <c r="C1165" t="s">
        <v>87</v>
      </c>
      <c r="D1165" s="89">
        <v>118</v>
      </c>
    </row>
    <row r="1166" spans="1:4" x14ac:dyDescent="0.35">
      <c r="A1166" t="s">
        <v>64</v>
      </c>
      <c r="B1166" t="s">
        <v>135</v>
      </c>
      <c r="C1166" t="s">
        <v>88</v>
      </c>
      <c r="D1166" s="89">
        <v>259</v>
      </c>
    </row>
    <row r="1167" spans="1:4" x14ac:dyDescent="0.35">
      <c r="A1167" t="s">
        <v>64</v>
      </c>
      <c r="B1167" t="s">
        <v>135</v>
      </c>
      <c r="C1167" t="s">
        <v>89</v>
      </c>
      <c r="D1167" s="89">
        <v>368</v>
      </c>
    </row>
    <row r="1168" spans="1:4" x14ac:dyDescent="0.35">
      <c r="A1168" t="s">
        <v>64</v>
      </c>
      <c r="B1168" t="s">
        <v>135</v>
      </c>
      <c r="C1168" t="s">
        <v>90</v>
      </c>
      <c r="D1168" s="89">
        <v>368</v>
      </c>
    </row>
    <row r="1169" spans="1:4" x14ac:dyDescent="0.35">
      <c r="A1169" t="s">
        <v>64</v>
      </c>
      <c r="B1169" t="s">
        <v>135</v>
      </c>
      <c r="C1169" t="s">
        <v>91</v>
      </c>
      <c r="D1169" s="89">
        <v>436</v>
      </c>
    </row>
    <row r="1170" spans="1:4" x14ac:dyDescent="0.35">
      <c r="A1170" t="s">
        <v>64</v>
      </c>
      <c r="B1170" t="s">
        <v>135</v>
      </c>
      <c r="C1170" t="s">
        <v>92</v>
      </c>
      <c r="D1170" s="89">
        <v>544</v>
      </c>
    </row>
    <row r="1171" spans="1:4" x14ac:dyDescent="0.35">
      <c r="A1171" t="s">
        <v>64</v>
      </c>
      <c r="B1171" t="s">
        <v>135</v>
      </c>
      <c r="C1171" t="s">
        <v>93</v>
      </c>
      <c r="D1171" s="89">
        <v>889</v>
      </c>
    </row>
    <row r="1172" spans="1:4" x14ac:dyDescent="0.35">
      <c r="A1172" t="s">
        <v>64</v>
      </c>
      <c r="B1172" t="s">
        <v>135</v>
      </c>
      <c r="C1172" t="s">
        <v>94</v>
      </c>
      <c r="D1172" s="89">
        <v>1146</v>
      </c>
    </row>
    <row r="1173" spans="1:4" x14ac:dyDescent="0.35">
      <c r="A1173" t="s">
        <v>64</v>
      </c>
      <c r="B1173" t="s">
        <v>135</v>
      </c>
      <c r="C1173" t="s">
        <v>95</v>
      </c>
      <c r="D1173" s="89">
        <v>436</v>
      </c>
    </row>
    <row r="1174" spans="1:4" x14ac:dyDescent="0.35">
      <c r="A1174" t="s">
        <v>64</v>
      </c>
      <c r="B1174" t="s">
        <v>135</v>
      </c>
      <c r="C1174" t="s">
        <v>96</v>
      </c>
      <c r="D1174" s="89">
        <v>623</v>
      </c>
    </row>
    <row r="1175" spans="1:4" x14ac:dyDescent="0.35">
      <c r="A1175" t="s">
        <v>64</v>
      </c>
      <c r="B1175" t="s">
        <v>135</v>
      </c>
      <c r="C1175" t="s">
        <v>97</v>
      </c>
      <c r="D1175" s="89">
        <v>1037</v>
      </c>
    </row>
    <row r="1176" spans="1:4" x14ac:dyDescent="0.35">
      <c r="A1176" t="s">
        <v>64</v>
      </c>
      <c r="B1176" t="s">
        <v>135</v>
      </c>
      <c r="C1176" t="s">
        <v>98</v>
      </c>
      <c r="D1176" s="89">
        <v>133</v>
      </c>
    </row>
    <row r="1177" spans="1:4" x14ac:dyDescent="0.35">
      <c r="A1177" t="s">
        <v>64</v>
      </c>
      <c r="B1177" t="s">
        <v>135</v>
      </c>
      <c r="C1177" t="s">
        <v>99</v>
      </c>
      <c r="D1177" s="89">
        <v>152</v>
      </c>
    </row>
    <row r="1178" spans="1:4" x14ac:dyDescent="0.35">
      <c r="A1178" t="s">
        <v>64</v>
      </c>
      <c r="B1178" t="s">
        <v>135</v>
      </c>
      <c r="C1178" t="s">
        <v>100</v>
      </c>
      <c r="D1178" s="89">
        <v>178</v>
      </c>
    </row>
    <row r="1179" spans="1:4" x14ac:dyDescent="0.35">
      <c r="A1179" t="s">
        <v>64</v>
      </c>
      <c r="B1179" t="s">
        <v>135</v>
      </c>
      <c r="C1179" t="s">
        <v>101</v>
      </c>
      <c r="D1179" s="89">
        <v>199</v>
      </c>
    </row>
    <row r="1180" spans="1:4" x14ac:dyDescent="0.35">
      <c r="A1180" t="s">
        <v>64</v>
      </c>
      <c r="B1180" t="s">
        <v>135</v>
      </c>
      <c r="C1180" t="s">
        <v>102</v>
      </c>
      <c r="D1180" s="89">
        <v>232</v>
      </c>
    </row>
    <row r="1181" spans="1:4" x14ac:dyDescent="0.35">
      <c r="A1181" t="s">
        <v>64</v>
      </c>
      <c r="B1181" t="s">
        <v>135</v>
      </c>
      <c r="C1181" t="s">
        <v>103</v>
      </c>
      <c r="D1181" s="89">
        <v>312</v>
      </c>
    </row>
    <row r="1182" spans="1:4" x14ac:dyDescent="0.35">
      <c r="A1182" t="s">
        <v>64</v>
      </c>
      <c r="B1182" t="s">
        <v>136</v>
      </c>
      <c r="C1182" t="s">
        <v>66</v>
      </c>
      <c r="D1182" s="89">
        <v>40</v>
      </c>
    </row>
    <row r="1183" spans="1:4" x14ac:dyDescent="0.35">
      <c r="A1183" t="s">
        <v>64</v>
      </c>
      <c r="B1183" t="s">
        <v>136</v>
      </c>
      <c r="C1183" t="s">
        <v>67</v>
      </c>
      <c r="D1183" s="89">
        <v>45</v>
      </c>
    </row>
    <row r="1184" spans="1:4" x14ac:dyDescent="0.35">
      <c r="A1184" t="s">
        <v>64</v>
      </c>
      <c r="B1184" t="s">
        <v>136</v>
      </c>
      <c r="C1184" t="s">
        <v>68</v>
      </c>
      <c r="D1184" s="89">
        <v>50</v>
      </c>
    </row>
    <row r="1185" spans="1:4" x14ac:dyDescent="0.35">
      <c r="A1185" t="s">
        <v>64</v>
      </c>
      <c r="B1185" t="s">
        <v>136</v>
      </c>
      <c r="C1185" t="s">
        <v>69</v>
      </c>
      <c r="D1185" s="89">
        <v>55</v>
      </c>
    </row>
    <row r="1186" spans="1:4" x14ac:dyDescent="0.35">
      <c r="A1186" t="s">
        <v>64</v>
      </c>
      <c r="B1186" t="s">
        <v>136</v>
      </c>
      <c r="C1186" t="s">
        <v>70</v>
      </c>
      <c r="D1186" s="89">
        <v>61</v>
      </c>
    </row>
    <row r="1187" spans="1:4" x14ac:dyDescent="0.35">
      <c r="A1187" t="s">
        <v>64</v>
      </c>
      <c r="B1187" t="s">
        <v>136</v>
      </c>
      <c r="C1187" t="s">
        <v>71</v>
      </c>
      <c r="D1187" s="89">
        <v>71</v>
      </c>
    </row>
    <row r="1188" spans="1:4" x14ac:dyDescent="0.35">
      <c r="A1188" t="s">
        <v>64</v>
      </c>
      <c r="B1188" t="s">
        <v>136</v>
      </c>
      <c r="C1188" t="s">
        <v>72</v>
      </c>
      <c r="D1188" s="89">
        <v>80</v>
      </c>
    </row>
    <row r="1189" spans="1:4" x14ac:dyDescent="0.35">
      <c r="A1189" t="s">
        <v>64</v>
      </c>
      <c r="B1189" t="s">
        <v>136</v>
      </c>
      <c r="C1189" t="s">
        <v>73</v>
      </c>
      <c r="D1189" s="89">
        <v>90</v>
      </c>
    </row>
    <row r="1190" spans="1:4" x14ac:dyDescent="0.35">
      <c r="A1190" t="s">
        <v>64</v>
      </c>
      <c r="B1190" t="s">
        <v>136</v>
      </c>
      <c r="C1190" t="s">
        <v>74</v>
      </c>
      <c r="D1190" s="89">
        <v>32</v>
      </c>
    </row>
    <row r="1191" spans="1:4" x14ac:dyDescent="0.35">
      <c r="A1191" t="s">
        <v>64</v>
      </c>
      <c r="B1191" t="s">
        <v>136</v>
      </c>
      <c r="C1191" t="s">
        <v>75</v>
      </c>
      <c r="D1191" s="89">
        <v>37</v>
      </c>
    </row>
    <row r="1192" spans="1:4" x14ac:dyDescent="0.35">
      <c r="A1192" t="s">
        <v>64</v>
      </c>
      <c r="B1192" t="s">
        <v>136</v>
      </c>
      <c r="C1192" t="s">
        <v>76</v>
      </c>
      <c r="D1192" s="89">
        <v>38</v>
      </c>
    </row>
    <row r="1193" spans="1:4" x14ac:dyDescent="0.35">
      <c r="A1193" t="s">
        <v>64</v>
      </c>
      <c r="B1193" t="s">
        <v>136</v>
      </c>
      <c r="C1193" t="s">
        <v>77</v>
      </c>
      <c r="D1193" s="89">
        <v>21</v>
      </c>
    </row>
    <row r="1194" spans="1:4" x14ac:dyDescent="0.35">
      <c r="A1194" t="s">
        <v>64</v>
      </c>
      <c r="B1194" t="s">
        <v>136</v>
      </c>
      <c r="C1194" t="s">
        <v>78</v>
      </c>
      <c r="D1194" s="89">
        <v>38</v>
      </c>
    </row>
    <row r="1195" spans="1:4" x14ac:dyDescent="0.35">
      <c r="A1195" t="s">
        <v>64</v>
      </c>
      <c r="B1195" t="s">
        <v>136</v>
      </c>
      <c r="C1195" t="s">
        <v>79</v>
      </c>
      <c r="D1195" s="89">
        <v>35</v>
      </c>
    </row>
    <row r="1196" spans="1:4" x14ac:dyDescent="0.35">
      <c r="A1196" t="s">
        <v>64</v>
      </c>
      <c r="B1196" t="s">
        <v>136</v>
      </c>
      <c r="C1196" t="s">
        <v>80</v>
      </c>
      <c r="D1196" s="89">
        <v>36</v>
      </c>
    </row>
    <row r="1197" spans="1:4" x14ac:dyDescent="0.35">
      <c r="A1197" t="s">
        <v>64</v>
      </c>
      <c r="B1197" t="s">
        <v>136</v>
      </c>
      <c r="C1197" t="s">
        <v>81</v>
      </c>
      <c r="D1197" s="89">
        <v>37</v>
      </c>
    </row>
    <row r="1198" spans="1:4" x14ac:dyDescent="0.35">
      <c r="A1198" t="s">
        <v>64</v>
      </c>
      <c r="B1198" t="s">
        <v>136</v>
      </c>
      <c r="C1198" t="s">
        <v>82</v>
      </c>
      <c r="D1198" s="89">
        <v>38</v>
      </c>
    </row>
    <row r="1199" spans="1:4" x14ac:dyDescent="0.35">
      <c r="A1199" t="s">
        <v>64</v>
      </c>
      <c r="B1199" t="s">
        <v>136</v>
      </c>
      <c r="C1199" t="s">
        <v>83</v>
      </c>
      <c r="D1199" s="89">
        <v>40</v>
      </c>
    </row>
    <row r="1200" spans="1:4" x14ac:dyDescent="0.35">
      <c r="A1200" t="s">
        <v>64</v>
      </c>
      <c r="B1200" t="s">
        <v>136</v>
      </c>
      <c r="C1200" t="s">
        <v>84</v>
      </c>
      <c r="D1200" s="89">
        <v>42</v>
      </c>
    </row>
    <row r="1201" spans="1:4" x14ac:dyDescent="0.35">
      <c r="A1201" t="s">
        <v>64</v>
      </c>
      <c r="B1201" t="s">
        <v>136</v>
      </c>
      <c r="C1201" t="s">
        <v>85</v>
      </c>
      <c r="D1201" s="89">
        <v>43</v>
      </c>
    </row>
    <row r="1202" spans="1:4" x14ac:dyDescent="0.35">
      <c r="A1202" t="s">
        <v>64</v>
      </c>
      <c r="B1202" t="s">
        <v>136</v>
      </c>
      <c r="C1202" t="s">
        <v>86</v>
      </c>
      <c r="D1202" s="89">
        <v>44</v>
      </c>
    </row>
    <row r="1203" spans="1:4" x14ac:dyDescent="0.35">
      <c r="A1203" t="s">
        <v>64</v>
      </c>
      <c r="B1203" t="s">
        <v>136</v>
      </c>
      <c r="C1203" t="s">
        <v>87</v>
      </c>
      <c r="D1203" s="89">
        <v>46</v>
      </c>
    </row>
    <row r="1204" spans="1:4" x14ac:dyDescent="0.35">
      <c r="A1204" t="s">
        <v>64</v>
      </c>
      <c r="B1204" t="s">
        <v>136</v>
      </c>
      <c r="C1204" t="s">
        <v>88</v>
      </c>
      <c r="D1204" s="89">
        <v>130</v>
      </c>
    </row>
    <row r="1205" spans="1:4" x14ac:dyDescent="0.35">
      <c r="A1205" t="s">
        <v>64</v>
      </c>
      <c r="B1205" t="s">
        <v>136</v>
      </c>
      <c r="C1205" t="s">
        <v>89</v>
      </c>
      <c r="D1205" s="89">
        <v>191</v>
      </c>
    </row>
    <row r="1206" spans="1:4" x14ac:dyDescent="0.35">
      <c r="A1206" t="s">
        <v>64</v>
      </c>
      <c r="B1206" t="s">
        <v>136</v>
      </c>
      <c r="C1206" t="s">
        <v>90</v>
      </c>
      <c r="D1206" s="89">
        <v>191</v>
      </c>
    </row>
    <row r="1207" spans="1:4" x14ac:dyDescent="0.35">
      <c r="A1207" t="s">
        <v>64</v>
      </c>
      <c r="B1207" t="s">
        <v>136</v>
      </c>
      <c r="C1207" t="s">
        <v>91</v>
      </c>
      <c r="D1207" s="89">
        <v>220</v>
      </c>
    </row>
    <row r="1208" spans="1:4" x14ac:dyDescent="0.35">
      <c r="A1208" t="s">
        <v>64</v>
      </c>
      <c r="B1208" t="s">
        <v>136</v>
      </c>
      <c r="C1208" t="s">
        <v>92</v>
      </c>
      <c r="D1208" s="89">
        <v>269</v>
      </c>
    </row>
    <row r="1209" spans="1:4" x14ac:dyDescent="0.35">
      <c r="A1209" t="s">
        <v>64</v>
      </c>
      <c r="B1209" t="s">
        <v>136</v>
      </c>
      <c r="C1209" t="s">
        <v>93</v>
      </c>
      <c r="D1209" s="89">
        <v>498</v>
      </c>
    </row>
    <row r="1210" spans="1:4" x14ac:dyDescent="0.35">
      <c r="A1210" t="s">
        <v>64</v>
      </c>
      <c r="B1210" t="s">
        <v>136</v>
      </c>
      <c r="C1210" t="s">
        <v>94</v>
      </c>
      <c r="D1210" s="89">
        <v>687</v>
      </c>
    </row>
    <row r="1211" spans="1:4" x14ac:dyDescent="0.35">
      <c r="A1211" t="s">
        <v>64</v>
      </c>
      <c r="B1211" t="s">
        <v>136</v>
      </c>
      <c r="C1211" t="s">
        <v>95</v>
      </c>
      <c r="D1211" s="89">
        <v>220</v>
      </c>
    </row>
    <row r="1212" spans="1:4" x14ac:dyDescent="0.35">
      <c r="A1212" t="s">
        <v>64</v>
      </c>
      <c r="B1212" t="s">
        <v>136</v>
      </c>
      <c r="C1212" t="s">
        <v>96</v>
      </c>
      <c r="D1212" s="89">
        <v>309</v>
      </c>
    </row>
    <row r="1213" spans="1:4" x14ac:dyDescent="0.35">
      <c r="A1213" t="s">
        <v>64</v>
      </c>
      <c r="B1213" t="s">
        <v>136</v>
      </c>
      <c r="C1213" t="s">
        <v>97</v>
      </c>
      <c r="D1213" s="89">
        <v>588</v>
      </c>
    </row>
    <row r="1214" spans="1:4" x14ac:dyDescent="0.35">
      <c r="A1214" t="s">
        <v>64</v>
      </c>
      <c r="B1214" t="s">
        <v>136</v>
      </c>
      <c r="C1214" t="s">
        <v>98</v>
      </c>
      <c r="D1214" s="89">
        <v>35</v>
      </c>
    </row>
    <row r="1215" spans="1:4" x14ac:dyDescent="0.35">
      <c r="A1215" t="s">
        <v>64</v>
      </c>
      <c r="B1215" t="s">
        <v>136</v>
      </c>
      <c r="C1215" t="s">
        <v>99</v>
      </c>
      <c r="D1215" s="89">
        <v>45</v>
      </c>
    </row>
    <row r="1216" spans="1:4" x14ac:dyDescent="0.35">
      <c r="A1216" t="s">
        <v>64</v>
      </c>
      <c r="B1216" t="s">
        <v>136</v>
      </c>
      <c r="C1216" t="s">
        <v>100</v>
      </c>
      <c r="D1216" s="89">
        <v>53</v>
      </c>
    </row>
    <row r="1217" spans="1:4" x14ac:dyDescent="0.35">
      <c r="A1217" t="s">
        <v>64</v>
      </c>
      <c r="B1217" t="s">
        <v>136</v>
      </c>
      <c r="C1217" t="s">
        <v>101</v>
      </c>
      <c r="D1217" s="89">
        <v>64</v>
      </c>
    </row>
    <row r="1218" spans="1:4" x14ac:dyDescent="0.35">
      <c r="A1218" t="s">
        <v>64</v>
      </c>
      <c r="B1218" t="s">
        <v>136</v>
      </c>
      <c r="C1218" t="s">
        <v>102</v>
      </c>
      <c r="D1218" s="89">
        <v>76</v>
      </c>
    </row>
    <row r="1219" spans="1:4" x14ac:dyDescent="0.35">
      <c r="A1219" t="s">
        <v>64</v>
      </c>
      <c r="B1219" t="s">
        <v>136</v>
      </c>
      <c r="C1219" t="s">
        <v>103</v>
      </c>
      <c r="D1219" s="89">
        <v>110</v>
      </c>
    </row>
    <row r="1220" spans="1:4" x14ac:dyDescent="0.35">
      <c r="A1220" t="s">
        <v>64</v>
      </c>
      <c r="B1220" t="s">
        <v>137</v>
      </c>
      <c r="C1220" t="s">
        <v>66</v>
      </c>
      <c r="D1220" s="89">
        <v>96</v>
      </c>
    </row>
    <row r="1221" spans="1:4" x14ac:dyDescent="0.35">
      <c r="A1221" t="s">
        <v>64</v>
      </c>
      <c r="B1221" t="s">
        <v>137</v>
      </c>
      <c r="C1221" t="s">
        <v>67</v>
      </c>
      <c r="D1221" s="89">
        <v>109</v>
      </c>
    </row>
    <row r="1222" spans="1:4" x14ac:dyDescent="0.35">
      <c r="A1222" t="s">
        <v>64</v>
      </c>
      <c r="B1222" t="s">
        <v>137</v>
      </c>
      <c r="C1222" t="s">
        <v>68</v>
      </c>
      <c r="D1222" s="89">
        <v>119</v>
      </c>
    </row>
    <row r="1223" spans="1:4" x14ac:dyDescent="0.35">
      <c r="A1223" t="s">
        <v>64</v>
      </c>
      <c r="B1223" t="s">
        <v>137</v>
      </c>
      <c r="C1223" t="s">
        <v>69</v>
      </c>
      <c r="D1223" s="89">
        <v>126</v>
      </c>
    </row>
    <row r="1224" spans="1:4" x14ac:dyDescent="0.35">
      <c r="A1224" t="s">
        <v>64</v>
      </c>
      <c r="B1224" t="s">
        <v>137</v>
      </c>
      <c r="C1224" t="s">
        <v>70</v>
      </c>
      <c r="D1224" s="89">
        <v>137</v>
      </c>
    </row>
    <row r="1225" spans="1:4" x14ac:dyDescent="0.35">
      <c r="A1225" t="s">
        <v>64</v>
      </c>
      <c r="B1225" t="s">
        <v>137</v>
      </c>
      <c r="C1225" t="s">
        <v>71</v>
      </c>
      <c r="D1225" s="89">
        <v>142</v>
      </c>
    </row>
    <row r="1226" spans="1:4" x14ac:dyDescent="0.35">
      <c r="A1226" t="s">
        <v>64</v>
      </c>
      <c r="B1226" t="s">
        <v>137</v>
      </c>
      <c r="C1226" t="s">
        <v>72</v>
      </c>
      <c r="D1226" s="89">
        <v>155</v>
      </c>
    </row>
    <row r="1227" spans="1:4" x14ac:dyDescent="0.35">
      <c r="A1227" t="s">
        <v>64</v>
      </c>
      <c r="B1227" t="s">
        <v>137</v>
      </c>
      <c r="C1227" t="s">
        <v>73</v>
      </c>
      <c r="D1227" s="89">
        <v>162</v>
      </c>
    </row>
    <row r="1228" spans="1:4" x14ac:dyDescent="0.35">
      <c r="A1228" t="s">
        <v>64</v>
      </c>
      <c r="B1228" t="s">
        <v>137</v>
      </c>
      <c r="C1228" t="s">
        <v>74</v>
      </c>
      <c r="D1228" s="89">
        <v>73</v>
      </c>
    </row>
    <row r="1229" spans="1:4" x14ac:dyDescent="0.35">
      <c r="A1229" t="s">
        <v>64</v>
      </c>
      <c r="B1229" t="s">
        <v>137</v>
      </c>
      <c r="C1229" t="s">
        <v>75</v>
      </c>
      <c r="D1229" s="89">
        <v>80</v>
      </c>
    </row>
    <row r="1230" spans="1:4" x14ac:dyDescent="0.35">
      <c r="A1230" t="s">
        <v>64</v>
      </c>
      <c r="B1230" t="s">
        <v>137</v>
      </c>
      <c r="C1230" t="s">
        <v>76</v>
      </c>
      <c r="D1230" s="89">
        <v>84</v>
      </c>
    </row>
    <row r="1231" spans="1:4" x14ac:dyDescent="0.35">
      <c r="A1231" t="s">
        <v>64</v>
      </c>
      <c r="B1231" t="s">
        <v>137</v>
      </c>
      <c r="C1231" t="s">
        <v>77</v>
      </c>
      <c r="D1231" s="89">
        <v>37</v>
      </c>
    </row>
    <row r="1232" spans="1:4" x14ac:dyDescent="0.35">
      <c r="A1232" t="s">
        <v>64</v>
      </c>
      <c r="B1232" t="s">
        <v>137</v>
      </c>
      <c r="C1232" t="s">
        <v>78</v>
      </c>
      <c r="D1232" s="89">
        <v>39</v>
      </c>
    </row>
    <row r="1233" spans="1:4" x14ac:dyDescent="0.35">
      <c r="A1233" t="s">
        <v>64</v>
      </c>
      <c r="B1233" t="s">
        <v>137</v>
      </c>
      <c r="C1233" t="s">
        <v>79</v>
      </c>
      <c r="D1233" s="89">
        <v>57</v>
      </c>
    </row>
    <row r="1234" spans="1:4" x14ac:dyDescent="0.35">
      <c r="A1234" t="s">
        <v>64</v>
      </c>
      <c r="B1234" t="s">
        <v>137</v>
      </c>
      <c r="C1234" t="s">
        <v>80</v>
      </c>
      <c r="D1234" s="89">
        <v>60</v>
      </c>
    </row>
    <row r="1235" spans="1:4" x14ac:dyDescent="0.35">
      <c r="A1235" t="s">
        <v>64</v>
      </c>
      <c r="B1235" t="s">
        <v>137</v>
      </c>
      <c r="C1235" t="s">
        <v>81</v>
      </c>
      <c r="D1235" s="89">
        <v>67</v>
      </c>
    </row>
    <row r="1236" spans="1:4" x14ac:dyDescent="0.35">
      <c r="A1236" t="s">
        <v>64</v>
      </c>
      <c r="B1236" t="s">
        <v>137</v>
      </c>
      <c r="C1236" t="s">
        <v>82</v>
      </c>
      <c r="D1236" s="89">
        <v>69</v>
      </c>
    </row>
    <row r="1237" spans="1:4" x14ac:dyDescent="0.35">
      <c r="A1237" t="s">
        <v>64</v>
      </c>
      <c r="B1237" t="s">
        <v>137</v>
      </c>
      <c r="C1237" t="s">
        <v>83</v>
      </c>
      <c r="D1237" s="89">
        <v>72</v>
      </c>
    </row>
    <row r="1238" spans="1:4" x14ac:dyDescent="0.35">
      <c r="A1238" t="s">
        <v>64</v>
      </c>
      <c r="B1238" t="s">
        <v>137</v>
      </c>
      <c r="C1238" t="s">
        <v>84</v>
      </c>
      <c r="D1238" s="89">
        <v>81</v>
      </c>
    </row>
    <row r="1239" spans="1:4" x14ac:dyDescent="0.35">
      <c r="A1239" t="s">
        <v>64</v>
      </c>
      <c r="B1239" t="s">
        <v>137</v>
      </c>
      <c r="C1239" t="s">
        <v>85</v>
      </c>
      <c r="D1239" s="89">
        <v>93</v>
      </c>
    </row>
    <row r="1240" spans="1:4" x14ac:dyDescent="0.35">
      <c r="A1240" t="s">
        <v>64</v>
      </c>
      <c r="B1240" t="s">
        <v>137</v>
      </c>
      <c r="C1240" t="s">
        <v>86</v>
      </c>
      <c r="D1240" s="89">
        <v>98</v>
      </c>
    </row>
    <row r="1241" spans="1:4" x14ac:dyDescent="0.35">
      <c r="A1241" t="s">
        <v>64</v>
      </c>
      <c r="B1241" t="s">
        <v>137</v>
      </c>
      <c r="C1241" t="s">
        <v>87</v>
      </c>
      <c r="D1241" s="89">
        <v>108</v>
      </c>
    </row>
    <row r="1242" spans="1:4" x14ac:dyDescent="0.35">
      <c r="A1242" t="s">
        <v>64</v>
      </c>
      <c r="B1242" t="s">
        <v>137</v>
      </c>
      <c r="C1242" t="s">
        <v>88</v>
      </c>
      <c r="D1242" s="89">
        <v>254</v>
      </c>
    </row>
    <row r="1243" spans="1:4" x14ac:dyDescent="0.35">
      <c r="A1243" t="s">
        <v>64</v>
      </c>
      <c r="B1243" t="s">
        <v>137</v>
      </c>
      <c r="C1243" t="s">
        <v>89</v>
      </c>
      <c r="D1243" s="89">
        <v>345</v>
      </c>
    </row>
    <row r="1244" spans="1:4" x14ac:dyDescent="0.35">
      <c r="A1244" t="s">
        <v>64</v>
      </c>
      <c r="B1244" t="s">
        <v>137</v>
      </c>
      <c r="C1244" t="s">
        <v>90</v>
      </c>
      <c r="D1244" s="89">
        <v>345</v>
      </c>
    </row>
    <row r="1245" spans="1:4" x14ac:dyDescent="0.35">
      <c r="A1245" t="s">
        <v>64</v>
      </c>
      <c r="B1245" t="s">
        <v>137</v>
      </c>
      <c r="C1245" t="s">
        <v>91</v>
      </c>
      <c r="D1245" s="89">
        <v>293</v>
      </c>
    </row>
    <row r="1246" spans="1:4" x14ac:dyDescent="0.35">
      <c r="A1246" t="s">
        <v>64</v>
      </c>
      <c r="B1246" t="s">
        <v>137</v>
      </c>
      <c r="C1246" t="s">
        <v>92</v>
      </c>
      <c r="D1246" s="89">
        <v>361</v>
      </c>
    </row>
    <row r="1247" spans="1:4" x14ac:dyDescent="0.35">
      <c r="A1247" t="s">
        <v>64</v>
      </c>
      <c r="B1247" t="s">
        <v>137</v>
      </c>
      <c r="C1247" t="s">
        <v>93</v>
      </c>
      <c r="D1247" s="89">
        <v>592</v>
      </c>
    </row>
    <row r="1248" spans="1:4" x14ac:dyDescent="0.35">
      <c r="A1248" t="s">
        <v>64</v>
      </c>
      <c r="B1248" t="s">
        <v>137</v>
      </c>
      <c r="C1248" t="s">
        <v>94</v>
      </c>
      <c r="D1248" s="89">
        <v>753</v>
      </c>
    </row>
    <row r="1249" spans="1:4" x14ac:dyDescent="0.35">
      <c r="A1249" t="s">
        <v>64</v>
      </c>
      <c r="B1249" t="s">
        <v>137</v>
      </c>
      <c r="C1249" t="s">
        <v>95</v>
      </c>
      <c r="D1249" s="89">
        <v>296</v>
      </c>
    </row>
    <row r="1250" spans="1:4" x14ac:dyDescent="0.35">
      <c r="A1250" t="s">
        <v>64</v>
      </c>
      <c r="B1250" t="s">
        <v>137</v>
      </c>
      <c r="C1250" t="s">
        <v>96</v>
      </c>
      <c r="D1250" s="89">
        <v>409</v>
      </c>
    </row>
    <row r="1251" spans="1:4" x14ac:dyDescent="0.35">
      <c r="A1251" t="s">
        <v>64</v>
      </c>
      <c r="B1251" t="s">
        <v>137</v>
      </c>
      <c r="C1251" t="s">
        <v>97</v>
      </c>
      <c r="D1251" s="89">
        <v>691</v>
      </c>
    </row>
    <row r="1252" spans="1:4" x14ac:dyDescent="0.35">
      <c r="A1252" t="s">
        <v>64</v>
      </c>
      <c r="B1252" t="s">
        <v>137</v>
      </c>
      <c r="C1252" t="s">
        <v>98</v>
      </c>
      <c r="D1252" s="89">
        <v>125</v>
      </c>
    </row>
    <row r="1253" spans="1:4" x14ac:dyDescent="0.35">
      <c r="A1253" t="s">
        <v>64</v>
      </c>
      <c r="B1253" t="s">
        <v>137</v>
      </c>
      <c r="C1253" t="s">
        <v>99</v>
      </c>
      <c r="D1253" s="89">
        <v>139</v>
      </c>
    </row>
    <row r="1254" spans="1:4" x14ac:dyDescent="0.35">
      <c r="A1254" t="s">
        <v>64</v>
      </c>
      <c r="B1254" t="s">
        <v>137</v>
      </c>
      <c r="C1254" t="s">
        <v>100</v>
      </c>
      <c r="D1254" s="89">
        <v>164</v>
      </c>
    </row>
    <row r="1255" spans="1:4" x14ac:dyDescent="0.35">
      <c r="A1255" t="s">
        <v>64</v>
      </c>
      <c r="B1255" t="s">
        <v>137</v>
      </c>
      <c r="C1255" t="s">
        <v>101</v>
      </c>
      <c r="D1255" s="89">
        <v>183</v>
      </c>
    </row>
    <row r="1256" spans="1:4" x14ac:dyDescent="0.35">
      <c r="A1256" t="s">
        <v>64</v>
      </c>
      <c r="B1256" t="s">
        <v>137</v>
      </c>
      <c r="C1256" t="s">
        <v>102</v>
      </c>
      <c r="D1256" s="89">
        <v>209</v>
      </c>
    </row>
    <row r="1257" spans="1:4" x14ac:dyDescent="0.35">
      <c r="A1257" t="s">
        <v>64</v>
      </c>
      <c r="B1257" t="s">
        <v>137</v>
      </c>
      <c r="C1257" t="s">
        <v>103</v>
      </c>
      <c r="D1257" s="89">
        <v>279</v>
      </c>
    </row>
    <row r="1258" spans="1:4" x14ac:dyDescent="0.35">
      <c r="A1258" t="s">
        <v>64</v>
      </c>
      <c r="B1258" t="s">
        <v>138</v>
      </c>
      <c r="C1258" t="s">
        <v>66</v>
      </c>
      <c r="D1258" s="89">
        <v>53</v>
      </c>
    </row>
    <row r="1259" spans="1:4" x14ac:dyDescent="0.35">
      <c r="A1259" t="s">
        <v>64</v>
      </c>
      <c r="B1259" t="s">
        <v>138</v>
      </c>
      <c r="C1259" t="s">
        <v>67</v>
      </c>
      <c r="D1259" s="89">
        <v>63</v>
      </c>
    </row>
    <row r="1260" spans="1:4" x14ac:dyDescent="0.35">
      <c r="A1260" t="s">
        <v>64</v>
      </c>
      <c r="B1260" t="s">
        <v>138</v>
      </c>
      <c r="C1260" t="s">
        <v>68</v>
      </c>
      <c r="D1260" s="89">
        <v>69</v>
      </c>
    </row>
    <row r="1261" spans="1:4" x14ac:dyDescent="0.35">
      <c r="A1261" t="s">
        <v>64</v>
      </c>
      <c r="B1261" t="s">
        <v>138</v>
      </c>
      <c r="C1261" t="s">
        <v>69</v>
      </c>
      <c r="D1261" s="89">
        <v>74</v>
      </c>
    </row>
    <row r="1262" spans="1:4" x14ac:dyDescent="0.35">
      <c r="A1262" t="s">
        <v>64</v>
      </c>
      <c r="B1262" t="s">
        <v>138</v>
      </c>
      <c r="C1262" t="s">
        <v>70</v>
      </c>
      <c r="D1262" s="89">
        <v>80</v>
      </c>
    </row>
    <row r="1263" spans="1:4" x14ac:dyDescent="0.35">
      <c r="A1263" t="s">
        <v>64</v>
      </c>
      <c r="B1263" t="s">
        <v>138</v>
      </c>
      <c r="C1263" t="s">
        <v>71</v>
      </c>
      <c r="D1263" s="89">
        <v>97</v>
      </c>
    </row>
    <row r="1264" spans="1:4" x14ac:dyDescent="0.35">
      <c r="A1264" t="s">
        <v>64</v>
      </c>
      <c r="B1264" t="s">
        <v>138</v>
      </c>
      <c r="C1264" t="s">
        <v>72</v>
      </c>
      <c r="D1264" s="89">
        <v>103</v>
      </c>
    </row>
    <row r="1265" spans="1:4" x14ac:dyDescent="0.35">
      <c r="A1265" t="s">
        <v>64</v>
      </c>
      <c r="B1265" t="s">
        <v>138</v>
      </c>
      <c r="C1265" t="s">
        <v>73</v>
      </c>
      <c r="D1265" s="89">
        <v>120</v>
      </c>
    </row>
    <row r="1266" spans="1:4" x14ac:dyDescent="0.35">
      <c r="A1266" t="s">
        <v>64</v>
      </c>
      <c r="B1266" t="s">
        <v>138</v>
      </c>
      <c r="C1266" t="s">
        <v>74</v>
      </c>
      <c r="D1266" s="89">
        <v>43</v>
      </c>
    </row>
    <row r="1267" spans="1:4" x14ac:dyDescent="0.35">
      <c r="A1267" t="s">
        <v>64</v>
      </c>
      <c r="B1267" t="s">
        <v>138</v>
      </c>
      <c r="C1267" t="s">
        <v>75</v>
      </c>
      <c r="D1267" s="89">
        <v>46</v>
      </c>
    </row>
    <row r="1268" spans="1:4" x14ac:dyDescent="0.35">
      <c r="A1268" t="s">
        <v>64</v>
      </c>
      <c r="B1268" t="s">
        <v>138</v>
      </c>
      <c r="C1268" t="s">
        <v>76</v>
      </c>
      <c r="D1268" s="89">
        <v>47</v>
      </c>
    </row>
    <row r="1269" spans="1:4" x14ac:dyDescent="0.35">
      <c r="A1269" t="s">
        <v>64</v>
      </c>
      <c r="B1269" t="s">
        <v>138</v>
      </c>
      <c r="C1269" t="s">
        <v>77</v>
      </c>
      <c r="D1269" s="89">
        <v>19</v>
      </c>
    </row>
    <row r="1270" spans="1:4" x14ac:dyDescent="0.35">
      <c r="A1270" t="s">
        <v>64</v>
      </c>
      <c r="B1270" t="s">
        <v>138</v>
      </c>
      <c r="C1270" t="s">
        <v>78</v>
      </c>
      <c r="D1270" s="89">
        <v>43</v>
      </c>
    </row>
    <row r="1271" spans="1:4" x14ac:dyDescent="0.35">
      <c r="A1271" t="s">
        <v>64</v>
      </c>
      <c r="B1271" t="s">
        <v>138</v>
      </c>
      <c r="C1271" t="s">
        <v>79</v>
      </c>
      <c r="D1271" s="89">
        <v>31</v>
      </c>
    </row>
    <row r="1272" spans="1:4" x14ac:dyDescent="0.35">
      <c r="A1272" t="s">
        <v>64</v>
      </c>
      <c r="B1272" t="s">
        <v>138</v>
      </c>
      <c r="C1272" t="s">
        <v>80</v>
      </c>
      <c r="D1272" s="89">
        <v>37</v>
      </c>
    </row>
    <row r="1273" spans="1:4" x14ac:dyDescent="0.35">
      <c r="A1273" t="s">
        <v>64</v>
      </c>
      <c r="B1273" t="s">
        <v>138</v>
      </c>
      <c r="C1273" t="s">
        <v>81</v>
      </c>
      <c r="D1273" s="89">
        <v>40</v>
      </c>
    </row>
    <row r="1274" spans="1:4" x14ac:dyDescent="0.35">
      <c r="A1274" t="s">
        <v>64</v>
      </c>
      <c r="B1274" t="s">
        <v>138</v>
      </c>
      <c r="C1274" t="s">
        <v>82</v>
      </c>
      <c r="D1274" s="89">
        <v>41</v>
      </c>
    </row>
    <row r="1275" spans="1:4" x14ac:dyDescent="0.35">
      <c r="A1275" t="s">
        <v>64</v>
      </c>
      <c r="B1275" t="s">
        <v>138</v>
      </c>
      <c r="C1275" t="s">
        <v>83</v>
      </c>
      <c r="D1275" s="89">
        <v>43</v>
      </c>
    </row>
    <row r="1276" spans="1:4" x14ac:dyDescent="0.35">
      <c r="A1276" t="s">
        <v>64</v>
      </c>
      <c r="B1276" t="s">
        <v>138</v>
      </c>
      <c r="C1276" t="s">
        <v>84</v>
      </c>
      <c r="D1276" s="89">
        <v>48</v>
      </c>
    </row>
    <row r="1277" spans="1:4" x14ac:dyDescent="0.35">
      <c r="A1277" t="s">
        <v>64</v>
      </c>
      <c r="B1277" t="s">
        <v>138</v>
      </c>
      <c r="C1277" t="s">
        <v>85</v>
      </c>
      <c r="D1277" s="89">
        <v>56</v>
      </c>
    </row>
    <row r="1278" spans="1:4" x14ac:dyDescent="0.35">
      <c r="A1278" t="s">
        <v>64</v>
      </c>
      <c r="B1278" t="s">
        <v>138</v>
      </c>
      <c r="C1278" t="s">
        <v>86</v>
      </c>
      <c r="D1278" s="89">
        <v>61</v>
      </c>
    </row>
    <row r="1279" spans="1:4" x14ac:dyDescent="0.35">
      <c r="A1279" t="s">
        <v>64</v>
      </c>
      <c r="B1279" t="s">
        <v>138</v>
      </c>
      <c r="C1279" t="s">
        <v>87</v>
      </c>
      <c r="D1279" s="89">
        <v>64</v>
      </c>
    </row>
    <row r="1280" spans="1:4" x14ac:dyDescent="0.35">
      <c r="A1280" t="s">
        <v>64</v>
      </c>
      <c r="B1280" t="s">
        <v>138</v>
      </c>
      <c r="C1280" t="s">
        <v>88</v>
      </c>
      <c r="D1280" s="89">
        <v>139</v>
      </c>
    </row>
    <row r="1281" spans="1:4" x14ac:dyDescent="0.35">
      <c r="A1281" t="s">
        <v>64</v>
      </c>
      <c r="B1281" t="s">
        <v>138</v>
      </c>
      <c r="C1281" t="s">
        <v>89</v>
      </c>
      <c r="D1281" s="89">
        <v>207</v>
      </c>
    </row>
    <row r="1282" spans="1:4" x14ac:dyDescent="0.35">
      <c r="A1282" t="s">
        <v>64</v>
      </c>
      <c r="B1282" t="s">
        <v>138</v>
      </c>
      <c r="C1282" t="s">
        <v>90</v>
      </c>
      <c r="D1282" s="89">
        <v>207</v>
      </c>
    </row>
    <row r="1283" spans="1:4" x14ac:dyDescent="0.35">
      <c r="A1283" t="s">
        <v>64</v>
      </c>
      <c r="B1283" t="s">
        <v>138</v>
      </c>
      <c r="C1283" t="s">
        <v>91</v>
      </c>
      <c r="D1283" s="89">
        <v>235</v>
      </c>
    </row>
    <row r="1284" spans="1:4" x14ac:dyDescent="0.35">
      <c r="A1284" t="s">
        <v>64</v>
      </c>
      <c r="B1284" t="s">
        <v>138</v>
      </c>
      <c r="C1284" t="s">
        <v>92</v>
      </c>
      <c r="D1284" s="89">
        <v>289</v>
      </c>
    </row>
    <row r="1285" spans="1:4" x14ac:dyDescent="0.35">
      <c r="A1285" t="s">
        <v>64</v>
      </c>
      <c r="B1285" t="s">
        <v>138</v>
      </c>
      <c r="C1285" t="s">
        <v>93</v>
      </c>
      <c r="D1285" s="89">
        <v>482</v>
      </c>
    </row>
    <row r="1286" spans="1:4" x14ac:dyDescent="0.35">
      <c r="A1286" t="s">
        <v>64</v>
      </c>
      <c r="B1286" t="s">
        <v>138</v>
      </c>
      <c r="C1286" t="s">
        <v>94</v>
      </c>
      <c r="D1286" s="89">
        <v>617</v>
      </c>
    </row>
    <row r="1287" spans="1:4" x14ac:dyDescent="0.35">
      <c r="A1287" t="s">
        <v>64</v>
      </c>
      <c r="B1287" t="s">
        <v>138</v>
      </c>
      <c r="C1287" t="s">
        <v>95</v>
      </c>
      <c r="D1287" s="89">
        <v>235</v>
      </c>
    </row>
    <row r="1288" spans="1:4" x14ac:dyDescent="0.35">
      <c r="A1288" t="s">
        <v>64</v>
      </c>
      <c r="B1288" t="s">
        <v>138</v>
      </c>
      <c r="C1288" t="s">
        <v>96</v>
      </c>
      <c r="D1288" s="89">
        <v>344</v>
      </c>
    </row>
    <row r="1289" spans="1:4" x14ac:dyDescent="0.35">
      <c r="A1289" t="s">
        <v>64</v>
      </c>
      <c r="B1289" t="s">
        <v>138</v>
      </c>
      <c r="C1289" t="s">
        <v>97</v>
      </c>
      <c r="D1289" s="89">
        <v>561</v>
      </c>
    </row>
    <row r="1290" spans="1:4" x14ac:dyDescent="0.35">
      <c r="A1290" t="s">
        <v>64</v>
      </c>
      <c r="B1290" t="s">
        <v>138</v>
      </c>
      <c r="C1290" t="s">
        <v>98</v>
      </c>
      <c r="D1290" s="89">
        <v>70</v>
      </c>
    </row>
    <row r="1291" spans="1:4" x14ac:dyDescent="0.35">
      <c r="A1291" t="s">
        <v>64</v>
      </c>
      <c r="B1291" t="s">
        <v>138</v>
      </c>
      <c r="C1291" t="s">
        <v>99</v>
      </c>
      <c r="D1291" s="89">
        <v>81</v>
      </c>
    </row>
    <row r="1292" spans="1:4" x14ac:dyDescent="0.35">
      <c r="A1292" t="s">
        <v>64</v>
      </c>
      <c r="B1292" t="s">
        <v>138</v>
      </c>
      <c r="C1292" t="s">
        <v>100</v>
      </c>
      <c r="D1292" s="89">
        <v>97</v>
      </c>
    </row>
    <row r="1293" spans="1:4" x14ac:dyDescent="0.35">
      <c r="A1293" t="s">
        <v>64</v>
      </c>
      <c r="B1293" t="s">
        <v>138</v>
      </c>
      <c r="C1293" t="s">
        <v>101</v>
      </c>
      <c r="D1293" s="89">
        <v>106</v>
      </c>
    </row>
    <row r="1294" spans="1:4" x14ac:dyDescent="0.35">
      <c r="A1294" t="s">
        <v>64</v>
      </c>
      <c r="B1294" t="s">
        <v>138</v>
      </c>
      <c r="C1294" t="s">
        <v>102</v>
      </c>
      <c r="D1294" s="89">
        <v>125</v>
      </c>
    </row>
    <row r="1295" spans="1:4" x14ac:dyDescent="0.35">
      <c r="A1295" t="s">
        <v>64</v>
      </c>
      <c r="B1295" t="s">
        <v>138</v>
      </c>
      <c r="C1295" t="s">
        <v>103</v>
      </c>
      <c r="D1295" s="89">
        <v>165</v>
      </c>
    </row>
    <row r="1296" spans="1:4" x14ac:dyDescent="0.35">
      <c r="A1296" t="s">
        <v>64</v>
      </c>
      <c r="B1296" t="s">
        <v>139</v>
      </c>
      <c r="C1296" t="s">
        <v>66</v>
      </c>
      <c r="D1296" s="89">
        <v>88</v>
      </c>
    </row>
    <row r="1297" spans="1:4" x14ac:dyDescent="0.35">
      <c r="A1297" t="s">
        <v>64</v>
      </c>
      <c r="B1297" t="s">
        <v>139</v>
      </c>
      <c r="C1297" t="s">
        <v>67</v>
      </c>
      <c r="D1297" s="89">
        <v>110</v>
      </c>
    </row>
    <row r="1298" spans="1:4" x14ac:dyDescent="0.35">
      <c r="A1298" t="s">
        <v>64</v>
      </c>
      <c r="B1298" t="s">
        <v>139</v>
      </c>
      <c r="C1298" t="s">
        <v>68</v>
      </c>
      <c r="D1298" s="89">
        <v>113</v>
      </c>
    </row>
    <row r="1299" spans="1:4" x14ac:dyDescent="0.35">
      <c r="A1299" t="s">
        <v>64</v>
      </c>
      <c r="B1299" t="s">
        <v>139</v>
      </c>
      <c r="C1299" t="s">
        <v>69</v>
      </c>
      <c r="D1299" s="89">
        <v>122</v>
      </c>
    </row>
    <row r="1300" spans="1:4" x14ac:dyDescent="0.35">
      <c r="A1300" t="s">
        <v>64</v>
      </c>
      <c r="B1300" t="s">
        <v>139</v>
      </c>
      <c r="C1300" t="s">
        <v>70</v>
      </c>
      <c r="D1300" s="89">
        <v>132</v>
      </c>
    </row>
    <row r="1301" spans="1:4" x14ac:dyDescent="0.35">
      <c r="A1301" t="s">
        <v>64</v>
      </c>
      <c r="B1301" t="s">
        <v>139</v>
      </c>
      <c r="C1301" t="s">
        <v>71</v>
      </c>
      <c r="D1301" s="89">
        <v>161</v>
      </c>
    </row>
    <row r="1302" spans="1:4" x14ac:dyDescent="0.35">
      <c r="A1302" t="s">
        <v>64</v>
      </c>
      <c r="B1302" t="s">
        <v>139</v>
      </c>
      <c r="C1302" t="s">
        <v>72</v>
      </c>
      <c r="D1302" s="89">
        <v>170</v>
      </c>
    </row>
    <row r="1303" spans="1:4" x14ac:dyDescent="0.35">
      <c r="A1303" t="s">
        <v>64</v>
      </c>
      <c r="B1303" t="s">
        <v>139</v>
      </c>
      <c r="C1303" t="s">
        <v>73</v>
      </c>
      <c r="D1303" s="89">
        <v>196</v>
      </c>
    </row>
    <row r="1304" spans="1:4" x14ac:dyDescent="0.35">
      <c r="A1304" t="s">
        <v>64</v>
      </c>
      <c r="B1304" t="s">
        <v>139</v>
      </c>
      <c r="C1304" t="s">
        <v>74</v>
      </c>
      <c r="D1304" s="89">
        <v>72</v>
      </c>
    </row>
    <row r="1305" spans="1:4" x14ac:dyDescent="0.35">
      <c r="A1305" t="s">
        <v>64</v>
      </c>
      <c r="B1305" t="s">
        <v>139</v>
      </c>
      <c r="C1305" t="s">
        <v>75</v>
      </c>
      <c r="D1305" s="89">
        <v>74</v>
      </c>
    </row>
    <row r="1306" spans="1:4" x14ac:dyDescent="0.35">
      <c r="A1306" t="s">
        <v>64</v>
      </c>
      <c r="B1306" t="s">
        <v>139</v>
      </c>
      <c r="C1306" t="s">
        <v>76</v>
      </c>
      <c r="D1306" s="89">
        <v>79</v>
      </c>
    </row>
    <row r="1307" spans="1:4" x14ac:dyDescent="0.35">
      <c r="A1307" t="s">
        <v>64</v>
      </c>
      <c r="B1307" t="s">
        <v>139</v>
      </c>
      <c r="C1307" t="s">
        <v>77</v>
      </c>
      <c r="D1307" s="89">
        <v>30</v>
      </c>
    </row>
    <row r="1308" spans="1:4" x14ac:dyDescent="0.35">
      <c r="A1308" t="s">
        <v>64</v>
      </c>
      <c r="B1308" t="s">
        <v>139</v>
      </c>
      <c r="C1308" t="s">
        <v>78</v>
      </c>
      <c r="D1308" s="89">
        <v>72</v>
      </c>
    </row>
    <row r="1309" spans="1:4" x14ac:dyDescent="0.35">
      <c r="A1309" t="s">
        <v>64</v>
      </c>
      <c r="B1309" t="s">
        <v>139</v>
      </c>
      <c r="C1309" t="s">
        <v>79</v>
      </c>
      <c r="D1309" s="89">
        <v>52</v>
      </c>
    </row>
    <row r="1310" spans="1:4" x14ac:dyDescent="0.35">
      <c r="A1310" t="s">
        <v>64</v>
      </c>
      <c r="B1310" t="s">
        <v>139</v>
      </c>
      <c r="C1310" t="s">
        <v>80</v>
      </c>
      <c r="D1310" s="89">
        <v>55</v>
      </c>
    </row>
    <row r="1311" spans="1:4" x14ac:dyDescent="0.35">
      <c r="A1311" t="s">
        <v>64</v>
      </c>
      <c r="B1311" t="s">
        <v>139</v>
      </c>
      <c r="C1311" t="s">
        <v>81</v>
      </c>
      <c r="D1311" s="89">
        <v>59</v>
      </c>
    </row>
    <row r="1312" spans="1:4" x14ac:dyDescent="0.35">
      <c r="A1312" t="s">
        <v>64</v>
      </c>
      <c r="B1312" t="s">
        <v>139</v>
      </c>
      <c r="C1312" t="s">
        <v>82</v>
      </c>
      <c r="D1312" s="89">
        <v>67</v>
      </c>
    </row>
    <row r="1313" spans="1:4" x14ac:dyDescent="0.35">
      <c r="A1313" t="s">
        <v>64</v>
      </c>
      <c r="B1313" t="s">
        <v>139</v>
      </c>
      <c r="C1313" t="s">
        <v>83</v>
      </c>
      <c r="D1313" s="89">
        <v>72</v>
      </c>
    </row>
    <row r="1314" spans="1:4" x14ac:dyDescent="0.35">
      <c r="A1314" t="s">
        <v>64</v>
      </c>
      <c r="B1314" t="s">
        <v>139</v>
      </c>
      <c r="C1314" t="s">
        <v>84</v>
      </c>
      <c r="D1314" s="89">
        <v>80</v>
      </c>
    </row>
    <row r="1315" spans="1:4" x14ac:dyDescent="0.35">
      <c r="A1315" t="s">
        <v>64</v>
      </c>
      <c r="B1315" t="s">
        <v>139</v>
      </c>
      <c r="C1315" t="s">
        <v>85</v>
      </c>
      <c r="D1315" s="89">
        <v>90</v>
      </c>
    </row>
    <row r="1316" spans="1:4" x14ac:dyDescent="0.35">
      <c r="A1316" t="s">
        <v>64</v>
      </c>
      <c r="B1316" t="s">
        <v>139</v>
      </c>
      <c r="C1316" t="s">
        <v>86</v>
      </c>
      <c r="D1316" s="89">
        <v>110</v>
      </c>
    </row>
    <row r="1317" spans="1:4" x14ac:dyDescent="0.35">
      <c r="A1317" t="s">
        <v>64</v>
      </c>
      <c r="B1317" t="s">
        <v>139</v>
      </c>
      <c r="C1317" t="s">
        <v>87</v>
      </c>
      <c r="D1317" s="89">
        <v>120</v>
      </c>
    </row>
    <row r="1318" spans="1:4" x14ac:dyDescent="0.35">
      <c r="A1318" t="s">
        <v>64</v>
      </c>
      <c r="B1318" t="s">
        <v>139</v>
      </c>
      <c r="C1318" t="s">
        <v>88</v>
      </c>
      <c r="D1318" s="89">
        <v>241</v>
      </c>
    </row>
    <row r="1319" spans="1:4" x14ac:dyDescent="0.35">
      <c r="A1319" t="s">
        <v>64</v>
      </c>
      <c r="B1319" t="s">
        <v>139</v>
      </c>
      <c r="C1319" t="s">
        <v>89</v>
      </c>
      <c r="D1319" s="89">
        <v>345</v>
      </c>
    </row>
    <row r="1320" spans="1:4" x14ac:dyDescent="0.35">
      <c r="A1320" t="s">
        <v>64</v>
      </c>
      <c r="B1320" t="s">
        <v>139</v>
      </c>
      <c r="C1320" t="s">
        <v>90</v>
      </c>
      <c r="D1320" s="89">
        <v>345</v>
      </c>
    </row>
    <row r="1321" spans="1:4" x14ac:dyDescent="0.35">
      <c r="A1321" t="s">
        <v>64</v>
      </c>
      <c r="B1321" t="s">
        <v>139</v>
      </c>
      <c r="C1321" t="s">
        <v>91</v>
      </c>
      <c r="D1321" s="89">
        <v>402</v>
      </c>
    </row>
    <row r="1322" spans="1:4" x14ac:dyDescent="0.35">
      <c r="A1322" t="s">
        <v>64</v>
      </c>
      <c r="B1322" t="s">
        <v>139</v>
      </c>
      <c r="C1322" t="s">
        <v>92</v>
      </c>
      <c r="D1322" s="89">
        <v>510</v>
      </c>
    </row>
    <row r="1323" spans="1:4" x14ac:dyDescent="0.35">
      <c r="A1323" t="s">
        <v>64</v>
      </c>
      <c r="B1323" t="s">
        <v>139</v>
      </c>
      <c r="C1323" t="s">
        <v>93</v>
      </c>
      <c r="D1323" s="89">
        <v>833</v>
      </c>
    </row>
    <row r="1324" spans="1:4" x14ac:dyDescent="0.35">
      <c r="A1324" t="s">
        <v>64</v>
      </c>
      <c r="B1324" t="s">
        <v>139</v>
      </c>
      <c r="C1324" t="s">
        <v>94</v>
      </c>
      <c r="D1324" s="89">
        <v>1059</v>
      </c>
    </row>
    <row r="1325" spans="1:4" x14ac:dyDescent="0.35">
      <c r="A1325" t="s">
        <v>64</v>
      </c>
      <c r="B1325" t="s">
        <v>139</v>
      </c>
      <c r="C1325" t="s">
        <v>95</v>
      </c>
      <c r="D1325" s="89">
        <v>398</v>
      </c>
    </row>
    <row r="1326" spans="1:4" x14ac:dyDescent="0.35">
      <c r="A1326" t="s">
        <v>64</v>
      </c>
      <c r="B1326" t="s">
        <v>139</v>
      </c>
      <c r="C1326" t="s">
        <v>96</v>
      </c>
      <c r="D1326" s="89">
        <v>586</v>
      </c>
    </row>
    <row r="1327" spans="1:4" x14ac:dyDescent="0.35">
      <c r="A1327" t="s">
        <v>64</v>
      </c>
      <c r="B1327" t="s">
        <v>139</v>
      </c>
      <c r="C1327" t="s">
        <v>97</v>
      </c>
      <c r="D1327" s="89">
        <v>974</v>
      </c>
    </row>
    <row r="1328" spans="1:4" x14ac:dyDescent="0.35">
      <c r="A1328" t="s">
        <v>64</v>
      </c>
      <c r="B1328" t="s">
        <v>139</v>
      </c>
      <c r="C1328" t="s">
        <v>98</v>
      </c>
      <c r="D1328" s="89">
        <v>83</v>
      </c>
    </row>
    <row r="1329" spans="1:4" x14ac:dyDescent="0.35">
      <c r="A1329" t="s">
        <v>64</v>
      </c>
      <c r="B1329" t="s">
        <v>139</v>
      </c>
      <c r="C1329" t="s">
        <v>99</v>
      </c>
      <c r="D1329" s="89">
        <v>94</v>
      </c>
    </row>
    <row r="1330" spans="1:4" x14ac:dyDescent="0.35">
      <c r="A1330" t="s">
        <v>64</v>
      </c>
      <c r="B1330" t="s">
        <v>139</v>
      </c>
      <c r="C1330" t="s">
        <v>100</v>
      </c>
      <c r="D1330" s="89">
        <v>110</v>
      </c>
    </row>
    <row r="1331" spans="1:4" x14ac:dyDescent="0.35">
      <c r="A1331" t="s">
        <v>64</v>
      </c>
      <c r="B1331" t="s">
        <v>139</v>
      </c>
      <c r="C1331" t="s">
        <v>101</v>
      </c>
      <c r="D1331" s="89">
        <v>127</v>
      </c>
    </row>
    <row r="1332" spans="1:4" x14ac:dyDescent="0.35">
      <c r="A1332" t="s">
        <v>64</v>
      </c>
      <c r="B1332" t="s">
        <v>139</v>
      </c>
      <c r="C1332" t="s">
        <v>102</v>
      </c>
      <c r="D1332" s="89">
        <v>151</v>
      </c>
    </row>
    <row r="1333" spans="1:4" x14ac:dyDescent="0.35">
      <c r="A1333" t="s">
        <v>64</v>
      </c>
      <c r="B1333" t="s">
        <v>139</v>
      </c>
      <c r="C1333" t="s">
        <v>103</v>
      </c>
      <c r="D1333" s="89">
        <v>220</v>
      </c>
    </row>
    <row r="1334" spans="1:4" x14ac:dyDescent="0.35">
      <c r="A1334" t="s">
        <v>64</v>
      </c>
      <c r="B1334" t="s">
        <v>140</v>
      </c>
      <c r="C1334" t="s">
        <v>66</v>
      </c>
      <c r="D1334" s="89">
        <v>100</v>
      </c>
    </row>
    <row r="1335" spans="1:4" x14ac:dyDescent="0.35">
      <c r="A1335" t="s">
        <v>64</v>
      </c>
      <c r="B1335" t="s">
        <v>140</v>
      </c>
      <c r="C1335" t="s">
        <v>67</v>
      </c>
      <c r="D1335" s="89">
        <v>121</v>
      </c>
    </row>
    <row r="1336" spans="1:4" x14ac:dyDescent="0.35">
      <c r="A1336" t="s">
        <v>64</v>
      </c>
      <c r="B1336" t="s">
        <v>140</v>
      </c>
      <c r="C1336" t="s">
        <v>68</v>
      </c>
      <c r="D1336" s="89">
        <v>132</v>
      </c>
    </row>
    <row r="1337" spans="1:4" x14ac:dyDescent="0.35">
      <c r="A1337" t="s">
        <v>64</v>
      </c>
      <c r="B1337" t="s">
        <v>140</v>
      </c>
      <c r="C1337" t="s">
        <v>69</v>
      </c>
      <c r="D1337" s="89">
        <v>143</v>
      </c>
    </row>
    <row r="1338" spans="1:4" x14ac:dyDescent="0.35">
      <c r="A1338" t="s">
        <v>64</v>
      </c>
      <c r="B1338" t="s">
        <v>140</v>
      </c>
      <c r="C1338" t="s">
        <v>70</v>
      </c>
      <c r="D1338" s="89">
        <v>155</v>
      </c>
    </row>
    <row r="1339" spans="1:4" x14ac:dyDescent="0.35">
      <c r="A1339" t="s">
        <v>64</v>
      </c>
      <c r="B1339" t="s">
        <v>140</v>
      </c>
      <c r="C1339" t="s">
        <v>71</v>
      </c>
      <c r="D1339" s="89">
        <v>184</v>
      </c>
    </row>
    <row r="1340" spans="1:4" x14ac:dyDescent="0.35">
      <c r="A1340" t="s">
        <v>64</v>
      </c>
      <c r="B1340" t="s">
        <v>140</v>
      </c>
      <c r="C1340" t="s">
        <v>72</v>
      </c>
      <c r="D1340" s="89">
        <v>196</v>
      </c>
    </row>
    <row r="1341" spans="1:4" x14ac:dyDescent="0.35">
      <c r="A1341" t="s">
        <v>64</v>
      </c>
      <c r="B1341" t="s">
        <v>140</v>
      </c>
      <c r="C1341" t="s">
        <v>73</v>
      </c>
      <c r="D1341" s="89">
        <v>233</v>
      </c>
    </row>
    <row r="1342" spans="1:4" x14ac:dyDescent="0.35">
      <c r="A1342" t="s">
        <v>64</v>
      </c>
      <c r="B1342" t="s">
        <v>140</v>
      </c>
      <c r="C1342" t="s">
        <v>74</v>
      </c>
      <c r="D1342" s="89">
        <v>80</v>
      </c>
    </row>
    <row r="1343" spans="1:4" x14ac:dyDescent="0.35">
      <c r="A1343" t="s">
        <v>64</v>
      </c>
      <c r="B1343" t="s">
        <v>140</v>
      </c>
      <c r="C1343" t="s">
        <v>75</v>
      </c>
      <c r="D1343" s="89">
        <v>85</v>
      </c>
    </row>
    <row r="1344" spans="1:4" x14ac:dyDescent="0.35">
      <c r="A1344" t="s">
        <v>64</v>
      </c>
      <c r="B1344" t="s">
        <v>140</v>
      </c>
      <c r="C1344" t="s">
        <v>76</v>
      </c>
      <c r="D1344" s="89">
        <v>90</v>
      </c>
    </row>
    <row r="1345" spans="1:4" x14ac:dyDescent="0.35">
      <c r="A1345" t="s">
        <v>64</v>
      </c>
      <c r="B1345" t="s">
        <v>140</v>
      </c>
      <c r="C1345" t="s">
        <v>77</v>
      </c>
      <c r="D1345" s="89">
        <v>32</v>
      </c>
    </row>
    <row r="1346" spans="1:4" x14ac:dyDescent="0.35">
      <c r="A1346" t="s">
        <v>64</v>
      </c>
      <c r="B1346" t="s">
        <v>140</v>
      </c>
      <c r="C1346" t="s">
        <v>78</v>
      </c>
      <c r="D1346" s="89">
        <v>80</v>
      </c>
    </row>
    <row r="1347" spans="1:4" x14ac:dyDescent="0.35">
      <c r="A1347" t="s">
        <v>64</v>
      </c>
      <c r="B1347" t="s">
        <v>140</v>
      </c>
      <c r="C1347" t="s">
        <v>79</v>
      </c>
      <c r="D1347" s="89">
        <v>59</v>
      </c>
    </row>
    <row r="1348" spans="1:4" x14ac:dyDescent="0.35">
      <c r="A1348" t="s">
        <v>64</v>
      </c>
      <c r="B1348" t="s">
        <v>140</v>
      </c>
      <c r="C1348" t="s">
        <v>80</v>
      </c>
      <c r="D1348" s="89">
        <v>68</v>
      </c>
    </row>
    <row r="1349" spans="1:4" x14ac:dyDescent="0.35">
      <c r="A1349" t="s">
        <v>64</v>
      </c>
      <c r="B1349" t="s">
        <v>140</v>
      </c>
      <c r="C1349" t="s">
        <v>81</v>
      </c>
      <c r="D1349" s="89">
        <v>75</v>
      </c>
    </row>
    <row r="1350" spans="1:4" x14ac:dyDescent="0.35">
      <c r="A1350" t="s">
        <v>64</v>
      </c>
      <c r="B1350" t="s">
        <v>140</v>
      </c>
      <c r="C1350" t="s">
        <v>82</v>
      </c>
      <c r="D1350" s="89">
        <v>78</v>
      </c>
    </row>
    <row r="1351" spans="1:4" x14ac:dyDescent="0.35">
      <c r="A1351" t="s">
        <v>64</v>
      </c>
      <c r="B1351" t="s">
        <v>140</v>
      </c>
      <c r="C1351" t="s">
        <v>83</v>
      </c>
      <c r="D1351" s="89">
        <v>80</v>
      </c>
    </row>
    <row r="1352" spans="1:4" x14ac:dyDescent="0.35">
      <c r="A1352" t="s">
        <v>64</v>
      </c>
      <c r="B1352" t="s">
        <v>140</v>
      </c>
      <c r="C1352" t="s">
        <v>84</v>
      </c>
      <c r="D1352" s="89">
        <v>91</v>
      </c>
    </row>
    <row r="1353" spans="1:4" x14ac:dyDescent="0.35">
      <c r="A1353" t="s">
        <v>64</v>
      </c>
      <c r="B1353" t="s">
        <v>140</v>
      </c>
      <c r="C1353" t="s">
        <v>85</v>
      </c>
      <c r="D1353" s="89">
        <v>107</v>
      </c>
    </row>
    <row r="1354" spans="1:4" x14ac:dyDescent="0.35">
      <c r="A1354" t="s">
        <v>64</v>
      </c>
      <c r="B1354" t="s">
        <v>140</v>
      </c>
      <c r="C1354" t="s">
        <v>86</v>
      </c>
      <c r="D1354" s="89">
        <v>114</v>
      </c>
    </row>
    <row r="1355" spans="1:4" x14ac:dyDescent="0.35">
      <c r="A1355" t="s">
        <v>64</v>
      </c>
      <c r="B1355" t="s">
        <v>140</v>
      </c>
      <c r="C1355" t="s">
        <v>87</v>
      </c>
      <c r="D1355" s="89">
        <v>124</v>
      </c>
    </row>
    <row r="1356" spans="1:4" x14ac:dyDescent="0.35">
      <c r="A1356" t="s">
        <v>64</v>
      </c>
      <c r="B1356" t="s">
        <v>140</v>
      </c>
      <c r="C1356" t="s">
        <v>88</v>
      </c>
      <c r="D1356" s="89">
        <v>269</v>
      </c>
    </row>
    <row r="1357" spans="1:4" x14ac:dyDescent="0.35">
      <c r="A1357" t="s">
        <v>64</v>
      </c>
      <c r="B1357" t="s">
        <v>140</v>
      </c>
      <c r="C1357" t="s">
        <v>89</v>
      </c>
      <c r="D1357" s="89">
        <v>384</v>
      </c>
    </row>
    <row r="1358" spans="1:4" x14ac:dyDescent="0.35">
      <c r="A1358" t="s">
        <v>64</v>
      </c>
      <c r="B1358" t="s">
        <v>140</v>
      </c>
      <c r="C1358" t="s">
        <v>90</v>
      </c>
      <c r="D1358" s="89">
        <v>384</v>
      </c>
    </row>
    <row r="1359" spans="1:4" x14ac:dyDescent="0.35">
      <c r="A1359" t="s">
        <v>64</v>
      </c>
      <c r="B1359" t="s">
        <v>140</v>
      </c>
      <c r="C1359" t="s">
        <v>91</v>
      </c>
      <c r="D1359" s="89">
        <v>456</v>
      </c>
    </row>
    <row r="1360" spans="1:4" x14ac:dyDescent="0.35">
      <c r="A1360" t="s">
        <v>64</v>
      </c>
      <c r="B1360" t="s">
        <v>140</v>
      </c>
      <c r="C1360" t="s">
        <v>92</v>
      </c>
      <c r="D1360" s="89">
        <v>570</v>
      </c>
    </row>
    <row r="1361" spans="1:4" x14ac:dyDescent="0.35">
      <c r="A1361" t="s">
        <v>64</v>
      </c>
      <c r="B1361" t="s">
        <v>140</v>
      </c>
      <c r="C1361" t="s">
        <v>93</v>
      </c>
      <c r="D1361" s="89">
        <v>931</v>
      </c>
    </row>
    <row r="1362" spans="1:4" x14ac:dyDescent="0.35">
      <c r="A1362" t="s">
        <v>64</v>
      </c>
      <c r="B1362" t="s">
        <v>140</v>
      </c>
      <c r="C1362" t="s">
        <v>94</v>
      </c>
      <c r="D1362" s="89">
        <v>1201</v>
      </c>
    </row>
    <row r="1363" spans="1:4" x14ac:dyDescent="0.35">
      <c r="A1363" t="s">
        <v>64</v>
      </c>
      <c r="B1363" t="s">
        <v>140</v>
      </c>
      <c r="C1363" t="s">
        <v>95</v>
      </c>
      <c r="D1363" s="89">
        <v>456</v>
      </c>
    </row>
    <row r="1364" spans="1:4" x14ac:dyDescent="0.35">
      <c r="A1364" t="s">
        <v>64</v>
      </c>
      <c r="B1364" t="s">
        <v>140</v>
      </c>
      <c r="C1364" t="s">
        <v>96</v>
      </c>
      <c r="D1364" s="89">
        <v>653</v>
      </c>
    </row>
    <row r="1365" spans="1:4" x14ac:dyDescent="0.35">
      <c r="A1365" t="s">
        <v>64</v>
      </c>
      <c r="B1365" t="s">
        <v>140</v>
      </c>
      <c r="C1365" t="s">
        <v>97</v>
      </c>
      <c r="D1365" s="89">
        <v>1087</v>
      </c>
    </row>
    <row r="1366" spans="1:4" x14ac:dyDescent="0.35">
      <c r="A1366" t="s">
        <v>64</v>
      </c>
      <c r="B1366" t="s">
        <v>140</v>
      </c>
      <c r="C1366" t="s">
        <v>98</v>
      </c>
      <c r="D1366" s="89">
        <v>139</v>
      </c>
    </row>
    <row r="1367" spans="1:4" x14ac:dyDescent="0.35">
      <c r="A1367" t="s">
        <v>64</v>
      </c>
      <c r="B1367" t="s">
        <v>140</v>
      </c>
      <c r="C1367" t="s">
        <v>99</v>
      </c>
      <c r="D1367" s="89">
        <v>161</v>
      </c>
    </row>
    <row r="1368" spans="1:4" x14ac:dyDescent="0.35">
      <c r="A1368" t="s">
        <v>64</v>
      </c>
      <c r="B1368" t="s">
        <v>140</v>
      </c>
      <c r="C1368" t="s">
        <v>100</v>
      </c>
      <c r="D1368" s="89">
        <v>186</v>
      </c>
    </row>
    <row r="1369" spans="1:4" x14ac:dyDescent="0.35">
      <c r="A1369" t="s">
        <v>64</v>
      </c>
      <c r="B1369" t="s">
        <v>140</v>
      </c>
      <c r="C1369" t="s">
        <v>101</v>
      </c>
      <c r="D1369" s="89">
        <v>208</v>
      </c>
    </row>
    <row r="1370" spans="1:4" x14ac:dyDescent="0.35">
      <c r="A1370" t="s">
        <v>64</v>
      </c>
      <c r="B1370" t="s">
        <v>140</v>
      </c>
      <c r="C1370" t="s">
        <v>102</v>
      </c>
      <c r="D1370" s="89">
        <v>242</v>
      </c>
    </row>
    <row r="1371" spans="1:4" x14ac:dyDescent="0.35">
      <c r="A1371" t="s">
        <v>64</v>
      </c>
      <c r="B1371" t="s">
        <v>140</v>
      </c>
      <c r="C1371" t="s">
        <v>103</v>
      </c>
      <c r="D1371" s="89">
        <v>327</v>
      </c>
    </row>
    <row r="1372" spans="1:4" x14ac:dyDescent="0.35">
      <c r="A1372" t="s">
        <v>64</v>
      </c>
      <c r="B1372" t="s">
        <v>141</v>
      </c>
      <c r="C1372" t="s">
        <v>66</v>
      </c>
      <c r="D1372" s="89">
        <v>53</v>
      </c>
    </row>
    <row r="1373" spans="1:4" x14ac:dyDescent="0.35">
      <c r="A1373" t="s">
        <v>64</v>
      </c>
      <c r="B1373" t="s">
        <v>141</v>
      </c>
      <c r="C1373" t="s">
        <v>67</v>
      </c>
      <c r="D1373" s="89">
        <v>64</v>
      </c>
    </row>
    <row r="1374" spans="1:4" x14ac:dyDescent="0.35">
      <c r="A1374" t="s">
        <v>64</v>
      </c>
      <c r="B1374" t="s">
        <v>141</v>
      </c>
      <c r="C1374" t="s">
        <v>68</v>
      </c>
      <c r="D1374" s="89">
        <v>68</v>
      </c>
    </row>
    <row r="1375" spans="1:4" x14ac:dyDescent="0.35">
      <c r="A1375" t="s">
        <v>64</v>
      </c>
      <c r="B1375" t="s">
        <v>141</v>
      </c>
      <c r="C1375" t="s">
        <v>69</v>
      </c>
      <c r="D1375" s="89">
        <v>74</v>
      </c>
    </row>
    <row r="1376" spans="1:4" x14ac:dyDescent="0.35">
      <c r="A1376" t="s">
        <v>64</v>
      </c>
      <c r="B1376" t="s">
        <v>141</v>
      </c>
      <c r="C1376" t="s">
        <v>70</v>
      </c>
      <c r="D1376" s="89">
        <v>80</v>
      </c>
    </row>
    <row r="1377" spans="1:4" x14ac:dyDescent="0.35">
      <c r="A1377" t="s">
        <v>64</v>
      </c>
      <c r="B1377" t="s">
        <v>141</v>
      </c>
      <c r="C1377" t="s">
        <v>71</v>
      </c>
      <c r="D1377" s="89">
        <v>94</v>
      </c>
    </row>
    <row r="1378" spans="1:4" x14ac:dyDescent="0.35">
      <c r="A1378" t="s">
        <v>64</v>
      </c>
      <c r="B1378" t="s">
        <v>141</v>
      </c>
      <c r="C1378" t="s">
        <v>72</v>
      </c>
      <c r="D1378" s="89">
        <v>101</v>
      </c>
    </row>
    <row r="1379" spans="1:4" x14ac:dyDescent="0.35">
      <c r="A1379" t="s">
        <v>64</v>
      </c>
      <c r="B1379" t="s">
        <v>141</v>
      </c>
      <c r="C1379" t="s">
        <v>73</v>
      </c>
      <c r="D1379" s="89">
        <v>120</v>
      </c>
    </row>
    <row r="1380" spans="1:4" x14ac:dyDescent="0.35">
      <c r="A1380" t="s">
        <v>64</v>
      </c>
      <c r="B1380" t="s">
        <v>141</v>
      </c>
      <c r="C1380" t="s">
        <v>74</v>
      </c>
      <c r="D1380" s="89">
        <v>41</v>
      </c>
    </row>
    <row r="1381" spans="1:4" x14ac:dyDescent="0.35">
      <c r="A1381" t="s">
        <v>64</v>
      </c>
      <c r="B1381" t="s">
        <v>141</v>
      </c>
      <c r="C1381" t="s">
        <v>75</v>
      </c>
      <c r="D1381" s="89">
        <v>43</v>
      </c>
    </row>
    <row r="1382" spans="1:4" x14ac:dyDescent="0.35">
      <c r="A1382" t="s">
        <v>64</v>
      </c>
      <c r="B1382" t="s">
        <v>141</v>
      </c>
      <c r="C1382" t="s">
        <v>76</v>
      </c>
      <c r="D1382" s="89">
        <v>45</v>
      </c>
    </row>
    <row r="1383" spans="1:4" x14ac:dyDescent="0.35">
      <c r="A1383" t="s">
        <v>64</v>
      </c>
      <c r="B1383" t="s">
        <v>141</v>
      </c>
      <c r="C1383" t="s">
        <v>77</v>
      </c>
      <c r="D1383" s="89">
        <v>19</v>
      </c>
    </row>
    <row r="1384" spans="1:4" x14ac:dyDescent="0.35">
      <c r="A1384" t="s">
        <v>64</v>
      </c>
      <c r="B1384" t="s">
        <v>141</v>
      </c>
      <c r="C1384" t="s">
        <v>78</v>
      </c>
      <c r="D1384" s="89">
        <v>41</v>
      </c>
    </row>
    <row r="1385" spans="1:4" x14ac:dyDescent="0.35">
      <c r="A1385" t="s">
        <v>64</v>
      </c>
      <c r="B1385" t="s">
        <v>141</v>
      </c>
      <c r="C1385" t="s">
        <v>79</v>
      </c>
      <c r="D1385" s="89">
        <v>31</v>
      </c>
    </row>
    <row r="1386" spans="1:4" x14ac:dyDescent="0.35">
      <c r="A1386" t="s">
        <v>64</v>
      </c>
      <c r="B1386" t="s">
        <v>141</v>
      </c>
      <c r="C1386" t="s">
        <v>80</v>
      </c>
      <c r="D1386" s="89">
        <v>35</v>
      </c>
    </row>
    <row r="1387" spans="1:4" x14ac:dyDescent="0.35">
      <c r="A1387" t="s">
        <v>64</v>
      </c>
      <c r="B1387" t="s">
        <v>141</v>
      </c>
      <c r="C1387" t="s">
        <v>81</v>
      </c>
      <c r="D1387" s="89">
        <v>40</v>
      </c>
    </row>
    <row r="1388" spans="1:4" x14ac:dyDescent="0.35">
      <c r="A1388" t="s">
        <v>64</v>
      </c>
      <c r="B1388" t="s">
        <v>141</v>
      </c>
      <c r="C1388" t="s">
        <v>82</v>
      </c>
      <c r="D1388" s="89">
        <v>41</v>
      </c>
    </row>
    <row r="1389" spans="1:4" x14ac:dyDescent="0.35">
      <c r="A1389" t="s">
        <v>64</v>
      </c>
      <c r="B1389" t="s">
        <v>141</v>
      </c>
      <c r="C1389" t="s">
        <v>83</v>
      </c>
      <c r="D1389" s="89">
        <v>44</v>
      </c>
    </row>
    <row r="1390" spans="1:4" x14ac:dyDescent="0.35">
      <c r="A1390" t="s">
        <v>64</v>
      </c>
      <c r="B1390" t="s">
        <v>141</v>
      </c>
      <c r="C1390" t="s">
        <v>84</v>
      </c>
      <c r="D1390" s="89">
        <v>49</v>
      </c>
    </row>
    <row r="1391" spans="1:4" x14ac:dyDescent="0.35">
      <c r="A1391" t="s">
        <v>64</v>
      </c>
      <c r="B1391" t="s">
        <v>141</v>
      </c>
      <c r="C1391" t="s">
        <v>85</v>
      </c>
      <c r="D1391" s="89">
        <v>58</v>
      </c>
    </row>
    <row r="1392" spans="1:4" x14ac:dyDescent="0.35">
      <c r="A1392" t="s">
        <v>64</v>
      </c>
      <c r="B1392" t="s">
        <v>141</v>
      </c>
      <c r="C1392" t="s">
        <v>86</v>
      </c>
      <c r="D1392" s="89">
        <v>60</v>
      </c>
    </row>
    <row r="1393" spans="1:4" x14ac:dyDescent="0.35">
      <c r="A1393" t="s">
        <v>64</v>
      </c>
      <c r="B1393" t="s">
        <v>141</v>
      </c>
      <c r="C1393" t="s">
        <v>87</v>
      </c>
      <c r="D1393" s="89">
        <v>65</v>
      </c>
    </row>
    <row r="1394" spans="1:4" x14ac:dyDescent="0.35">
      <c r="A1394" t="s">
        <v>64</v>
      </c>
      <c r="B1394" t="s">
        <v>141</v>
      </c>
      <c r="C1394" t="s">
        <v>88</v>
      </c>
      <c r="D1394" s="89">
        <v>138</v>
      </c>
    </row>
    <row r="1395" spans="1:4" x14ac:dyDescent="0.35">
      <c r="A1395" t="s">
        <v>64</v>
      </c>
      <c r="B1395" t="s">
        <v>141</v>
      </c>
      <c r="C1395" t="s">
        <v>89</v>
      </c>
      <c r="D1395" s="89">
        <v>194</v>
      </c>
    </row>
    <row r="1396" spans="1:4" x14ac:dyDescent="0.35">
      <c r="A1396" t="s">
        <v>64</v>
      </c>
      <c r="B1396" t="s">
        <v>141</v>
      </c>
      <c r="C1396" t="s">
        <v>90</v>
      </c>
      <c r="D1396" s="89">
        <v>194</v>
      </c>
    </row>
    <row r="1397" spans="1:4" x14ac:dyDescent="0.35">
      <c r="A1397" t="s">
        <v>64</v>
      </c>
      <c r="B1397" t="s">
        <v>141</v>
      </c>
      <c r="C1397" t="s">
        <v>91</v>
      </c>
      <c r="D1397" s="89">
        <v>229</v>
      </c>
    </row>
    <row r="1398" spans="1:4" x14ac:dyDescent="0.35">
      <c r="A1398" t="s">
        <v>64</v>
      </c>
      <c r="B1398" t="s">
        <v>141</v>
      </c>
      <c r="C1398" t="s">
        <v>92</v>
      </c>
      <c r="D1398" s="89">
        <v>286</v>
      </c>
    </row>
    <row r="1399" spans="1:4" x14ac:dyDescent="0.35">
      <c r="A1399" t="s">
        <v>64</v>
      </c>
      <c r="B1399" t="s">
        <v>141</v>
      </c>
      <c r="C1399" t="s">
        <v>93</v>
      </c>
      <c r="D1399" s="89">
        <v>467</v>
      </c>
    </row>
    <row r="1400" spans="1:4" x14ac:dyDescent="0.35">
      <c r="A1400" t="s">
        <v>64</v>
      </c>
      <c r="B1400" t="s">
        <v>141</v>
      </c>
      <c r="C1400" t="s">
        <v>94</v>
      </c>
      <c r="D1400" s="89">
        <v>604</v>
      </c>
    </row>
    <row r="1401" spans="1:4" x14ac:dyDescent="0.35">
      <c r="A1401" t="s">
        <v>64</v>
      </c>
      <c r="B1401" t="s">
        <v>141</v>
      </c>
      <c r="C1401" t="s">
        <v>95</v>
      </c>
      <c r="D1401" s="89">
        <v>229</v>
      </c>
    </row>
    <row r="1402" spans="1:4" x14ac:dyDescent="0.35">
      <c r="A1402" t="s">
        <v>64</v>
      </c>
      <c r="B1402" t="s">
        <v>141</v>
      </c>
      <c r="C1402" t="s">
        <v>96</v>
      </c>
      <c r="D1402" s="89">
        <v>329</v>
      </c>
    </row>
    <row r="1403" spans="1:4" x14ac:dyDescent="0.35">
      <c r="A1403" t="s">
        <v>64</v>
      </c>
      <c r="B1403" t="s">
        <v>141</v>
      </c>
      <c r="C1403" t="s">
        <v>97</v>
      </c>
      <c r="D1403" s="89">
        <v>549</v>
      </c>
    </row>
    <row r="1404" spans="1:4" x14ac:dyDescent="0.35">
      <c r="A1404" t="s">
        <v>64</v>
      </c>
      <c r="B1404" t="s">
        <v>141</v>
      </c>
      <c r="C1404" t="s">
        <v>98</v>
      </c>
      <c r="D1404" s="89">
        <v>40</v>
      </c>
    </row>
    <row r="1405" spans="1:4" x14ac:dyDescent="0.35">
      <c r="A1405" t="s">
        <v>64</v>
      </c>
      <c r="B1405" t="s">
        <v>141</v>
      </c>
      <c r="C1405" t="s">
        <v>99</v>
      </c>
      <c r="D1405" s="89">
        <v>48</v>
      </c>
    </row>
    <row r="1406" spans="1:4" x14ac:dyDescent="0.35">
      <c r="A1406" t="s">
        <v>64</v>
      </c>
      <c r="B1406" t="s">
        <v>141</v>
      </c>
      <c r="C1406" t="s">
        <v>100</v>
      </c>
      <c r="D1406" s="89">
        <v>59</v>
      </c>
    </row>
    <row r="1407" spans="1:4" x14ac:dyDescent="0.35">
      <c r="A1407" t="s">
        <v>64</v>
      </c>
      <c r="B1407" t="s">
        <v>141</v>
      </c>
      <c r="C1407" t="s">
        <v>101</v>
      </c>
      <c r="D1407" s="89">
        <v>68</v>
      </c>
    </row>
    <row r="1408" spans="1:4" x14ac:dyDescent="0.35">
      <c r="A1408" t="s">
        <v>64</v>
      </c>
      <c r="B1408" t="s">
        <v>141</v>
      </c>
      <c r="C1408" t="s">
        <v>102</v>
      </c>
      <c r="D1408" s="89">
        <v>87</v>
      </c>
    </row>
    <row r="1409" spans="1:4" x14ac:dyDescent="0.35">
      <c r="A1409" t="s">
        <v>64</v>
      </c>
      <c r="B1409" t="s">
        <v>141</v>
      </c>
      <c r="C1409" t="s">
        <v>103</v>
      </c>
      <c r="D1409" s="89">
        <v>128</v>
      </c>
    </row>
    <row r="1410" spans="1:4" x14ac:dyDescent="0.35">
      <c r="A1410" t="s">
        <v>64</v>
      </c>
      <c r="B1410" t="s">
        <v>142</v>
      </c>
      <c r="C1410" t="s">
        <v>66</v>
      </c>
      <c r="D1410" s="89">
        <v>73</v>
      </c>
    </row>
    <row r="1411" spans="1:4" x14ac:dyDescent="0.35">
      <c r="A1411" t="s">
        <v>64</v>
      </c>
      <c r="B1411" t="s">
        <v>142</v>
      </c>
      <c r="C1411" t="s">
        <v>67</v>
      </c>
      <c r="D1411" s="89">
        <v>86</v>
      </c>
    </row>
    <row r="1412" spans="1:4" x14ac:dyDescent="0.35">
      <c r="A1412" t="s">
        <v>64</v>
      </c>
      <c r="B1412" t="s">
        <v>142</v>
      </c>
      <c r="C1412" t="s">
        <v>68</v>
      </c>
      <c r="D1412" s="89">
        <v>93</v>
      </c>
    </row>
    <row r="1413" spans="1:4" x14ac:dyDescent="0.35">
      <c r="A1413" t="s">
        <v>64</v>
      </c>
      <c r="B1413" t="s">
        <v>142</v>
      </c>
      <c r="C1413" t="s">
        <v>69</v>
      </c>
      <c r="D1413" s="89">
        <v>100</v>
      </c>
    </row>
    <row r="1414" spans="1:4" x14ac:dyDescent="0.35">
      <c r="A1414" t="s">
        <v>64</v>
      </c>
      <c r="B1414" t="s">
        <v>142</v>
      </c>
      <c r="C1414" t="s">
        <v>70</v>
      </c>
      <c r="D1414" s="89">
        <v>111</v>
      </c>
    </row>
    <row r="1415" spans="1:4" x14ac:dyDescent="0.35">
      <c r="A1415" t="s">
        <v>64</v>
      </c>
      <c r="B1415" t="s">
        <v>142</v>
      </c>
      <c r="C1415" t="s">
        <v>71</v>
      </c>
      <c r="D1415" s="89">
        <v>129</v>
      </c>
    </row>
    <row r="1416" spans="1:4" x14ac:dyDescent="0.35">
      <c r="A1416" t="s">
        <v>64</v>
      </c>
      <c r="B1416" t="s">
        <v>142</v>
      </c>
      <c r="C1416" t="s">
        <v>72</v>
      </c>
      <c r="D1416" s="89">
        <v>141</v>
      </c>
    </row>
    <row r="1417" spans="1:4" x14ac:dyDescent="0.35">
      <c r="A1417" t="s">
        <v>64</v>
      </c>
      <c r="B1417" t="s">
        <v>142</v>
      </c>
      <c r="C1417" t="s">
        <v>73</v>
      </c>
      <c r="D1417" s="89">
        <v>153</v>
      </c>
    </row>
    <row r="1418" spans="1:4" x14ac:dyDescent="0.35">
      <c r="A1418" t="s">
        <v>64</v>
      </c>
      <c r="B1418" t="s">
        <v>142</v>
      </c>
      <c r="C1418" t="s">
        <v>74</v>
      </c>
      <c r="D1418" s="89">
        <v>59</v>
      </c>
    </row>
    <row r="1419" spans="1:4" x14ac:dyDescent="0.35">
      <c r="A1419" t="s">
        <v>64</v>
      </c>
      <c r="B1419" t="s">
        <v>142</v>
      </c>
      <c r="C1419" t="s">
        <v>75</v>
      </c>
      <c r="D1419" s="89">
        <v>60</v>
      </c>
    </row>
    <row r="1420" spans="1:4" x14ac:dyDescent="0.35">
      <c r="A1420" t="s">
        <v>64</v>
      </c>
      <c r="B1420" t="s">
        <v>142</v>
      </c>
      <c r="C1420" t="s">
        <v>76</v>
      </c>
      <c r="D1420" s="89">
        <v>64</v>
      </c>
    </row>
    <row r="1421" spans="1:4" x14ac:dyDescent="0.35">
      <c r="A1421" t="s">
        <v>64</v>
      </c>
      <c r="B1421" t="s">
        <v>142</v>
      </c>
      <c r="C1421" t="s">
        <v>77</v>
      </c>
      <c r="D1421" s="89">
        <v>24</v>
      </c>
    </row>
    <row r="1422" spans="1:4" x14ac:dyDescent="0.35">
      <c r="A1422" t="s">
        <v>64</v>
      </c>
      <c r="B1422" t="s">
        <v>142</v>
      </c>
      <c r="C1422" t="s">
        <v>78</v>
      </c>
      <c r="D1422" s="89">
        <v>59</v>
      </c>
    </row>
    <row r="1423" spans="1:4" x14ac:dyDescent="0.35">
      <c r="A1423" t="s">
        <v>64</v>
      </c>
      <c r="B1423" t="s">
        <v>142</v>
      </c>
      <c r="C1423" t="s">
        <v>79</v>
      </c>
      <c r="D1423" s="89">
        <v>43</v>
      </c>
    </row>
    <row r="1424" spans="1:4" x14ac:dyDescent="0.35">
      <c r="A1424" t="s">
        <v>64</v>
      </c>
      <c r="B1424" t="s">
        <v>142</v>
      </c>
      <c r="C1424" t="s">
        <v>80</v>
      </c>
      <c r="D1424" s="89">
        <v>47</v>
      </c>
    </row>
    <row r="1425" spans="1:4" x14ac:dyDescent="0.35">
      <c r="A1425" t="s">
        <v>64</v>
      </c>
      <c r="B1425" t="s">
        <v>142</v>
      </c>
      <c r="C1425" t="s">
        <v>81</v>
      </c>
      <c r="D1425" s="89">
        <v>53</v>
      </c>
    </row>
    <row r="1426" spans="1:4" x14ac:dyDescent="0.35">
      <c r="A1426" t="s">
        <v>64</v>
      </c>
      <c r="B1426" t="s">
        <v>142</v>
      </c>
      <c r="C1426" t="s">
        <v>82</v>
      </c>
      <c r="D1426" s="89">
        <v>56</v>
      </c>
    </row>
    <row r="1427" spans="1:4" x14ac:dyDescent="0.35">
      <c r="A1427" t="s">
        <v>64</v>
      </c>
      <c r="B1427" t="s">
        <v>142</v>
      </c>
      <c r="C1427" t="s">
        <v>83</v>
      </c>
      <c r="D1427" s="89">
        <v>59</v>
      </c>
    </row>
    <row r="1428" spans="1:4" x14ac:dyDescent="0.35">
      <c r="A1428" t="s">
        <v>64</v>
      </c>
      <c r="B1428" t="s">
        <v>142</v>
      </c>
      <c r="C1428" t="s">
        <v>84</v>
      </c>
      <c r="D1428" s="89">
        <v>65</v>
      </c>
    </row>
    <row r="1429" spans="1:4" x14ac:dyDescent="0.35">
      <c r="A1429" t="s">
        <v>64</v>
      </c>
      <c r="B1429" t="s">
        <v>142</v>
      </c>
      <c r="C1429" t="s">
        <v>85</v>
      </c>
      <c r="D1429" s="89">
        <v>76</v>
      </c>
    </row>
    <row r="1430" spans="1:4" x14ac:dyDescent="0.35">
      <c r="A1430" t="s">
        <v>64</v>
      </c>
      <c r="B1430" t="s">
        <v>142</v>
      </c>
      <c r="C1430" t="s">
        <v>86</v>
      </c>
      <c r="D1430" s="89">
        <v>80</v>
      </c>
    </row>
    <row r="1431" spans="1:4" x14ac:dyDescent="0.35">
      <c r="A1431" t="s">
        <v>64</v>
      </c>
      <c r="B1431" t="s">
        <v>142</v>
      </c>
      <c r="C1431" t="s">
        <v>87</v>
      </c>
      <c r="D1431" s="89">
        <v>88</v>
      </c>
    </row>
    <row r="1432" spans="1:4" x14ac:dyDescent="0.35">
      <c r="A1432" t="s">
        <v>64</v>
      </c>
      <c r="B1432" t="s">
        <v>142</v>
      </c>
      <c r="C1432" t="s">
        <v>88</v>
      </c>
      <c r="D1432" s="89">
        <v>196</v>
      </c>
    </row>
    <row r="1433" spans="1:4" x14ac:dyDescent="0.35">
      <c r="A1433" t="s">
        <v>64</v>
      </c>
      <c r="B1433" t="s">
        <v>142</v>
      </c>
      <c r="C1433" t="s">
        <v>89</v>
      </c>
      <c r="D1433" s="89">
        <v>268</v>
      </c>
    </row>
    <row r="1434" spans="1:4" x14ac:dyDescent="0.35">
      <c r="A1434" t="s">
        <v>64</v>
      </c>
      <c r="B1434" t="s">
        <v>142</v>
      </c>
      <c r="C1434" t="s">
        <v>90</v>
      </c>
      <c r="D1434" s="89">
        <v>268</v>
      </c>
    </row>
    <row r="1435" spans="1:4" x14ac:dyDescent="0.35">
      <c r="A1435" t="s">
        <v>64</v>
      </c>
      <c r="B1435" t="s">
        <v>142</v>
      </c>
      <c r="C1435" t="s">
        <v>91</v>
      </c>
      <c r="D1435" s="89">
        <v>320</v>
      </c>
    </row>
    <row r="1436" spans="1:4" x14ac:dyDescent="0.35">
      <c r="A1436" t="s">
        <v>64</v>
      </c>
      <c r="B1436" t="s">
        <v>142</v>
      </c>
      <c r="C1436" t="s">
        <v>92</v>
      </c>
      <c r="D1436" s="89">
        <v>401</v>
      </c>
    </row>
    <row r="1437" spans="1:4" x14ac:dyDescent="0.35">
      <c r="A1437" t="s">
        <v>64</v>
      </c>
      <c r="B1437" t="s">
        <v>142</v>
      </c>
      <c r="C1437" t="s">
        <v>93</v>
      </c>
      <c r="D1437" s="89">
        <v>656</v>
      </c>
    </row>
    <row r="1438" spans="1:4" x14ac:dyDescent="0.35">
      <c r="A1438" t="s">
        <v>64</v>
      </c>
      <c r="B1438" t="s">
        <v>142</v>
      </c>
      <c r="C1438" t="s">
        <v>94</v>
      </c>
      <c r="D1438" s="89">
        <v>841</v>
      </c>
    </row>
    <row r="1439" spans="1:4" x14ac:dyDescent="0.35">
      <c r="A1439" t="s">
        <v>64</v>
      </c>
      <c r="B1439" t="s">
        <v>142</v>
      </c>
      <c r="C1439" t="s">
        <v>95</v>
      </c>
      <c r="D1439" s="89">
        <v>320</v>
      </c>
    </row>
    <row r="1440" spans="1:4" x14ac:dyDescent="0.35">
      <c r="A1440" t="s">
        <v>64</v>
      </c>
      <c r="B1440" t="s">
        <v>142</v>
      </c>
      <c r="C1440" t="s">
        <v>96</v>
      </c>
      <c r="D1440" s="89">
        <v>462</v>
      </c>
    </row>
    <row r="1441" spans="1:4" x14ac:dyDescent="0.35">
      <c r="A1441" t="s">
        <v>64</v>
      </c>
      <c r="B1441" t="s">
        <v>142</v>
      </c>
      <c r="C1441" t="s">
        <v>97</v>
      </c>
      <c r="D1441" s="89">
        <v>768</v>
      </c>
    </row>
    <row r="1442" spans="1:4" x14ac:dyDescent="0.35">
      <c r="A1442" t="s">
        <v>64</v>
      </c>
      <c r="B1442" t="s">
        <v>142</v>
      </c>
      <c r="C1442" t="s">
        <v>98</v>
      </c>
      <c r="D1442" s="89">
        <v>97</v>
      </c>
    </row>
    <row r="1443" spans="1:4" x14ac:dyDescent="0.35">
      <c r="A1443" t="s">
        <v>64</v>
      </c>
      <c r="B1443" t="s">
        <v>142</v>
      </c>
      <c r="C1443" t="s">
        <v>99</v>
      </c>
      <c r="D1443" s="89">
        <v>113</v>
      </c>
    </row>
    <row r="1444" spans="1:4" x14ac:dyDescent="0.35">
      <c r="A1444" t="s">
        <v>64</v>
      </c>
      <c r="B1444" t="s">
        <v>142</v>
      </c>
      <c r="C1444" t="s">
        <v>100</v>
      </c>
      <c r="D1444" s="89">
        <v>132</v>
      </c>
    </row>
    <row r="1445" spans="1:4" x14ac:dyDescent="0.35">
      <c r="A1445" t="s">
        <v>64</v>
      </c>
      <c r="B1445" t="s">
        <v>142</v>
      </c>
      <c r="C1445" t="s">
        <v>101</v>
      </c>
      <c r="D1445" s="89">
        <v>148</v>
      </c>
    </row>
    <row r="1446" spans="1:4" x14ac:dyDescent="0.35">
      <c r="A1446" t="s">
        <v>64</v>
      </c>
      <c r="B1446" t="s">
        <v>142</v>
      </c>
      <c r="C1446" t="s">
        <v>102</v>
      </c>
      <c r="D1446" s="89">
        <v>172</v>
      </c>
    </row>
    <row r="1447" spans="1:4" x14ac:dyDescent="0.35">
      <c r="A1447" t="s">
        <v>64</v>
      </c>
      <c r="B1447" t="s">
        <v>142</v>
      </c>
      <c r="C1447" t="s">
        <v>103</v>
      </c>
      <c r="D1447" s="89">
        <v>229</v>
      </c>
    </row>
    <row r="1448" spans="1:4" x14ac:dyDescent="0.35">
      <c r="A1448" t="s">
        <v>64</v>
      </c>
      <c r="B1448" t="s">
        <v>143</v>
      </c>
      <c r="C1448" t="s">
        <v>66</v>
      </c>
      <c r="D1448" s="89">
        <v>73</v>
      </c>
    </row>
    <row r="1449" spans="1:4" x14ac:dyDescent="0.35">
      <c r="A1449" t="s">
        <v>64</v>
      </c>
      <c r="B1449" t="s">
        <v>143</v>
      </c>
      <c r="C1449" t="s">
        <v>67</v>
      </c>
      <c r="D1449" s="89">
        <v>86</v>
      </c>
    </row>
    <row r="1450" spans="1:4" x14ac:dyDescent="0.35">
      <c r="A1450" t="s">
        <v>64</v>
      </c>
      <c r="B1450" t="s">
        <v>143</v>
      </c>
      <c r="C1450" t="s">
        <v>68</v>
      </c>
      <c r="D1450" s="89">
        <v>93</v>
      </c>
    </row>
    <row r="1451" spans="1:4" x14ac:dyDescent="0.35">
      <c r="A1451" t="s">
        <v>64</v>
      </c>
      <c r="B1451" t="s">
        <v>143</v>
      </c>
      <c r="C1451" t="s">
        <v>69</v>
      </c>
      <c r="D1451" s="89">
        <v>100</v>
      </c>
    </row>
    <row r="1452" spans="1:4" x14ac:dyDescent="0.35">
      <c r="A1452" t="s">
        <v>64</v>
      </c>
      <c r="B1452" t="s">
        <v>143</v>
      </c>
      <c r="C1452" t="s">
        <v>70</v>
      </c>
      <c r="D1452" s="89">
        <v>111</v>
      </c>
    </row>
    <row r="1453" spans="1:4" x14ac:dyDescent="0.35">
      <c r="A1453" t="s">
        <v>64</v>
      </c>
      <c r="B1453" t="s">
        <v>143</v>
      </c>
      <c r="C1453" t="s">
        <v>71</v>
      </c>
      <c r="D1453" s="89">
        <v>129</v>
      </c>
    </row>
    <row r="1454" spans="1:4" x14ac:dyDescent="0.35">
      <c r="A1454" t="s">
        <v>64</v>
      </c>
      <c r="B1454" t="s">
        <v>143</v>
      </c>
      <c r="C1454" t="s">
        <v>72</v>
      </c>
      <c r="D1454" s="89">
        <v>141</v>
      </c>
    </row>
    <row r="1455" spans="1:4" x14ac:dyDescent="0.35">
      <c r="A1455" t="s">
        <v>64</v>
      </c>
      <c r="B1455" t="s">
        <v>143</v>
      </c>
      <c r="C1455" t="s">
        <v>73</v>
      </c>
      <c r="D1455" s="89">
        <v>153</v>
      </c>
    </row>
    <row r="1456" spans="1:4" x14ac:dyDescent="0.35">
      <c r="A1456" t="s">
        <v>64</v>
      </c>
      <c r="B1456" t="s">
        <v>143</v>
      </c>
      <c r="C1456" t="s">
        <v>74</v>
      </c>
      <c r="D1456" s="89">
        <v>59</v>
      </c>
    </row>
    <row r="1457" spans="1:4" x14ac:dyDescent="0.35">
      <c r="A1457" t="s">
        <v>64</v>
      </c>
      <c r="B1457" t="s">
        <v>143</v>
      </c>
      <c r="C1457" t="s">
        <v>75</v>
      </c>
      <c r="D1457" s="89">
        <v>60</v>
      </c>
    </row>
    <row r="1458" spans="1:4" x14ac:dyDescent="0.35">
      <c r="A1458" t="s">
        <v>64</v>
      </c>
      <c r="B1458" t="s">
        <v>143</v>
      </c>
      <c r="C1458" t="s">
        <v>76</v>
      </c>
      <c r="D1458" s="89">
        <v>64</v>
      </c>
    </row>
    <row r="1459" spans="1:4" x14ac:dyDescent="0.35">
      <c r="A1459" t="s">
        <v>64</v>
      </c>
      <c r="B1459" t="s">
        <v>143</v>
      </c>
      <c r="C1459" t="s">
        <v>77</v>
      </c>
      <c r="D1459" s="89">
        <v>24</v>
      </c>
    </row>
    <row r="1460" spans="1:4" x14ac:dyDescent="0.35">
      <c r="A1460" t="s">
        <v>64</v>
      </c>
      <c r="B1460" t="s">
        <v>143</v>
      </c>
      <c r="C1460" t="s">
        <v>78</v>
      </c>
      <c r="D1460" s="89">
        <v>59</v>
      </c>
    </row>
    <row r="1461" spans="1:4" x14ac:dyDescent="0.35">
      <c r="A1461" t="s">
        <v>64</v>
      </c>
      <c r="B1461" t="s">
        <v>143</v>
      </c>
      <c r="C1461" t="s">
        <v>79</v>
      </c>
      <c r="D1461" s="89">
        <v>43</v>
      </c>
    </row>
    <row r="1462" spans="1:4" x14ac:dyDescent="0.35">
      <c r="A1462" t="s">
        <v>64</v>
      </c>
      <c r="B1462" t="s">
        <v>143</v>
      </c>
      <c r="C1462" t="s">
        <v>80</v>
      </c>
      <c r="D1462" s="89">
        <v>47</v>
      </c>
    </row>
    <row r="1463" spans="1:4" x14ac:dyDescent="0.35">
      <c r="A1463" t="s">
        <v>64</v>
      </c>
      <c r="B1463" t="s">
        <v>143</v>
      </c>
      <c r="C1463" t="s">
        <v>81</v>
      </c>
      <c r="D1463" s="89">
        <v>53</v>
      </c>
    </row>
    <row r="1464" spans="1:4" x14ac:dyDescent="0.35">
      <c r="A1464" t="s">
        <v>64</v>
      </c>
      <c r="B1464" t="s">
        <v>143</v>
      </c>
      <c r="C1464" t="s">
        <v>82</v>
      </c>
      <c r="D1464" s="89">
        <v>56</v>
      </c>
    </row>
    <row r="1465" spans="1:4" x14ac:dyDescent="0.35">
      <c r="A1465" t="s">
        <v>64</v>
      </c>
      <c r="B1465" t="s">
        <v>143</v>
      </c>
      <c r="C1465" t="s">
        <v>83</v>
      </c>
      <c r="D1465" s="89">
        <v>59</v>
      </c>
    </row>
    <row r="1466" spans="1:4" x14ac:dyDescent="0.35">
      <c r="A1466" t="s">
        <v>64</v>
      </c>
      <c r="B1466" t="s">
        <v>143</v>
      </c>
      <c r="C1466" t="s">
        <v>84</v>
      </c>
      <c r="D1466" s="89">
        <v>65</v>
      </c>
    </row>
    <row r="1467" spans="1:4" x14ac:dyDescent="0.35">
      <c r="A1467" t="s">
        <v>64</v>
      </c>
      <c r="B1467" t="s">
        <v>143</v>
      </c>
      <c r="C1467" t="s">
        <v>85</v>
      </c>
      <c r="D1467" s="89">
        <v>76</v>
      </c>
    </row>
    <row r="1468" spans="1:4" x14ac:dyDescent="0.35">
      <c r="A1468" t="s">
        <v>64</v>
      </c>
      <c r="B1468" t="s">
        <v>143</v>
      </c>
      <c r="C1468" t="s">
        <v>86</v>
      </c>
      <c r="D1468" s="89">
        <v>80</v>
      </c>
    </row>
    <row r="1469" spans="1:4" x14ac:dyDescent="0.35">
      <c r="A1469" t="s">
        <v>64</v>
      </c>
      <c r="B1469" t="s">
        <v>143</v>
      </c>
      <c r="C1469" t="s">
        <v>87</v>
      </c>
      <c r="D1469" s="89">
        <v>88</v>
      </c>
    </row>
    <row r="1470" spans="1:4" x14ac:dyDescent="0.35">
      <c r="A1470" t="s">
        <v>64</v>
      </c>
      <c r="B1470" t="s">
        <v>143</v>
      </c>
      <c r="C1470" t="s">
        <v>88</v>
      </c>
      <c r="D1470" s="89">
        <v>196</v>
      </c>
    </row>
    <row r="1471" spans="1:4" x14ac:dyDescent="0.35">
      <c r="A1471" t="s">
        <v>64</v>
      </c>
      <c r="B1471" t="s">
        <v>143</v>
      </c>
      <c r="C1471" t="s">
        <v>89</v>
      </c>
      <c r="D1471" s="89">
        <v>268</v>
      </c>
    </row>
    <row r="1472" spans="1:4" x14ac:dyDescent="0.35">
      <c r="A1472" t="s">
        <v>64</v>
      </c>
      <c r="B1472" t="s">
        <v>143</v>
      </c>
      <c r="C1472" t="s">
        <v>90</v>
      </c>
      <c r="D1472" s="89">
        <v>268</v>
      </c>
    </row>
    <row r="1473" spans="1:4" x14ac:dyDescent="0.35">
      <c r="A1473" t="s">
        <v>64</v>
      </c>
      <c r="B1473" t="s">
        <v>143</v>
      </c>
      <c r="C1473" t="s">
        <v>91</v>
      </c>
      <c r="D1473" s="89">
        <v>320</v>
      </c>
    </row>
    <row r="1474" spans="1:4" x14ac:dyDescent="0.35">
      <c r="A1474" t="s">
        <v>64</v>
      </c>
      <c r="B1474" t="s">
        <v>143</v>
      </c>
      <c r="C1474" t="s">
        <v>92</v>
      </c>
      <c r="D1474" s="89">
        <v>401</v>
      </c>
    </row>
    <row r="1475" spans="1:4" x14ac:dyDescent="0.35">
      <c r="A1475" t="s">
        <v>64</v>
      </c>
      <c r="B1475" t="s">
        <v>143</v>
      </c>
      <c r="C1475" t="s">
        <v>93</v>
      </c>
      <c r="D1475" s="89">
        <v>656</v>
      </c>
    </row>
    <row r="1476" spans="1:4" x14ac:dyDescent="0.35">
      <c r="A1476" t="s">
        <v>64</v>
      </c>
      <c r="B1476" t="s">
        <v>143</v>
      </c>
      <c r="C1476" t="s">
        <v>94</v>
      </c>
      <c r="D1476" s="89">
        <v>841</v>
      </c>
    </row>
    <row r="1477" spans="1:4" x14ac:dyDescent="0.35">
      <c r="A1477" t="s">
        <v>64</v>
      </c>
      <c r="B1477" t="s">
        <v>143</v>
      </c>
      <c r="C1477" t="s">
        <v>95</v>
      </c>
      <c r="D1477" s="89">
        <v>320</v>
      </c>
    </row>
    <row r="1478" spans="1:4" x14ac:dyDescent="0.35">
      <c r="A1478" t="s">
        <v>64</v>
      </c>
      <c r="B1478" t="s">
        <v>143</v>
      </c>
      <c r="C1478" t="s">
        <v>96</v>
      </c>
      <c r="D1478" s="89">
        <v>462</v>
      </c>
    </row>
    <row r="1479" spans="1:4" x14ac:dyDescent="0.35">
      <c r="A1479" t="s">
        <v>64</v>
      </c>
      <c r="B1479" t="s">
        <v>143</v>
      </c>
      <c r="C1479" t="s">
        <v>97</v>
      </c>
      <c r="D1479" s="89">
        <v>768</v>
      </c>
    </row>
    <row r="1480" spans="1:4" x14ac:dyDescent="0.35">
      <c r="A1480" t="s">
        <v>64</v>
      </c>
      <c r="B1480" t="s">
        <v>143</v>
      </c>
      <c r="C1480" t="s">
        <v>98</v>
      </c>
      <c r="D1480" s="89">
        <v>97</v>
      </c>
    </row>
    <row r="1481" spans="1:4" x14ac:dyDescent="0.35">
      <c r="A1481" t="s">
        <v>64</v>
      </c>
      <c r="B1481" t="s">
        <v>143</v>
      </c>
      <c r="C1481" t="s">
        <v>99</v>
      </c>
      <c r="D1481" s="89">
        <v>113</v>
      </c>
    </row>
    <row r="1482" spans="1:4" x14ac:dyDescent="0.35">
      <c r="A1482" t="s">
        <v>64</v>
      </c>
      <c r="B1482" t="s">
        <v>143</v>
      </c>
      <c r="C1482" t="s">
        <v>100</v>
      </c>
      <c r="D1482" s="89">
        <v>132</v>
      </c>
    </row>
    <row r="1483" spans="1:4" x14ac:dyDescent="0.35">
      <c r="A1483" t="s">
        <v>64</v>
      </c>
      <c r="B1483" t="s">
        <v>143</v>
      </c>
      <c r="C1483" t="s">
        <v>101</v>
      </c>
      <c r="D1483" s="89">
        <v>148</v>
      </c>
    </row>
    <row r="1484" spans="1:4" x14ac:dyDescent="0.35">
      <c r="A1484" t="s">
        <v>64</v>
      </c>
      <c r="B1484" t="s">
        <v>143</v>
      </c>
      <c r="C1484" t="s">
        <v>102</v>
      </c>
      <c r="D1484" s="89">
        <v>172</v>
      </c>
    </row>
    <row r="1485" spans="1:4" x14ac:dyDescent="0.35">
      <c r="A1485" t="s">
        <v>64</v>
      </c>
      <c r="B1485" t="s">
        <v>143</v>
      </c>
      <c r="C1485" t="s">
        <v>103</v>
      </c>
      <c r="D1485" s="89">
        <v>229</v>
      </c>
    </row>
    <row r="1486" spans="1:4" x14ac:dyDescent="0.35">
      <c r="A1486" t="s">
        <v>64</v>
      </c>
      <c r="B1486" t="s">
        <v>144</v>
      </c>
      <c r="C1486" t="s">
        <v>66</v>
      </c>
      <c r="D1486" s="89">
        <v>91</v>
      </c>
    </row>
    <row r="1487" spans="1:4" x14ac:dyDescent="0.35">
      <c r="A1487" t="s">
        <v>64</v>
      </c>
      <c r="B1487" t="s">
        <v>144</v>
      </c>
      <c r="C1487" t="s">
        <v>67</v>
      </c>
      <c r="D1487" s="89">
        <v>123</v>
      </c>
    </row>
    <row r="1488" spans="1:4" x14ac:dyDescent="0.35">
      <c r="A1488" t="s">
        <v>64</v>
      </c>
      <c r="B1488" t="s">
        <v>144</v>
      </c>
      <c r="C1488" t="s">
        <v>68</v>
      </c>
      <c r="D1488" s="89">
        <v>135</v>
      </c>
    </row>
    <row r="1489" spans="1:4" x14ac:dyDescent="0.35">
      <c r="A1489" t="s">
        <v>64</v>
      </c>
      <c r="B1489" t="s">
        <v>144</v>
      </c>
      <c r="C1489" t="s">
        <v>69</v>
      </c>
      <c r="D1489" s="89">
        <v>146</v>
      </c>
    </row>
    <row r="1490" spans="1:4" x14ac:dyDescent="0.35">
      <c r="A1490" t="s">
        <v>64</v>
      </c>
      <c r="B1490" t="s">
        <v>144</v>
      </c>
      <c r="C1490" t="s">
        <v>70</v>
      </c>
      <c r="D1490" s="89">
        <v>161</v>
      </c>
    </row>
    <row r="1491" spans="1:4" x14ac:dyDescent="0.35">
      <c r="A1491" t="s">
        <v>64</v>
      </c>
      <c r="B1491" t="s">
        <v>144</v>
      </c>
      <c r="C1491" t="s">
        <v>71</v>
      </c>
      <c r="D1491" s="89">
        <v>182</v>
      </c>
    </row>
    <row r="1492" spans="1:4" x14ac:dyDescent="0.35">
      <c r="A1492" t="s">
        <v>64</v>
      </c>
      <c r="B1492" t="s">
        <v>144</v>
      </c>
      <c r="C1492" t="s">
        <v>72</v>
      </c>
      <c r="D1492" s="89">
        <v>193</v>
      </c>
    </row>
    <row r="1493" spans="1:4" x14ac:dyDescent="0.35">
      <c r="A1493" t="s">
        <v>64</v>
      </c>
      <c r="B1493" t="s">
        <v>144</v>
      </c>
      <c r="C1493" t="s">
        <v>73</v>
      </c>
      <c r="D1493" s="89">
        <v>226</v>
      </c>
    </row>
    <row r="1494" spans="1:4" x14ac:dyDescent="0.35">
      <c r="A1494" t="s">
        <v>64</v>
      </c>
      <c r="B1494" t="s">
        <v>144</v>
      </c>
      <c r="C1494" t="s">
        <v>74</v>
      </c>
      <c r="D1494" s="89">
        <v>68</v>
      </c>
    </row>
    <row r="1495" spans="1:4" x14ac:dyDescent="0.35">
      <c r="A1495" t="s">
        <v>64</v>
      </c>
      <c r="B1495" t="s">
        <v>144</v>
      </c>
      <c r="C1495" t="s">
        <v>75</v>
      </c>
      <c r="D1495" s="89">
        <v>80</v>
      </c>
    </row>
    <row r="1496" spans="1:4" x14ac:dyDescent="0.35">
      <c r="A1496" t="s">
        <v>64</v>
      </c>
      <c r="B1496" t="s">
        <v>144</v>
      </c>
      <c r="C1496" t="s">
        <v>76</v>
      </c>
      <c r="D1496" s="89">
        <v>85</v>
      </c>
    </row>
    <row r="1497" spans="1:4" x14ac:dyDescent="0.35">
      <c r="A1497" t="s">
        <v>64</v>
      </c>
      <c r="B1497" t="s">
        <v>144</v>
      </c>
      <c r="C1497" t="s">
        <v>77</v>
      </c>
      <c r="D1497" s="89">
        <v>35</v>
      </c>
    </row>
    <row r="1498" spans="1:4" x14ac:dyDescent="0.35">
      <c r="A1498" t="s">
        <v>64</v>
      </c>
      <c r="B1498" t="s">
        <v>144</v>
      </c>
      <c r="C1498" t="s">
        <v>78</v>
      </c>
      <c r="D1498" s="89">
        <v>68</v>
      </c>
    </row>
    <row r="1499" spans="1:4" x14ac:dyDescent="0.35">
      <c r="A1499" t="s">
        <v>64</v>
      </c>
      <c r="B1499" t="s">
        <v>144</v>
      </c>
      <c r="C1499" t="s">
        <v>79</v>
      </c>
      <c r="D1499" s="89">
        <v>59</v>
      </c>
    </row>
    <row r="1500" spans="1:4" x14ac:dyDescent="0.35">
      <c r="A1500" t="s">
        <v>64</v>
      </c>
      <c r="B1500" t="s">
        <v>144</v>
      </c>
      <c r="C1500" t="s">
        <v>80</v>
      </c>
      <c r="D1500" s="89">
        <v>62</v>
      </c>
    </row>
    <row r="1501" spans="1:4" x14ac:dyDescent="0.35">
      <c r="A1501" t="s">
        <v>64</v>
      </c>
      <c r="B1501" t="s">
        <v>144</v>
      </c>
      <c r="C1501" t="s">
        <v>81</v>
      </c>
      <c r="D1501" s="89">
        <v>68</v>
      </c>
    </row>
    <row r="1502" spans="1:4" x14ac:dyDescent="0.35">
      <c r="A1502" t="s">
        <v>64</v>
      </c>
      <c r="B1502" t="s">
        <v>144</v>
      </c>
      <c r="C1502" t="s">
        <v>82</v>
      </c>
      <c r="D1502" s="89">
        <v>73</v>
      </c>
    </row>
    <row r="1503" spans="1:4" x14ac:dyDescent="0.35">
      <c r="A1503" t="s">
        <v>64</v>
      </c>
      <c r="B1503" t="s">
        <v>144</v>
      </c>
      <c r="C1503" t="s">
        <v>83</v>
      </c>
      <c r="D1503" s="89">
        <v>76</v>
      </c>
    </row>
    <row r="1504" spans="1:4" x14ac:dyDescent="0.35">
      <c r="A1504" t="s">
        <v>64</v>
      </c>
      <c r="B1504" t="s">
        <v>144</v>
      </c>
      <c r="C1504" t="s">
        <v>84</v>
      </c>
      <c r="D1504" s="89">
        <v>81</v>
      </c>
    </row>
    <row r="1505" spans="1:4" x14ac:dyDescent="0.35">
      <c r="A1505" t="s">
        <v>64</v>
      </c>
      <c r="B1505" t="s">
        <v>144</v>
      </c>
      <c r="C1505" t="s">
        <v>85</v>
      </c>
      <c r="D1505" s="89">
        <v>92</v>
      </c>
    </row>
    <row r="1506" spans="1:4" x14ac:dyDescent="0.35">
      <c r="A1506" t="s">
        <v>64</v>
      </c>
      <c r="B1506" t="s">
        <v>144</v>
      </c>
      <c r="C1506" t="s">
        <v>86</v>
      </c>
      <c r="D1506" s="89">
        <v>103</v>
      </c>
    </row>
    <row r="1507" spans="1:4" x14ac:dyDescent="0.35">
      <c r="A1507" t="s">
        <v>64</v>
      </c>
      <c r="B1507" t="s">
        <v>144</v>
      </c>
      <c r="C1507" t="s">
        <v>87</v>
      </c>
      <c r="D1507" s="89">
        <v>126</v>
      </c>
    </row>
    <row r="1508" spans="1:4" x14ac:dyDescent="0.35">
      <c r="A1508" t="s">
        <v>64</v>
      </c>
      <c r="B1508" t="s">
        <v>144</v>
      </c>
      <c r="C1508" t="s">
        <v>88</v>
      </c>
      <c r="D1508" s="89">
        <v>255</v>
      </c>
    </row>
    <row r="1509" spans="1:4" x14ac:dyDescent="0.35">
      <c r="A1509" t="s">
        <v>64</v>
      </c>
      <c r="B1509" t="s">
        <v>144</v>
      </c>
      <c r="C1509" t="s">
        <v>89</v>
      </c>
      <c r="D1509" s="89">
        <v>360</v>
      </c>
    </row>
    <row r="1510" spans="1:4" x14ac:dyDescent="0.35">
      <c r="A1510" t="s">
        <v>64</v>
      </c>
      <c r="B1510" t="s">
        <v>144</v>
      </c>
      <c r="C1510" t="s">
        <v>90</v>
      </c>
      <c r="D1510" s="89">
        <v>360</v>
      </c>
    </row>
    <row r="1511" spans="1:4" x14ac:dyDescent="0.35">
      <c r="A1511" t="s">
        <v>64</v>
      </c>
      <c r="B1511" t="s">
        <v>144</v>
      </c>
      <c r="C1511" t="s">
        <v>91</v>
      </c>
      <c r="D1511" s="89">
        <v>436</v>
      </c>
    </row>
    <row r="1512" spans="1:4" x14ac:dyDescent="0.35">
      <c r="A1512" t="s">
        <v>64</v>
      </c>
      <c r="B1512" t="s">
        <v>144</v>
      </c>
      <c r="C1512" t="s">
        <v>92</v>
      </c>
      <c r="D1512" s="89">
        <v>529</v>
      </c>
    </row>
    <row r="1513" spans="1:4" x14ac:dyDescent="0.35">
      <c r="A1513" t="s">
        <v>64</v>
      </c>
      <c r="B1513" t="s">
        <v>144</v>
      </c>
      <c r="C1513" t="s">
        <v>93</v>
      </c>
      <c r="D1513" s="89">
        <v>888</v>
      </c>
    </row>
    <row r="1514" spans="1:4" x14ac:dyDescent="0.35">
      <c r="A1514" t="s">
        <v>64</v>
      </c>
      <c r="B1514" t="s">
        <v>144</v>
      </c>
      <c r="C1514" t="s">
        <v>94</v>
      </c>
      <c r="D1514" s="89">
        <v>1152</v>
      </c>
    </row>
    <row r="1515" spans="1:4" x14ac:dyDescent="0.35">
      <c r="A1515" t="s">
        <v>64</v>
      </c>
      <c r="B1515" t="s">
        <v>144</v>
      </c>
      <c r="C1515" t="s">
        <v>95</v>
      </c>
      <c r="D1515" s="89">
        <v>436</v>
      </c>
    </row>
    <row r="1516" spans="1:4" x14ac:dyDescent="0.35">
      <c r="A1516" t="s">
        <v>64</v>
      </c>
      <c r="B1516" t="s">
        <v>144</v>
      </c>
      <c r="C1516" t="s">
        <v>96</v>
      </c>
      <c r="D1516" s="89">
        <v>636</v>
      </c>
    </row>
    <row r="1517" spans="1:4" x14ac:dyDescent="0.35">
      <c r="A1517" t="s">
        <v>64</v>
      </c>
      <c r="B1517" t="s">
        <v>144</v>
      </c>
      <c r="C1517" t="s">
        <v>97</v>
      </c>
      <c r="D1517" s="89">
        <v>1036</v>
      </c>
    </row>
    <row r="1518" spans="1:4" x14ac:dyDescent="0.35">
      <c r="A1518" t="s">
        <v>64</v>
      </c>
      <c r="B1518" t="s">
        <v>144</v>
      </c>
      <c r="C1518" t="s">
        <v>98</v>
      </c>
      <c r="D1518" s="89">
        <v>92</v>
      </c>
    </row>
    <row r="1519" spans="1:4" x14ac:dyDescent="0.35">
      <c r="A1519" t="s">
        <v>64</v>
      </c>
      <c r="B1519" t="s">
        <v>144</v>
      </c>
      <c r="C1519" t="s">
        <v>99</v>
      </c>
      <c r="D1519" s="89">
        <v>104</v>
      </c>
    </row>
    <row r="1520" spans="1:4" x14ac:dyDescent="0.35">
      <c r="A1520" t="s">
        <v>64</v>
      </c>
      <c r="B1520" t="s">
        <v>144</v>
      </c>
      <c r="C1520" t="s">
        <v>100</v>
      </c>
      <c r="D1520" s="89">
        <v>122</v>
      </c>
    </row>
    <row r="1521" spans="1:4" x14ac:dyDescent="0.35">
      <c r="A1521" t="s">
        <v>64</v>
      </c>
      <c r="B1521" t="s">
        <v>144</v>
      </c>
      <c r="C1521" t="s">
        <v>101</v>
      </c>
      <c r="D1521" s="89">
        <v>135</v>
      </c>
    </row>
    <row r="1522" spans="1:4" x14ac:dyDescent="0.35">
      <c r="A1522" t="s">
        <v>64</v>
      </c>
      <c r="B1522" t="s">
        <v>144</v>
      </c>
      <c r="C1522" t="s">
        <v>102</v>
      </c>
      <c r="D1522" s="89">
        <v>159</v>
      </c>
    </row>
    <row r="1523" spans="1:4" x14ac:dyDescent="0.35">
      <c r="A1523" t="s">
        <v>64</v>
      </c>
      <c r="B1523" t="s">
        <v>144</v>
      </c>
      <c r="C1523" t="s">
        <v>103</v>
      </c>
      <c r="D1523" s="89">
        <v>226</v>
      </c>
    </row>
    <row r="1524" spans="1:4" x14ac:dyDescent="0.35">
      <c r="A1524" t="s">
        <v>64</v>
      </c>
      <c r="B1524" t="s">
        <v>145</v>
      </c>
      <c r="C1524" t="s">
        <v>66</v>
      </c>
      <c r="D1524" s="89">
        <v>73</v>
      </c>
    </row>
    <row r="1525" spans="1:4" x14ac:dyDescent="0.35">
      <c r="A1525" t="s">
        <v>64</v>
      </c>
      <c r="B1525" t="s">
        <v>145</v>
      </c>
      <c r="C1525" t="s">
        <v>67</v>
      </c>
      <c r="D1525" s="89">
        <v>86</v>
      </c>
    </row>
    <row r="1526" spans="1:4" x14ac:dyDescent="0.35">
      <c r="A1526" t="s">
        <v>64</v>
      </c>
      <c r="B1526" t="s">
        <v>145</v>
      </c>
      <c r="C1526" t="s">
        <v>68</v>
      </c>
      <c r="D1526" s="89">
        <v>93</v>
      </c>
    </row>
    <row r="1527" spans="1:4" x14ac:dyDescent="0.35">
      <c r="A1527" t="s">
        <v>64</v>
      </c>
      <c r="B1527" t="s">
        <v>145</v>
      </c>
      <c r="C1527" t="s">
        <v>69</v>
      </c>
      <c r="D1527" s="89">
        <v>100</v>
      </c>
    </row>
    <row r="1528" spans="1:4" x14ac:dyDescent="0.35">
      <c r="A1528" t="s">
        <v>64</v>
      </c>
      <c r="B1528" t="s">
        <v>145</v>
      </c>
      <c r="C1528" t="s">
        <v>70</v>
      </c>
      <c r="D1528" s="89">
        <v>111</v>
      </c>
    </row>
    <row r="1529" spans="1:4" x14ac:dyDescent="0.35">
      <c r="A1529" t="s">
        <v>64</v>
      </c>
      <c r="B1529" t="s">
        <v>145</v>
      </c>
      <c r="C1529" t="s">
        <v>71</v>
      </c>
      <c r="D1529" s="89">
        <v>129</v>
      </c>
    </row>
    <row r="1530" spans="1:4" x14ac:dyDescent="0.35">
      <c r="A1530" t="s">
        <v>64</v>
      </c>
      <c r="B1530" t="s">
        <v>145</v>
      </c>
      <c r="C1530" t="s">
        <v>72</v>
      </c>
      <c r="D1530" s="89">
        <v>141</v>
      </c>
    </row>
    <row r="1531" spans="1:4" x14ac:dyDescent="0.35">
      <c r="A1531" t="s">
        <v>64</v>
      </c>
      <c r="B1531" t="s">
        <v>145</v>
      </c>
      <c r="C1531" t="s">
        <v>73</v>
      </c>
      <c r="D1531" s="89">
        <v>153</v>
      </c>
    </row>
    <row r="1532" spans="1:4" x14ac:dyDescent="0.35">
      <c r="A1532" t="s">
        <v>64</v>
      </c>
      <c r="B1532" t="s">
        <v>145</v>
      </c>
      <c r="C1532" t="s">
        <v>74</v>
      </c>
      <c r="D1532" s="89">
        <v>59</v>
      </c>
    </row>
    <row r="1533" spans="1:4" x14ac:dyDescent="0.35">
      <c r="A1533" t="s">
        <v>64</v>
      </c>
      <c r="B1533" t="s">
        <v>145</v>
      </c>
      <c r="C1533" t="s">
        <v>75</v>
      </c>
      <c r="D1533" s="89">
        <v>60</v>
      </c>
    </row>
    <row r="1534" spans="1:4" x14ac:dyDescent="0.35">
      <c r="A1534" t="s">
        <v>64</v>
      </c>
      <c r="B1534" t="s">
        <v>145</v>
      </c>
      <c r="C1534" t="s">
        <v>76</v>
      </c>
      <c r="D1534" s="89">
        <v>64</v>
      </c>
    </row>
    <row r="1535" spans="1:4" x14ac:dyDescent="0.35">
      <c r="A1535" t="s">
        <v>64</v>
      </c>
      <c r="B1535" t="s">
        <v>145</v>
      </c>
      <c r="C1535" t="s">
        <v>77</v>
      </c>
      <c r="D1535" s="89">
        <v>24</v>
      </c>
    </row>
    <row r="1536" spans="1:4" x14ac:dyDescent="0.35">
      <c r="A1536" t="s">
        <v>64</v>
      </c>
      <c r="B1536" t="s">
        <v>145</v>
      </c>
      <c r="C1536" t="s">
        <v>78</v>
      </c>
      <c r="D1536" s="89">
        <v>59</v>
      </c>
    </row>
    <row r="1537" spans="1:4" x14ac:dyDescent="0.35">
      <c r="A1537" t="s">
        <v>64</v>
      </c>
      <c r="B1537" t="s">
        <v>145</v>
      </c>
      <c r="C1537" t="s">
        <v>79</v>
      </c>
      <c r="D1537" s="89">
        <v>43</v>
      </c>
    </row>
    <row r="1538" spans="1:4" x14ac:dyDescent="0.35">
      <c r="A1538" t="s">
        <v>64</v>
      </c>
      <c r="B1538" t="s">
        <v>145</v>
      </c>
      <c r="C1538" t="s">
        <v>80</v>
      </c>
      <c r="D1538" s="89">
        <v>47</v>
      </c>
    </row>
    <row r="1539" spans="1:4" x14ac:dyDescent="0.35">
      <c r="A1539" t="s">
        <v>64</v>
      </c>
      <c r="B1539" t="s">
        <v>145</v>
      </c>
      <c r="C1539" t="s">
        <v>81</v>
      </c>
      <c r="D1539" s="89">
        <v>53</v>
      </c>
    </row>
    <row r="1540" spans="1:4" x14ac:dyDescent="0.35">
      <c r="A1540" t="s">
        <v>64</v>
      </c>
      <c r="B1540" t="s">
        <v>145</v>
      </c>
      <c r="C1540" t="s">
        <v>82</v>
      </c>
      <c r="D1540" s="89">
        <v>56</v>
      </c>
    </row>
    <row r="1541" spans="1:4" x14ac:dyDescent="0.35">
      <c r="A1541" t="s">
        <v>64</v>
      </c>
      <c r="B1541" t="s">
        <v>145</v>
      </c>
      <c r="C1541" t="s">
        <v>83</v>
      </c>
      <c r="D1541" s="89">
        <v>59</v>
      </c>
    </row>
    <row r="1542" spans="1:4" x14ac:dyDescent="0.35">
      <c r="A1542" t="s">
        <v>64</v>
      </c>
      <c r="B1542" t="s">
        <v>145</v>
      </c>
      <c r="C1542" t="s">
        <v>84</v>
      </c>
      <c r="D1542" s="89">
        <v>65</v>
      </c>
    </row>
    <row r="1543" spans="1:4" x14ac:dyDescent="0.35">
      <c r="A1543" t="s">
        <v>64</v>
      </c>
      <c r="B1543" t="s">
        <v>145</v>
      </c>
      <c r="C1543" t="s">
        <v>85</v>
      </c>
      <c r="D1543" s="89">
        <v>76</v>
      </c>
    </row>
    <row r="1544" spans="1:4" x14ac:dyDescent="0.35">
      <c r="A1544" t="s">
        <v>64</v>
      </c>
      <c r="B1544" t="s">
        <v>145</v>
      </c>
      <c r="C1544" t="s">
        <v>86</v>
      </c>
      <c r="D1544" s="89">
        <v>80</v>
      </c>
    </row>
    <row r="1545" spans="1:4" x14ac:dyDescent="0.35">
      <c r="A1545" t="s">
        <v>64</v>
      </c>
      <c r="B1545" t="s">
        <v>145</v>
      </c>
      <c r="C1545" t="s">
        <v>87</v>
      </c>
      <c r="D1545" s="89">
        <v>88</v>
      </c>
    </row>
    <row r="1546" spans="1:4" x14ac:dyDescent="0.35">
      <c r="A1546" t="s">
        <v>64</v>
      </c>
      <c r="B1546" t="s">
        <v>145</v>
      </c>
      <c r="C1546" t="s">
        <v>88</v>
      </c>
      <c r="D1546" s="89">
        <v>196</v>
      </c>
    </row>
    <row r="1547" spans="1:4" x14ac:dyDescent="0.35">
      <c r="A1547" t="s">
        <v>64</v>
      </c>
      <c r="B1547" t="s">
        <v>145</v>
      </c>
      <c r="C1547" t="s">
        <v>89</v>
      </c>
      <c r="D1547" s="89">
        <v>268</v>
      </c>
    </row>
    <row r="1548" spans="1:4" x14ac:dyDescent="0.35">
      <c r="A1548" t="s">
        <v>64</v>
      </c>
      <c r="B1548" t="s">
        <v>145</v>
      </c>
      <c r="C1548" t="s">
        <v>90</v>
      </c>
      <c r="D1548" s="89">
        <v>268</v>
      </c>
    </row>
    <row r="1549" spans="1:4" x14ac:dyDescent="0.35">
      <c r="A1549" t="s">
        <v>64</v>
      </c>
      <c r="B1549" t="s">
        <v>145</v>
      </c>
      <c r="C1549" t="s">
        <v>91</v>
      </c>
      <c r="D1549" s="89">
        <v>320</v>
      </c>
    </row>
    <row r="1550" spans="1:4" x14ac:dyDescent="0.35">
      <c r="A1550" t="s">
        <v>64</v>
      </c>
      <c r="B1550" t="s">
        <v>145</v>
      </c>
      <c r="C1550" t="s">
        <v>92</v>
      </c>
      <c r="D1550" s="89">
        <v>401</v>
      </c>
    </row>
    <row r="1551" spans="1:4" x14ac:dyDescent="0.35">
      <c r="A1551" t="s">
        <v>64</v>
      </c>
      <c r="B1551" t="s">
        <v>145</v>
      </c>
      <c r="C1551" t="s">
        <v>93</v>
      </c>
      <c r="D1551" s="89">
        <v>656</v>
      </c>
    </row>
    <row r="1552" spans="1:4" x14ac:dyDescent="0.35">
      <c r="A1552" t="s">
        <v>64</v>
      </c>
      <c r="B1552" t="s">
        <v>145</v>
      </c>
      <c r="C1552" t="s">
        <v>94</v>
      </c>
      <c r="D1552" s="89">
        <v>841</v>
      </c>
    </row>
    <row r="1553" spans="1:4" x14ac:dyDescent="0.35">
      <c r="A1553" t="s">
        <v>64</v>
      </c>
      <c r="B1553" t="s">
        <v>145</v>
      </c>
      <c r="C1553" t="s">
        <v>95</v>
      </c>
      <c r="D1553" s="89">
        <v>320</v>
      </c>
    </row>
    <row r="1554" spans="1:4" x14ac:dyDescent="0.35">
      <c r="A1554" t="s">
        <v>64</v>
      </c>
      <c r="B1554" t="s">
        <v>145</v>
      </c>
      <c r="C1554" t="s">
        <v>96</v>
      </c>
      <c r="D1554" s="89">
        <v>462</v>
      </c>
    </row>
    <row r="1555" spans="1:4" x14ac:dyDescent="0.35">
      <c r="A1555" t="s">
        <v>64</v>
      </c>
      <c r="B1555" t="s">
        <v>145</v>
      </c>
      <c r="C1555" t="s">
        <v>97</v>
      </c>
      <c r="D1555" s="89">
        <v>768</v>
      </c>
    </row>
    <row r="1556" spans="1:4" x14ac:dyDescent="0.35">
      <c r="A1556" t="s">
        <v>64</v>
      </c>
      <c r="B1556" t="s">
        <v>145</v>
      </c>
      <c r="C1556" t="s">
        <v>98</v>
      </c>
      <c r="D1556" s="89">
        <v>97</v>
      </c>
    </row>
    <row r="1557" spans="1:4" x14ac:dyDescent="0.35">
      <c r="A1557" t="s">
        <v>64</v>
      </c>
      <c r="B1557" t="s">
        <v>145</v>
      </c>
      <c r="C1557" t="s">
        <v>99</v>
      </c>
      <c r="D1557" s="89">
        <v>113</v>
      </c>
    </row>
    <row r="1558" spans="1:4" x14ac:dyDescent="0.35">
      <c r="A1558" t="s">
        <v>64</v>
      </c>
      <c r="B1558" t="s">
        <v>145</v>
      </c>
      <c r="C1558" t="s">
        <v>100</v>
      </c>
      <c r="D1558" s="89">
        <v>132</v>
      </c>
    </row>
    <row r="1559" spans="1:4" x14ac:dyDescent="0.35">
      <c r="A1559" t="s">
        <v>64</v>
      </c>
      <c r="B1559" t="s">
        <v>145</v>
      </c>
      <c r="C1559" t="s">
        <v>101</v>
      </c>
      <c r="D1559" s="89">
        <v>148</v>
      </c>
    </row>
    <row r="1560" spans="1:4" x14ac:dyDescent="0.35">
      <c r="A1560" t="s">
        <v>64</v>
      </c>
      <c r="B1560" t="s">
        <v>145</v>
      </c>
      <c r="C1560" t="s">
        <v>102</v>
      </c>
      <c r="D1560" s="89">
        <v>172</v>
      </c>
    </row>
    <row r="1561" spans="1:4" x14ac:dyDescent="0.35">
      <c r="A1561" t="s">
        <v>64</v>
      </c>
      <c r="B1561" t="s">
        <v>145</v>
      </c>
      <c r="C1561" t="s">
        <v>103</v>
      </c>
      <c r="D1561" s="89">
        <v>229</v>
      </c>
    </row>
    <row r="1562" spans="1:4" x14ac:dyDescent="0.35">
      <c r="A1562" t="s">
        <v>64</v>
      </c>
      <c r="B1562" t="s">
        <v>146</v>
      </c>
      <c r="C1562" t="s">
        <v>66</v>
      </c>
      <c r="D1562" s="89">
        <v>77</v>
      </c>
    </row>
    <row r="1563" spans="1:4" x14ac:dyDescent="0.35">
      <c r="A1563" t="s">
        <v>64</v>
      </c>
      <c r="B1563" t="s">
        <v>146</v>
      </c>
      <c r="C1563" t="s">
        <v>67</v>
      </c>
      <c r="D1563" s="89">
        <v>94</v>
      </c>
    </row>
    <row r="1564" spans="1:4" x14ac:dyDescent="0.35">
      <c r="A1564" t="s">
        <v>64</v>
      </c>
      <c r="B1564" t="s">
        <v>146</v>
      </c>
      <c r="C1564" t="s">
        <v>68</v>
      </c>
      <c r="D1564" s="89">
        <v>102</v>
      </c>
    </row>
    <row r="1565" spans="1:4" x14ac:dyDescent="0.35">
      <c r="A1565" t="s">
        <v>64</v>
      </c>
      <c r="B1565" t="s">
        <v>146</v>
      </c>
      <c r="C1565" t="s">
        <v>69</v>
      </c>
      <c r="D1565" s="89">
        <v>110</v>
      </c>
    </row>
    <row r="1566" spans="1:4" x14ac:dyDescent="0.35">
      <c r="A1566" t="s">
        <v>64</v>
      </c>
      <c r="B1566" t="s">
        <v>146</v>
      </c>
      <c r="C1566" t="s">
        <v>70</v>
      </c>
      <c r="D1566" s="89">
        <v>120</v>
      </c>
    </row>
    <row r="1567" spans="1:4" x14ac:dyDescent="0.35">
      <c r="A1567" t="s">
        <v>64</v>
      </c>
      <c r="B1567" t="s">
        <v>146</v>
      </c>
      <c r="C1567" t="s">
        <v>71</v>
      </c>
      <c r="D1567" s="89">
        <v>146</v>
      </c>
    </row>
    <row r="1568" spans="1:4" x14ac:dyDescent="0.35">
      <c r="A1568" t="s">
        <v>64</v>
      </c>
      <c r="B1568" t="s">
        <v>146</v>
      </c>
      <c r="C1568" t="s">
        <v>72</v>
      </c>
      <c r="D1568" s="89">
        <v>154</v>
      </c>
    </row>
    <row r="1569" spans="1:4" x14ac:dyDescent="0.35">
      <c r="A1569" t="s">
        <v>64</v>
      </c>
      <c r="B1569" t="s">
        <v>146</v>
      </c>
      <c r="C1569" t="s">
        <v>73</v>
      </c>
      <c r="D1569" s="89">
        <v>179</v>
      </c>
    </row>
    <row r="1570" spans="1:4" x14ac:dyDescent="0.35">
      <c r="A1570" t="s">
        <v>64</v>
      </c>
      <c r="B1570" t="s">
        <v>146</v>
      </c>
      <c r="C1570" t="s">
        <v>74</v>
      </c>
      <c r="D1570" s="89">
        <v>60</v>
      </c>
    </row>
    <row r="1571" spans="1:4" x14ac:dyDescent="0.35">
      <c r="A1571" t="s">
        <v>64</v>
      </c>
      <c r="B1571" t="s">
        <v>146</v>
      </c>
      <c r="C1571" t="s">
        <v>75</v>
      </c>
      <c r="D1571" s="89">
        <v>64</v>
      </c>
    </row>
    <row r="1572" spans="1:4" x14ac:dyDescent="0.35">
      <c r="A1572" t="s">
        <v>64</v>
      </c>
      <c r="B1572" t="s">
        <v>146</v>
      </c>
      <c r="C1572" t="s">
        <v>76</v>
      </c>
      <c r="D1572" s="89">
        <v>68</v>
      </c>
    </row>
    <row r="1573" spans="1:4" x14ac:dyDescent="0.35">
      <c r="A1573" t="s">
        <v>64</v>
      </c>
      <c r="B1573" t="s">
        <v>146</v>
      </c>
      <c r="C1573" t="s">
        <v>77</v>
      </c>
      <c r="D1573" s="89">
        <v>26</v>
      </c>
    </row>
    <row r="1574" spans="1:4" x14ac:dyDescent="0.35">
      <c r="A1574" t="s">
        <v>64</v>
      </c>
      <c r="B1574" t="s">
        <v>146</v>
      </c>
      <c r="C1574" t="s">
        <v>78</v>
      </c>
      <c r="D1574" s="89">
        <v>60</v>
      </c>
    </row>
    <row r="1575" spans="1:4" x14ac:dyDescent="0.35">
      <c r="A1575" t="s">
        <v>64</v>
      </c>
      <c r="B1575" t="s">
        <v>146</v>
      </c>
      <c r="C1575" t="s">
        <v>79</v>
      </c>
      <c r="D1575" s="89">
        <v>44</v>
      </c>
    </row>
    <row r="1576" spans="1:4" x14ac:dyDescent="0.35">
      <c r="A1576" t="s">
        <v>64</v>
      </c>
      <c r="B1576" t="s">
        <v>146</v>
      </c>
      <c r="C1576" t="s">
        <v>80</v>
      </c>
      <c r="D1576" s="89">
        <v>47</v>
      </c>
    </row>
    <row r="1577" spans="1:4" x14ac:dyDescent="0.35">
      <c r="A1577" t="s">
        <v>64</v>
      </c>
      <c r="B1577" t="s">
        <v>146</v>
      </c>
      <c r="C1577" t="s">
        <v>81</v>
      </c>
      <c r="D1577" s="89">
        <v>52</v>
      </c>
    </row>
    <row r="1578" spans="1:4" x14ac:dyDescent="0.35">
      <c r="A1578" t="s">
        <v>64</v>
      </c>
      <c r="B1578" t="s">
        <v>146</v>
      </c>
      <c r="C1578" t="s">
        <v>82</v>
      </c>
      <c r="D1578" s="89">
        <v>57</v>
      </c>
    </row>
    <row r="1579" spans="1:4" x14ac:dyDescent="0.35">
      <c r="A1579" t="s">
        <v>64</v>
      </c>
      <c r="B1579" t="s">
        <v>146</v>
      </c>
      <c r="C1579" t="s">
        <v>83</v>
      </c>
      <c r="D1579" s="89">
        <v>61</v>
      </c>
    </row>
    <row r="1580" spans="1:4" x14ac:dyDescent="0.35">
      <c r="A1580" t="s">
        <v>64</v>
      </c>
      <c r="B1580" t="s">
        <v>146</v>
      </c>
      <c r="C1580" t="s">
        <v>84</v>
      </c>
      <c r="D1580" s="89">
        <v>70</v>
      </c>
    </row>
    <row r="1581" spans="1:4" x14ac:dyDescent="0.35">
      <c r="A1581" t="s">
        <v>64</v>
      </c>
      <c r="B1581" t="s">
        <v>146</v>
      </c>
      <c r="C1581" t="s">
        <v>85</v>
      </c>
      <c r="D1581" s="89">
        <v>78</v>
      </c>
    </row>
    <row r="1582" spans="1:4" x14ac:dyDescent="0.35">
      <c r="A1582" t="s">
        <v>64</v>
      </c>
      <c r="B1582" t="s">
        <v>146</v>
      </c>
      <c r="C1582" t="s">
        <v>86</v>
      </c>
      <c r="D1582" s="89">
        <v>94</v>
      </c>
    </row>
    <row r="1583" spans="1:4" x14ac:dyDescent="0.35">
      <c r="A1583" t="s">
        <v>64</v>
      </c>
      <c r="B1583" t="s">
        <v>146</v>
      </c>
      <c r="C1583" t="s">
        <v>87</v>
      </c>
      <c r="D1583" s="89">
        <v>104</v>
      </c>
    </row>
    <row r="1584" spans="1:4" x14ac:dyDescent="0.35">
      <c r="A1584" t="s">
        <v>64</v>
      </c>
      <c r="B1584" t="s">
        <v>146</v>
      </c>
      <c r="C1584" t="s">
        <v>88</v>
      </c>
      <c r="D1584" s="89">
        <v>210</v>
      </c>
    </row>
    <row r="1585" spans="1:4" x14ac:dyDescent="0.35">
      <c r="A1585" t="s">
        <v>64</v>
      </c>
      <c r="B1585" t="s">
        <v>146</v>
      </c>
      <c r="C1585" t="s">
        <v>89</v>
      </c>
      <c r="D1585" s="89">
        <v>375</v>
      </c>
    </row>
    <row r="1586" spans="1:4" x14ac:dyDescent="0.35">
      <c r="A1586" t="s">
        <v>64</v>
      </c>
      <c r="B1586" t="s">
        <v>146</v>
      </c>
      <c r="C1586" t="s">
        <v>90</v>
      </c>
      <c r="D1586" s="89">
        <v>375</v>
      </c>
    </row>
    <row r="1587" spans="1:4" x14ac:dyDescent="0.35">
      <c r="A1587" t="s">
        <v>64</v>
      </c>
      <c r="B1587" t="s">
        <v>146</v>
      </c>
      <c r="C1587" t="s">
        <v>91</v>
      </c>
      <c r="D1587" s="89">
        <v>346</v>
      </c>
    </row>
    <row r="1588" spans="1:4" x14ac:dyDescent="0.35">
      <c r="A1588" t="s">
        <v>64</v>
      </c>
      <c r="B1588" t="s">
        <v>146</v>
      </c>
      <c r="C1588" t="s">
        <v>92</v>
      </c>
      <c r="D1588" s="89">
        <v>442</v>
      </c>
    </row>
    <row r="1589" spans="1:4" x14ac:dyDescent="0.35">
      <c r="A1589" t="s">
        <v>64</v>
      </c>
      <c r="B1589" t="s">
        <v>146</v>
      </c>
      <c r="C1589" t="s">
        <v>93</v>
      </c>
      <c r="D1589" s="89">
        <v>735</v>
      </c>
    </row>
    <row r="1590" spans="1:4" x14ac:dyDescent="0.35">
      <c r="A1590" t="s">
        <v>64</v>
      </c>
      <c r="B1590" t="s">
        <v>146</v>
      </c>
      <c r="C1590" t="s">
        <v>94</v>
      </c>
      <c r="D1590" s="89">
        <v>916</v>
      </c>
    </row>
    <row r="1591" spans="1:4" x14ac:dyDescent="0.35">
      <c r="A1591" t="s">
        <v>64</v>
      </c>
      <c r="B1591" t="s">
        <v>146</v>
      </c>
      <c r="C1591" t="s">
        <v>95</v>
      </c>
      <c r="D1591" s="89">
        <v>346</v>
      </c>
    </row>
    <row r="1592" spans="1:4" x14ac:dyDescent="0.35">
      <c r="A1592" t="s">
        <v>64</v>
      </c>
      <c r="B1592" t="s">
        <v>146</v>
      </c>
      <c r="C1592" t="s">
        <v>96</v>
      </c>
      <c r="D1592" s="89">
        <v>507</v>
      </c>
    </row>
    <row r="1593" spans="1:4" x14ac:dyDescent="0.35">
      <c r="A1593" t="s">
        <v>64</v>
      </c>
      <c r="B1593" t="s">
        <v>146</v>
      </c>
      <c r="C1593" t="s">
        <v>97</v>
      </c>
      <c r="D1593" s="89">
        <v>845</v>
      </c>
    </row>
    <row r="1594" spans="1:4" x14ac:dyDescent="0.35">
      <c r="A1594" t="s">
        <v>64</v>
      </c>
      <c r="B1594" t="s">
        <v>146</v>
      </c>
      <c r="C1594" t="s">
        <v>98</v>
      </c>
      <c r="D1594" s="89">
        <v>86</v>
      </c>
    </row>
    <row r="1595" spans="1:4" x14ac:dyDescent="0.35">
      <c r="A1595" t="s">
        <v>64</v>
      </c>
      <c r="B1595" t="s">
        <v>146</v>
      </c>
      <c r="C1595" t="s">
        <v>99</v>
      </c>
      <c r="D1595" s="89">
        <v>97</v>
      </c>
    </row>
    <row r="1596" spans="1:4" x14ac:dyDescent="0.35">
      <c r="A1596" t="s">
        <v>64</v>
      </c>
      <c r="B1596" t="s">
        <v>146</v>
      </c>
      <c r="C1596" t="s">
        <v>100</v>
      </c>
      <c r="D1596" s="89">
        <v>114</v>
      </c>
    </row>
    <row r="1597" spans="1:4" x14ac:dyDescent="0.35">
      <c r="A1597" t="s">
        <v>64</v>
      </c>
      <c r="B1597" t="s">
        <v>146</v>
      </c>
      <c r="C1597" t="s">
        <v>101</v>
      </c>
      <c r="D1597" s="89">
        <v>126</v>
      </c>
    </row>
    <row r="1598" spans="1:4" x14ac:dyDescent="0.35">
      <c r="A1598" t="s">
        <v>64</v>
      </c>
      <c r="B1598" t="s">
        <v>146</v>
      </c>
      <c r="C1598" t="s">
        <v>102</v>
      </c>
      <c r="D1598" s="89">
        <v>145</v>
      </c>
    </row>
    <row r="1599" spans="1:4" x14ac:dyDescent="0.35">
      <c r="A1599" t="s">
        <v>64</v>
      </c>
      <c r="B1599" t="s">
        <v>146</v>
      </c>
      <c r="C1599" t="s">
        <v>103</v>
      </c>
      <c r="D1599" s="89">
        <v>196</v>
      </c>
    </row>
    <row r="1600" spans="1:4" x14ac:dyDescent="0.35">
      <c r="A1600" t="s">
        <v>64</v>
      </c>
      <c r="B1600" t="s">
        <v>147</v>
      </c>
      <c r="C1600" t="s">
        <v>66</v>
      </c>
      <c r="D1600" s="89">
        <v>116</v>
      </c>
    </row>
    <row r="1601" spans="1:4" x14ac:dyDescent="0.35">
      <c r="A1601" t="s">
        <v>64</v>
      </c>
      <c r="B1601" t="s">
        <v>147</v>
      </c>
      <c r="C1601" t="s">
        <v>67</v>
      </c>
      <c r="D1601" s="89">
        <v>156</v>
      </c>
    </row>
    <row r="1602" spans="1:4" x14ac:dyDescent="0.35">
      <c r="A1602" t="s">
        <v>64</v>
      </c>
      <c r="B1602" t="s">
        <v>147</v>
      </c>
      <c r="C1602" t="s">
        <v>68</v>
      </c>
      <c r="D1602" s="89">
        <v>164</v>
      </c>
    </row>
    <row r="1603" spans="1:4" x14ac:dyDescent="0.35">
      <c r="A1603" t="s">
        <v>64</v>
      </c>
      <c r="B1603" t="s">
        <v>147</v>
      </c>
      <c r="C1603" t="s">
        <v>69</v>
      </c>
      <c r="D1603" s="89">
        <v>170</v>
      </c>
    </row>
    <row r="1604" spans="1:4" x14ac:dyDescent="0.35">
      <c r="A1604" t="s">
        <v>64</v>
      </c>
      <c r="B1604" t="s">
        <v>147</v>
      </c>
      <c r="C1604" t="s">
        <v>70</v>
      </c>
      <c r="D1604" s="89">
        <v>188</v>
      </c>
    </row>
    <row r="1605" spans="1:4" x14ac:dyDescent="0.35">
      <c r="A1605" t="s">
        <v>64</v>
      </c>
      <c r="B1605" t="s">
        <v>147</v>
      </c>
      <c r="C1605" t="s">
        <v>71</v>
      </c>
      <c r="D1605" s="89">
        <v>209</v>
      </c>
    </row>
    <row r="1606" spans="1:4" x14ac:dyDescent="0.35">
      <c r="A1606" t="s">
        <v>64</v>
      </c>
      <c r="B1606" t="s">
        <v>147</v>
      </c>
      <c r="C1606" t="s">
        <v>72</v>
      </c>
      <c r="D1606" s="89">
        <v>229</v>
      </c>
    </row>
    <row r="1607" spans="1:4" x14ac:dyDescent="0.35">
      <c r="A1607" t="s">
        <v>64</v>
      </c>
      <c r="B1607" t="s">
        <v>147</v>
      </c>
      <c r="C1607" t="s">
        <v>73</v>
      </c>
      <c r="D1607" s="89">
        <v>278</v>
      </c>
    </row>
    <row r="1608" spans="1:4" x14ac:dyDescent="0.35">
      <c r="A1608" t="s">
        <v>64</v>
      </c>
      <c r="B1608" t="s">
        <v>147</v>
      </c>
      <c r="C1608" t="s">
        <v>74</v>
      </c>
      <c r="D1608" s="89">
        <v>103</v>
      </c>
    </row>
    <row r="1609" spans="1:4" x14ac:dyDescent="0.35">
      <c r="A1609" t="s">
        <v>64</v>
      </c>
      <c r="B1609" t="s">
        <v>147</v>
      </c>
      <c r="C1609" t="s">
        <v>75</v>
      </c>
      <c r="D1609" s="89">
        <v>106</v>
      </c>
    </row>
    <row r="1610" spans="1:4" x14ac:dyDescent="0.35">
      <c r="A1610" t="s">
        <v>64</v>
      </c>
      <c r="B1610" t="s">
        <v>147</v>
      </c>
      <c r="C1610" t="s">
        <v>76</v>
      </c>
      <c r="D1610" s="89">
        <v>109</v>
      </c>
    </row>
    <row r="1611" spans="1:4" x14ac:dyDescent="0.35">
      <c r="A1611" t="s">
        <v>64</v>
      </c>
      <c r="B1611" t="s">
        <v>147</v>
      </c>
      <c r="C1611" t="s">
        <v>77</v>
      </c>
      <c r="D1611" s="89">
        <v>41</v>
      </c>
    </row>
    <row r="1612" spans="1:4" x14ac:dyDescent="0.35">
      <c r="A1612" t="s">
        <v>64</v>
      </c>
      <c r="B1612" t="s">
        <v>147</v>
      </c>
      <c r="C1612" t="s">
        <v>78</v>
      </c>
      <c r="D1612" s="89">
        <v>103</v>
      </c>
    </row>
    <row r="1613" spans="1:4" x14ac:dyDescent="0.35">
      <c r="A1613" t="s">
        <v>64</v>
      </c>
      <c r="B1613" t="s">
        <v>147</v>
      </c>
      <c r="C1613" t="s">
        <v>79</v>
      </c>
      <c r="D1613" s="89">
        <v>75</v>
      </c>
    </row>
    <row r="1614" spans="1:4" x14ac:dyDescent="0.35">
      <c r="A1614" t="s">
        <v>64</v>
      </c>
      <c r="B1614" t="s">
        <v>147</v>
      </c>
      <c r="C1614" t="s">
        <v>80</v>
      </c>
      <c r="D1614" s="89">
        <v>88</v>
      </c>
    </row>
    <row r="1615" spans="1:4" x14ac:dyDescent="0.35">
      <c r="A1615" t="s">
        <v>64</v>
      </c>
      <c r="B1615" t="s">
        <v>147</v>
      </c>
      <c r="C1615" t="s">
        <v>81</v>
      </c>
      <c r="D1615" s="89">
        <v>96</v>
      </c>
    </row>
    <row r="1616" spans="1:4" x14ac:dyDescent="0.35">
      <c r="A1616" t="s">
        <v>64</v>
      </c>
      <c r="B1616" t="s">
        <v>147</v>
      </c>
      <c r="C1616" t="s">
        <v>82</v>
      </c>
      <c r="D1616" s="89">
        <v>99</v>
      </c>
    </row>
    <row r="1617" spans="1:4" x14ac:dyDescent="0.35">
      <c r="A1617" t="s">
        <v>64</v>
      </c>
      <c r="B1617" t="s">
        <v>147</v>
      </c>
      <c r="C1617" t="s">
        <v>83</v>
      </c>
      <c r="D1617" s="89">
        <v>103</v>
      </c>
    </row>
    <row r="1618" spans="1:4" x14ac:dyDescent="0.35">
      <c r="A1618" t="s">
        <v>64</v>
      </c>
      <c r="B1618" t="s">
        <v>147</v>
      </c>
      <c r="C1618" t="s">
        <v>84</v>
      </c>
      <c r="D1618" s="89">
        <v>112</v>
      </c>
    </row>
    <row r="1619" spans="1:4" x14ac:dyDescent="0.35">
      <c r="A1619" t="s">
        <v>64</v>
      </c>
      <c r="B1619" t="s">
        <v>147</v>
      </c>
      <c r="C1619" t="s">
        <v>85</v>
      </c>
      <c r="D1619" s="89">
        <v>126</v>
      </c>
    </row>
    <row r="1620" spans="1:4" x14ac:dyDescent="0.35">
      <c r="A1620" t="s">
        <v>64</v>
      </c>
      <c r="B1620" t="s">
        <v>147</v>
      </c>
      <c r="C1620" t="s">
        <v>86</v>
      </c>
      <c r="D1620" s="89">
        <v>146</v>
      </c>
    </row>
    <row r="1621" spans="1:4" x14ac:dyDescent="0.35">
      <c r="A1621" t="s">
        <v>64</v>
      </c>
      <c r="B1621" t="s">
        <v>147</v>
      </c>
      <c r="C1621" t="s">
        <v>87</v>
      </c>
      <c r="D1621" s="89">
        <v>160</v>
      </c>
    </row>
    <row r="1622" spans="1:4" x14ac:dyDescent="0.35">
      <c r="A1622" t="s">
        <v>64</v>
      </c>
      <c r="B1622" t="s">
        <v>147</v>
      </c>
      <c r="C1622" t="s">
        <v>88</v>
      </c>
      <c r="D1622" s="89">
        <v>298</v>
      </c>
    </row>
    <row r="1623" spans="1:4" x14ac:dyDescent="0.35">
      <c r="A1623" t="s">
        <v>64</v>
      </c>
      <c r="B1623" t="s">
        <v>147</v>
      </c>
      <c r="C1623" t="s">
        <v>89</v>
      </c>
      <c r="D1623" s="89">
        <v>451</v>
      </c>
    </row>
    <row r="1624" spans="1:4" x14ac:dyDescent="0.35">
      <c r="A1624" t="s">
        <v>64</v>
      </c>
      <c r="B1624" t="s">
        <v>147</v>
      </c>
      <c r="C1624" t="s">
        <v>90</v>
      </c>
      <c r="D1624" s="89">
        <v>451</v>
      </c>
    </row>
    <row r="1625" spans="1:4" x14ac:dyDescent="0.35">
      <c r="A1625" t="s">
        <v>64</v>
      </c>
      <c r="B1625" t="s">
        <v>147</v>
      </c>
      <c r="C1625" t="s">
        <v>91</v>
      </c>
      <c r="D1625" s="89">
        <v>521</v>
      </c>
    </row>
    <row r="1626" spans="1:4" x14ac:dyDescent="0.35">
      <c r="A1626" t="s">
        <v>64</v>
      </c>
      <c r="B1626" t="s">
        <v>147</v>
      </c>
      <c r="C1626" t="s">
        <v>92</v>
      </c>
      <c r="D1626" s="89">
        <v>666</v>
      </c>
    </row>
    <row r="1627" spans="1:4" x14ac:dyDescent="0.35">
      <c r="A1627" t="s">
        <v>64</v>
      </c>
      <c r="B1627" t="s">
        <v>147</v>
      </c>
      <c r="C1627" t="s">
        <v>93</v>
      </c>
      <c r="D1627" s="89">
        <v>1068</v>
      </c>
    </row>
    <row r="1628" spans="1:4" x14ac:dyDescent="0.35">
      <c r="A1628" t="s">
        <v>64</v>
      </c>
      <c r="B1628" t="s">
        <v>147</v>
      </c>
      <c r="C1628" t="s">
        <v>94</v>
      </c>
      <c r="D1628" s="89">
        <v>1400</v>
      </c>
    </row>
    <row r="1629" spans="1:4" x14ac:dyDescent="0.35">
      <c r="A1629" t="s">
        <v>64</v>
      </c>
      <c r="B1629" t="s">
        <v>147</v>
      </c>
      <c r="C1629" t="s">
        <v>95</v>
      </c>
      <c r="D1629" s="89">
        <v>521</v>
      </c>
    </row>
    <row r="1630" spans="1:4" x14ac:dyDescent="0.35">
      <c r="A1630" t="s">
        <v>64</v>
      </c>
      <c r="B1630" t="s">
        <v>147</v>
      </c>
      <c r="C1630" t="s">
        <v>96</v>
      </c>
      <c r="D1630" s="89">
        <v>770</v>
      </c>
    </row>
    <row r="1631" spans="1:4" x14ac:dyDescent="0.35">
      <c r="A1631" t="s">
        <v>64</v>
      </c>
      <c r="B1631" t="s">
        <v>147</v>
      </c>
      <c r="C1631" t="s">
        <v>97</v>
      </c>
      <c r="D1631" s="89">
        <v>1269</v>
      </c>
    </row>
    <row r="1632" spans="1:4" x14ac:dyDescent="0.35">
      <c r="A1632" t="s">
        <v>64</v>
      </c>
      <c r="B1632" t="s">
        <v>147</v>
      </c>
      <c r="C1632" t="s">
        <v>98</v>
      </c>
      <c r="D1632" s="89">
        <v>96</v>
      </c>
    </row>
    <row r="1633" spans="1:4" x14ac:dyDescent="0.35">
      <c r="A1633" t="s">
        <v>64</v>
      </c>
      <c r="B1633" t="s">
        <v>147</v>
      </c>
      <c r="C1633" t="s">
        <v>99</v>
      </c>
      <c r="D1633" s="89">
        <v>109</v>
      </c>
    </row>
    <row r="1634" spans="1:4" x14ac:dyDescent="0.35">
      <c r="A1634" t="s">
        <v>64</v>
      </c>
      <c r="B1634" t="s">
        <v>147</v>
      </c>
      <c r="C1634" t="s">
        <v>100</v>
      </c>
      <c r="D1634" s="89">
        <v>123</v>
      </c>
    </row>
    <row r="1635" spans="1:4" x14ac:dyDescent="0.35">
      <c r="A1635" t="s">
        <v>64</v>
      </c>
      <c r="B1635" t="s">
        <v>147</v>
      </c>
      <c r="C1635" t="s">
        <v>101</v>
      </c>
      <c r="D1635" s="89">
        <v>164</v>
      </c>
    </row>
    <row r="1636" spans="1:4" x14ac:dyDescent="0.35">
      <c r="A1636" t="s">
        <v>64</v>
      </c>
      <c r="B1636" t="s">
        <v>147</v>
      </c>
      <c r="C1636" t="s">
        <v>102</v>
      </c>
      <c r="D1636" s="89">
        <v>195</v>
      </c>
    </row>
    <row r="1637" spans="1:4" x14ac:dyDescent="0.35">
      <c r="A1637" t="s">
        <v>64</v>
      </c>
      <c r="B1637" t="s">
        <v>147</v>
      </c>
      <c r="C1637" t="s">
        <v>103</v>
      </c>
      <c r="D1637" s="89">
        <v>285</v>
      </c>
    </row>
    <row r="1638" spans="1:4" x14ac:dyDescent="0.35">
      <c r="A1638" t="s">
        <v>64</v>
      </c>
      <c r="B1638" t="s">
        <v>148</v>
      </c>
      <c r="C1638" t="s">
        <v>66</v>
      </c>
      <c r="D1638" s="89">
        <v>41</v>
      </c>
    </row>
    <row r="1639" spans="1:4" x14ac:dyDescent="0.35">
      <c r="A1639" t="s">
        <v>64</v>
      </c>
      <c r="B1639" t="s">
        <v>148</v>
      </c>
      <c r="C1639" t="s">
        <v>67</v>
      </c>
      <c r="D1639" s="89">
        <v>47</v>
      </c>
    </row>
    <row r="1640" spans="1:4" x14ac:dyDescent="0.35">
      <c r="A1640" t="s">
        <v>64</v>
      </c>
      <c r="B1640" t="s">
        <v>148</v>
      </c>
      <c r="C1640" t="s">
        <v>68</v>
      </c>
      <c r="D1640" s="89">
        <v>53</v>
      </c>
    </row>
    <row r="1641" spans="1:4" x14ac:dyDescent="0.35">
      <c r="A1641" t="s">
        <v>64</v>
      </c>
      <c r="B1641" t="s">
        <v>148</v>
      </c>
      <c r="C1641" t="s">
        <v>69</v>
      </c>
      <c r="D1641" s="89">
        <v>56</v>
      </c>
    </row>
    <row r="1642" spans="1:4" x14ac:dyDescent="0.35">
      <c r="A1642" t="s">
        <v>64</v>
      </c>
      <c r="B1642" t="s">
        <v>148</v>
      </c>
      <c r="C1642" t="s">
        <v>70</v>
      </c>
      <c r="D1642" s="89">
        <v>61</v>
      </c>
    </row>
    <row r="1643" spans="1:4" x14ac:dyDescent="0.35">
      <c r="A1643" t="s">
        <v>64</v>
      </c>
      <c r="B1643" t="s">
        <v>148</v>
      </c>
      <c r="C1643" t="s">
        <v>71</v>
      </c>
      <c r="D1643" s="89">
        <v>73</v>
      </c>
    </row>
    <row r="1644" spans="1:4" x14ac:dyDescent="0.35">
      <c r="A1644" t="s">
        <v>64</v>
      </c>
      <c r="B1644" t="s">
        <v>148</v>
      </c>
      <c r="C1644" t="s">
        <v>72</v>
      </c>
      <c r="D1644" s="89">
        <v>78</v>
      </c>
    </row>
    <row r="1645" spans="1:4" x14ac:dyDescent="0.35">
      <c r="A1645" t="s">
        <v>64</v>
      </c>
      <c r="B1645" t="s">
        <v>148</v>
      </c>
      <c r="C1645" t="s">
        <v>73</v>
      </c>
      <c r="D1645" s="89">
        <v>91</v>
      </c>
    </row>
    <row r="1646" spans="1:4" x14ac:dyDescent="0.35">
      <c r="A1646" t="s">
        <v>64</v>
      </c>
      <c r="B1646" t="s">
        <v>148</v>
      </c>
      <c r="C1646" t="s">
        <v>74</v>
      </c>
      <c r="D1646" s="89">
        <v>32</v>
      </c>
    </row>
    <row r="1647" spans="1:4" x14ac:dyDescent="0.35">
      <c r="A1647" t="s">
        <v>64</v>
      </c>
      <c r="B1647" t="s">
        <v>148</v>
      </c>
      <c r="C1647" t="s">
        <v>75</v>
      </c>
      <c r="D1647" s="89">
        <v>34</v>
      </c>
    </row>
    <row r="1648" spans="1:4" x14ac:dyDescent="0.35">
      <c r="A1648" t="s">
        <v>64</v>
      </c>
      <c r="B1648" t="s">
        <v>148</v>
      </c>
      <c r="C1648" t="s">
        <v>76</v>
      </c>
      <c r="D1648" s="89">
        <v>35</v>
      </c>
    </row>
    <row r="1649" spans="1:4" x14ac:dyDescent="0.35">
      <c r="A1649" t="s">
        <v>64</v>
      </c>
      <c r="B1649" t="s">
        <v>148</v>
      </c>
      <c r="C1649" t="s">
        <v>77</v>
      </c>
      <c r="D1649" s="89">
        <v>14</v>
      </c>
    </row>
    <row r="1650" spans="1:4" x14ac:dyDescent="0.35">
      <c r="A1650" t="s">
        <v>64</v>
      </c>
      <c r="B1650" t="s">
        <v>148</v>
      </c>
      <c r="C1650" t="s">
        <v>78</v>
      </c>
      <c r="D1650" s="89">
        <v>32</v>
      </c>
    </row>
    <row r="1651" spans="1:4" x14ac:dyDescent="0.35">
      <c r="A1651" t="s">
        <v>64</v>
      </c>
      <c r="B1651" t="s">
        <v>148</v>
      </c>
      <c r="C1651" t="s">
        <v>79</v>
      </c>
      <c r="D1651" s="89">
        <v>25</v>
      </c>
    </row>
    <row r="1652" spans="1:4" x14ac:dyDescent="0.35">
      <c r="A1652" t="s">
        <v>64</v>
      </c>
      <c r="B1652" t="s">
        <v>148</v>
      </c>
      <c r="C1652" t="s">
        <v>80</v>
      </c>
      <c r="D1652" s="89">
        <v>27</v>
      </c>
    </row>
    <row r="1653" spans="1:4" x14ac:dyDescent="0.35">
      <c r="A1653" t="s">
        <v>64</v>
      </c>
      <c r="B1653" t="s">
        <v>148</v>
      </c>
      <c r="C1653" t="s">
        <v>81</v>
      </c>
      <c r="D1653" s="89">
        <v>29</v>
      </c>
    </row>
    <row r="1654" spans="1:4" x14ac:dyDescent="0.35">
      <c r="A1654" t="s">
        <v>64</v>
      </c>
      <c r="B1654" t="s">
        <v>148</v>
      </c>
      <c r="C1654" t="s">
        <v>82</v>
      </c>
      <c r="D1654" s="89">
        <v>30</v>
      </c>
    </row>
    <row r="1655" spans="1:4" x14ac:dyDescent="0.35">
      <c r="A1655" t="s">
        <v>64</v>
      </c>
      <c r="B1655" t="s">
        <v>148</v>
      </c>
      <c r="C1655" t="s">
        <v>83</v>
      </c>
      <c r="D1655" s="89">
        <v>32</v>
      </c>
    </row>
    <row r="1656" spans="1:4" x14ac:dyDescent="0.35">
      <c r="A1656" t="s">
        <v>64</v>
      </c>
      <c r="B1656" t="s">
        <v>148</v>
      </c>
      <c r="C1656" t="s">
        <v>84</v>
      </c>
      <c r="D1656" s="89">
        <v>37</v>
      </c>
    </row>
    <row r="1657" spans="1:4" x14ac:dyDescent="0.35">
      <c r="A1657" t="s">
        <v>64</v>
      </c>
      <c r="B1657" t="s">
        <v>148</v>
      </c>
      <c r="C1657" t="s">
        <v>85</v>
      </c>
      <c r="D1657" s="89">
        <v>43</v>
      </c>
    </row>
    <row r="1658" spans="1:4" x14ac:dyDescent="0.35">
      <c r="A1658" t="s">
        <v>64</v>
      </c>
      <c r="B1658" t="s">
        <v>148</v>
      </c>
      <c r="C1658" t="s">
        <v>86</v>
      </c>
      <c r="D1658" s="89">
        <v>45</v>
      </c>
    </row>
    <row r="1659" spans="1:4" x14ac:dyDescent="0.35">
      <c r="A1659" t="s">
        <v>64</v>
      </c>
      <c r="B1659" t="s">
        <v>148</v>
      </c>
      <c r="C1659" t="s">
        <v>87</v>
      </c>
      <c r="D1659" s="89">
        <v>48</v>
      </c>
    </row>
    <row r="1660" spans="1:4" x14ac:dyDescent="0.35">
      <c r="A1660" t="s">
        <v>64</v>
      </c>
      <c r="B1660" t="s">
        <v>148</v>
      </c>
      <c r="C1660" t="s">
        <v>88</v>
      </c>
      <c r="D1660" s="89">
        <v>123</v>
      </c>
    </row>
    <row r="1661" spans="1:4" x14ac:dyDescent="0.35">
      <c r="A1661" t="s">
        <v>64</v>
      </c>
      <c r="B1661" t="s">
        <v>148</v>
      </c>
      <c r="C1661" t="s">
        <v>89</v>
      </c>
      <c r="D1661" s="89">
        <v>178</v>
      </c>
    </row>
    <row r="1662" spans="1:4" x14ac:dyDescent="0.35">
      <c r="A1662" t="s">
        <v>64</v>
      </c>
      <c r="B1662" t="s">
        <v>148</v>
      </c>
      <c r="C1662" t="s">
        <v>90</v>
      </c>
      <c r="D1662" s="89">
        <v>178</v>
      </c>
    </row>
    <row r="1663" spans="1:4" x14ac:dyDescent="0.35">
      <c r="A1663" t="s">
        <v>64</v>
      </c>
      <c r="B1663" t="s">
        <v>148</v>
      </c>
      <c r="C1663" t="s">
        <v>91</v>
      </c>
      <c r="D1663" s="89">
        <v>214</v>
      </c>
    </row>
    <row r="1664" spans="1:4" x14ac:dyDescent="0.35">
      <c r="A1664" t="s">
        <v>64</v>
      </c>
      <c r="B1664" t="s">
        <v>148</v>
      </c>
      <c r="C1664" t="s">
        <v>92</v>
      </c>
      <c r="D1664" s="89">
        <v>261</v>
      </c>
    </row>
    <row r="1665" spans="1:4" x14ac:dyDescent="0.35">
      <c r="A1665" t="s">
        <v>64</v>
      </c>
      <c r="B1665" t="s">
        <v>148</v>
      </c>
      <c r="C1665" t="s">
        <v>93</v>
      </c>
      <c r="D1665" s="89">
        <v>428</v>
      </c>
    </row>
    <row r="1666" spans="1:4" x14ac:dyDescent="0.35">
      <c r="A1666" t="s">
        <v>64</v>
      </c>
      <c r="B1666" t="s">
        <v>148</v>
      </c>
      <c r="C1666" t="s">
        <v>94</v>
      </c>
      <c r="D1666" s="89">
        <v>569</v>
      </c>
    </row>
    <row r="1667" spans="1:4" x14ac:dyDescent="0.35">
      <c r="A1667" t="s">
        <v>64</v>
      </c>
      <c r="B1667" t="s">
        <v>148</v>
      </c>
      <c r="C1667" t="s">
        <v>95</v>
      </c>
      <c r="D1667" s="89">
        <v>214</v>
      </c>
    </row>
    <row r="1668" spans="1:4" x14ac:dyDescent="0.35">
      <c r="A1668" t="s">
        <v>64</v>
      </c>
      <c r="B1668" t="s">
        <v>148</v>
      </c>
      <c r="C1668" t="s">
        <v>96</v>
      </c>
      <c r="D1668" s="89">
        <v>317</v>
      </c>
    </row>
    <row r="1669" spans="1:4" x14ac:dyDescent="0.35">
      <c r="A1669" t="s">
        <v>64</v>
      </c>
      <c r="B1669" t="s">
        <v>148</v>
      </c>
      <c r="C1669" t="s">
        <v>97</v>
      </c>
      <c r="D1669" s="89">
        <v>521</v>
      </c>
    </row>
    <row r="1670" spans="1:4" x14ac:dyDescent="0.35">
      <c r="A1670" t="s">
        <v>64</v>
      </c>
      <c r="B1670" t="s">
        <v>148</v>
      </c>
      <c r="C1670" t="s">
        <v>98</v>
      </c>
      <c r="D1670" s="89">
        <v>56</v>
      </c>
    </row>
    <row r="1671" spans="1:4" x14ac:dyDescent="0.35">
      <c r="A1671" t="s">
        <v>64</v>
      </c>
      <c r="B1671" t="s">
        <v>148</v>
      </c>
      <c r="C1671" t="s">
        <v>99</v>
      </c>
      <c r="D1671" s="89">
        <v>62</v>
      </c>
    </row>
    <row r="1672" spans="1:4" x14ac:dyDescent="0.35">
      <c r="A1672" t="s">
        <v>64</v>
      </c>
      <c r="B1672" t="s">
        <v>148</v>
      </c>
      <c r="C1672" t="s">
        <v>100</v>
      </c>
      <c r="D1672" s="89">
        <v>76</v>
      </c>
    </row>
    <row r="1673" spans="1:4" x14ac:dyDescent="0.35">
      <c r="A1673" t="s">
        <v>64</v>
      </c>
      <c r="B1673" t="s">
        <v>148</v>
      </c>
      <c r="C1673" t="s">
        <v>101</v>
      </c>
      <c r="D1673" s="89">
        <v>84</v>
      </c>
    </row>
    <row r="1674" spans="1:4" x14ac:dyDescent="0.35">
      <c r="A1674" t="s">
        <v>64</v>
      </c>
      <c r="B1674" t="s">
        <v>148</v>
      </c>
      <c r="C1674" t="s">
        <v>102</v>
      </c>
      <c r="D1674" s="89">
        <v>97</v>
      </c>
    </row>
    <row r="1675" spans="1:4" x14ac:dyDescent="0.35">
      <c r="A1675" t="s">
        <v>64</v>
      </c>
      <c r="B1675" t="s">
        <v>148</v>
      </c>
      <c r="C1675" t="s">
        <v>103</v>
      </c>
      <c r="D1675" s="89">
        <v>128</v>
      </c>
    </row>
    <row r="1676" spans="1:4" x14ac:dyDescent="0.35">
      <c r="A1676" t="s">
        <v>64</v>
      </c>
      <c r="B1676" t="s">
        <v>149</v>
      </c>
      <c r="C1676" t="s">
        <v>66</v>
      </c>
      <c r="D1676" s="89">
        <v>73</v>
      </c>
    </row>
    <row r="1677" spans="1:4" x14ac:dyDescent="0.35">
      <c r="A1677" t="s">
        <v>64</v>
      </c>
      <c r="B1677" t="s">
        <v>149</v>
      </c>
      <c r="C1677" t="s">
        <v>67</v>
      </c>
      <c r="D1677" s="89">
        <v>86</v>
      </c>
    </row>
    <row r="1678" spans="1:4" x14ac:dyDescent="0.35">
      <c r="A1678" t="s">
        <v>64</v>
      </c>
      <c r="B1678" t="s">
        <v>149</v>
      </c>
      <c r="C1678" t="s">
        <v>68</v>
      </c>
      <c r="D1678" s="89">
        <v>93</v>
      </c>
    </row>
    <row r="1679" spans="1:4" x14ac:dyDescent="0.35">
      <c r="A1679" t="s">
        <v>64</v>
      </c>
      <c r="B1679" t="s">
        <v>149</v>
      </c>
      <c r="C1679" t="s">
        <v>69</v>
      </c>
      <c r="D1679" s="89">
        <v>100</v>
      </c>
    </row>
    <row r="1680" spans="1:4" x14ac:dyDescent="0.35">
      <c r="A1680" t="s">
        <v>64</v>
      </c>
      <c r="B1680" t="s">
        <v>149</v>
      </c>
      <c r="C1680" t="s">
        <v>70</v>
      </c>
      <c r="D1680" s="89">
        <v>111</v>
      </c>
    </row>
    <row r="1681" spans="1:4" x14ac:dyDescent="0.35">
      <c r="A1681" t="s">
        <v>64</v>
      </c>
      <c r="B1681" t="s">
        <v>149</v>
      </c>
      <c r="C1681" t="s">
        <v>71</v>
      </c>
      <c r="D1681" s="89">
        <v>129</v>
      </c>
    </row>
    <row r="1682" spans="1:4" x14ac:dyDescent="0.35">
      <c r="A1682" t="s">
        <v>64</v>
      </c>
      <c r="B1682" t="s">
        <v>149</v>
      </c>
      <c r="C1682" t="s">
        <v>72</v>
      </c>
      <c r="D1682" s="89">
        <v>141</v>
      </c>
    </row>
    <row r="1683" spans="1:4" x14ac:dyDescent="0.35">
      <c r="A1683" t="s">
        <v>64</v>
      </c>
      <c r="B1683" t="s">
        <v>149</v>
      </c>
      <c r="C1683" t="s">
        <v>73</v>
      </c>
      <c r="D1683" s="89">
        <v>153</v>
      </c>
    </row>
    <row r="1684" spans="1:4" x14ac:dyDescent="0.35">
      <c r="A1684" t="s">
        <v>64</v>
      </c>
      <c r="B1684" t="s">
        <v>149</v>
      </c>
      <c r="C1684" t="s">
        <v>74</v>
      </c>
      <c r="D1684" s="89">
        <v>59</v>
      </c>
    </row>
    <row r="1685" spans="1:4" x14ac:dyDescent="0.35">
      <c r="A1685" t="s">
        <v>64</v>
      </c>
      <c r="B1685" t="s">
        <v>149</v>
      </c>
      <c r="C1685" t="s">
        <v>75</v>
      </c>
      <c r="D1685" s="89">
        <v>60</v>
      </c>
    </row>
    <row r="1686" spans="1:4" x14ac:dyDescent="0.35">
      <c r="A1686" t="s">
        <v>64</v>
      </c>
      <c r="B1686" t="s">
        <v>149</v>
      </c>
      <c r="C1686" t="s">
        <v>76</v>
      </c>
      <c r="D1686" s="89">
        <v>64</v>
      </c>
    </row>
    <row r="1687" spans="1:4" x14ac:dyDescent="0.35">
      <c r="A1687" t="s">
        <v>64</v>
      </c>
      <c r="B1687" t="s">
        <v>149</v>
      </c>
      <c r="C1687" t="s">
        <v>77</v>
      </c>
      <c r="D1687" s="89">
        <v>24</v>
      </c>
    </row>
    <row r="1688" spans="1:4" x14ac:dyDescent="0.35">
      <c r="A1688" t="s">
        <v>64</v>
      </c>
      <c r="B1688" t="s">
        <v>149</v>
      </c>
      <c r="C1688" t="s">
        <v>78</v>
      </c>
      <c r="D1688" s="89">
        <v>59</v>
      </c>
    </row>
    <row r="1689" spans="1:4" x14ac:dyDescent="0.35">
      <c r="A1689" t="s">
        <v>64</v>
      </c>
      <c r="B1689" t="s">
        <v>149</v>
      </c>
      <c r="C1689" t="s">
        <v>79</v>
      </c>
      <c r="D1689" s="89">
        <v>43</v>
      </c>
    </row>
    <row r="1690" spans="1:4" x14ac:dyDescent="0.35">
      <c r="A1690" t="s">
        <v>64</v>
      </c>
      <c r="B1690" t="s">
        <v>149</v>
      </c>
      <c r="C1690" t="s">
        <v>80</v>
      </c>
      <c r="D1690" s="89">
        <v>47</v>
      </c>
    </row>
    <row r="1691" spans="1:4" x14ac:dyDescent="0.35">
      <c r="A1691" t="s">
        <v>64</v>
      </c>
      <c r="B1691" t="s">
        <v>149</v>
      </c>
      <c r="C1691" t="s">
        <v>81</v>
      </c>
      <c r="D1691" s="89">
        <v>53</v>
      </c>
    </row>
    <row r="1692" spans="1:4" x14ac:dyDescent="0.35">
      <c r="A1692" t="s">
        <v>64</v>
      </c>
      <c r="B1692" t="s">
        <v>149</v>
      </c>
      <c r="C1692" t="s">
        <v>82</v>
      </c>
      <c r="D1692" s="89">
        <v>56</v>
      </c>
    </row>
    <row r="1693" spans="1:4" x14ac:dyDescent="0.35">
      <c r="A1693" t="s">
        <v>64</v>
      </c>
      <c r="B1693" t="s">
        <v>149</v>
      </c>
      <c r="C1693" t="s">
        <v>83</v>
      </c>
      <c r="D1693" s="89">
        <v>59</v>
      </c>
    </row>
    <row r="1694" spans="1:4" x14ac:dyDescent="0.35">
      <c r="A1694" t="s">
        <v>64</v>
      </c>
      <c r="B1694" t="s">
        <v>149</v>
      </c>
      <c r="C1694" t="s">
        <v>84</v>
      </c>
      <c r="D1694" s="89">
        <v>65</v>
      </c>
    </row>
    <row r="1695" spans="1:4" x14ac:dyDescent="0.35">
      <c r="A1695" t="s">
        <v>64</v>
      </c>
      <c r="B1695" t="s">
        <v>149</v>
      </c>
      <c r="C1695" t="s">
        <v>85</v>
      </c>
      <c r="D1695" s="89">
        <v>76</v>
      </c>
    </row>
    <row r="1696" spans="1:4" x14ac:dyDescent="0.35">
      <c r="A1696" t="s">
        <v>64</v>
      </c>
      <c r="B1696" t="s">
        <v>149</v>
      </c>
      <c r="C1696" t="s">
        <v>86</v>
      </c>
      <c r="D1696" s="89">
        <v>80</v>
      </c>
    </row>
    <row r="1697" spans="1:4" x14ac:dyDescent="0.35">
      <c r="A1697" t="s">
        <v>64</v>
      </c>
      <c r="B1697" t="s">
        <v>149</v>
      </c>
      <c r="C1697" t="s">
        <v>87</v>
      </c>
      <c r="D1697" s="89">
        <v>88</v>
      </c>
    </row>
    <row r="1698" spans="1:4" x14ac:dyDescent="0.35">
      <c r="A1698" t="s">
        <v>64</v>
      </c>
      <c r="B1698" t="s">
        <v>149</v>
      </c>
      <c r="C1698" t="s">
        <v>88</v>
      </c>
      <c r="D1698" s="89">
        <v>196</v>
      </c>
    </row>
    <row r="1699" spans="1:4" x14ac:dyDescent="0.35">
      <c r="A1699" t="s">
        <v>64</v>
      </c>
      <c r="B1699" t="s">
        <v>149</v>
      </c>
      <c r="C1699" t="s">
        <v>89</v>
      </c>
      <c r="D1699" s="89">
        <v>268</v>
      </c>
    </row>
    <row r="1700" spans="1:4" x14ac:dyDescent="0.35">
      <c r="A1700" t="s">
        <v>64</v>
      </c>
      <c r="B1700" t="s">
        <v>149</v>
      </c>
      <c r="C1700" t="s">
        <v>90</v>
      </c>
      <c r="D1700" s="89">
        <v>268</v>
      </c>
    </row>
    <row r="1701" spans="1:4" x14ac:dyDescent="0.35">
      <c r="A1701" t="s">
        <v>64</v>
      </c>
      <c r="B1701" t="s">
        <v>149</v>
      </c>
      <c r="C1701" t="s">
        <v>91</v>
      </c>
      <c r="D1701" s="89">
        <v>320</v>
      </c>
    </row>
    <row r="1702" spans="1:4" x14ac:dyDescent="0.35">
      <c r="A1702" t="s">
        <v>64</v>
      </c>
      <c r="B1702" t="s">
        <v>149</v>
      </c>
      <c r="C1702" t="s">
        <v>92</v>
      </c>
      <c r="D1702" s="89">
        <v>401</v>
      </c>
    </row>
    <row r="1703" spans="1:4" x14ac:dyDescent="0.35">
      <c r="A1703" t="s">
        <v>64</v>
      </c>
      <c r="B1703" t="s">
        <v>149</v>
      </c>
      <c r="C1703" t="s">
        <v>93</v>
      </c>
      <c r="D1703" s="89">
        <v>656</v>
      </c>
    </row>
    <row r="1704" spans="1:4" x14ac:dyDescent="0.35">
      <c r="A1704" t="s">
        <v>64</v>
      </c>
      <c r="B1704" t="s">
        <v>149</v>
      </c>
      <c r="C1704" t="s">
        <v>94</v>
      </c>
      <c r="D1704" s="89">
        <v>841</v>
      </c>
    </row>
    <row r="1705" spans="1:4" x14ac:dyDescent="0.35">
      <c r="A1705" t="s">
        <v>64</v>
      </c>
      <c r="B1705" t="s">
        <v>149</v>
      </c>
      <c r="C1705" t="s">
        <v>95</v>
      </c>
      <c r="D1705" s="89">
        <v>320</v>
      </c>
    </row>
    <row r="1706" spans="1:4" x14ac:dyDescent="0.35">
      <c r="A1706" t="s">
        <v>64</v>
      </c>
      <c r="B1706" t="s">
        <v>149</v>
      </c>
      <c r="C1706" t="s">
        <v>96</v>
      </c>
      <c r="D1706" s="89">
        <v>462</v>
      </c>
    </row>
    <row r="1707" spans="1:4" x14ac:dyDescent="0.35">
      <c r="A1707" t="s">
        <v>64</v>
      </c>
      <c r="B1707" t="s">
        <v>149</v>
      </c>
      <c r="C1707" t="s">
        <v>97</v>
      </c>
      <c r="D1707" s="89">
        <v>768</v>
      </c>
    </row>
    <row r="1708" spans="1:4" x14ac:dyDescent="0.35">
      <c r="A1708" t="s">
        <v>64</v>
      </c>
      <c r="B1708" t="s">
        <v>149</v>
      </c>
      <c r="C1708" t="s">
        <v>98</v>
      </c>
      <c r="D1708" s="89">
        <v>97</v>
      </c>
    </row>
    <row r="1709" spans="1:4" x14ac:dyDescent="0.35">
      <c r="A1709" t="s">
        <v>64</v>
      </c>
      <c r="B1709" t="s">
        <v>149</v>
      </c>
      <c r="C1709" t="s">
        <v>99</v>
      </c>
      <c r="D1709" s="89">
        <v>113</v>
      </c>
    </row>
    <row r="1710" spans="1:4" x14ac:dyDescent="0.35">
      <c r="A1710" t="s">
        <v>64</v>
      </c>
      <c r="B1710" t="s">
        <v>149</v>
      </c>
      <c r="C1710" t="s">
        <v>100</v>
      </c>
      <c r="D1710" s="89">
        <v>132</v>
      </c>
    </row>
    <row r="1711" spans="1:4" x14ac:dyDescent="0.35">
      <c r="A1711" t="s">
        <v>64</v>
      </c>
      <c r="B1711" t="s">
        <v>149</v>
      </c>
      <c r="C1711" t="s">
        <v>101</v>
      </c>
      <c r="D1711" s="89">
        <v>148</v>
      </c>
    </row>
    <row r="1712" spans="1:4" x14ac:dyDescent="0.35">
      <c r="A1712" t="s">
        <v>64</v>
      </c>
      <c r="B1712" t="s">
        <v>149</v>
      </c>
      <c r="C1712" t="s">
        <v>102</v>
      </c>
      <c r="D1712" s="89">
        <v>172</v>
      </c>
    </row>
    <row r="1713" spans="1:4" x14ac:dyDescent="0.35">
      <c r="A1713" t="s">
        <v>64</v>
      </c>
      <c r="B1713" t="s">
        <v>149</v>
      </c>
      <c r="C1713" t="s">
        <v>103</v>
      </c>
      <c r="D1713" s="89">
        <v>229</v>
      </c>
    </row>
    <row r="1714" spans="1:4" x14ac:dyDescent="0.35">
      <c r="A1714" t="s">
        <v>64</v>
      </c>
      <c r="B1714" t="s">
        <v>150</v>
      </c>
      <c r="C1714" t="s">
        <v>66</v>
      </c>
      <c r="D1714" s="89">
        <v>43</v>
      </c>
    </row>
    <row r="1715" spans="1:4" x14ac:dyDescent="0.35">
      <c r="A1715" t="s">
        <v>64</v>
      </c>
      <c r="B1715" t="s">
        <v>150</v>
      </c>
      <c r="C1715" t="s">
        <v>67</v>
      </c>
      <c r="D1715" s="89">
        <v>52</v>
      </c>
    </row>
    <row r="1716" spans="1:4" x14ac:dyDescent="0.35">
      <c r="A1716" t="s">
        <v>64</v>
      </c>
      <c r="B1716" t="s">
        <v>150</v>
      </c>
      <c r="C1716" t="s">
        <v>68</v>
      </c>
      <c r="D1716" s="89">
        <v>58</v>
      </c>
    </row>
    <row r="1717" spans="1:4" x14ac:dyDescent="0.35">
      <c r="A1717" t="s">
        <v>64</v>
      </c>
      <c r="B1717" t="s">
        <v>150</v>
      </c>
      <c r="C1717" t="s">
        <v>69</v>
      </c>
      <c r="D1717" s="89">
        <v>61</v>
      </c>
    </row>
    <row r="1718" spans="1:4" x14ac:dyDescent="0.35">
      <c r="A1718" t="s">
        <v>64</v>
      </c>
      <c r="B1718" t="s">
        <v>150</v>
      </c>
      <c r="C1718" t="s">
        <v>70</v>
      </c>
      <c r="D1718" s="89">
        <v>69</v>
      </c>
    </row>
    <row r="1719" spans="1:4" x14ac:dyDescent="0.35">
      <c r="A1719" t="s">
        <v>64</v>
      </c>
      <c r="B1719" t="s">
        <v>150</v>
      </c>
      <c r="C1719" t="s">
        <v>71</v>
      </c>
      <c r="D1719" s="89">
        <v>78</v>
      </c>
    </row>
    <row r="1720" spans="1:4" x14ac:dyDescent="0.35">
      <c r="A1720" t="s">
        <v>64</v>
      </c>
      <c r="B1720" t="s">
        <v>150</v>
      </c>
      <c r="C1720" t="s">
        <v>72</v>
      </c>
      <c r="D1720" s="89">
        <v>86</v>
      </c>
    </row>
    <row r="1721" spans="1:4" x14ac:dyDescent="0.35">
      <c r="A1721" t="s">
        <v>64</v>
      </c>
      <c r="B1721" t="s">
        <v>150</v>
      </c>
      <c r="C1721" t="s">
        <v>73</v>
      </c>
      <c r="D1721" s="89">
        <v>99</v>
      </c>
    </row>
    <row r="1722" spans="1:4" x14ac:dyDescent="0.35">
      <c r="A1722" t="s">
        <v>64</v>
      </c>
      <c r="B1722" t="s">
        <v>150</v>
      </c>
      <c r="C1722" t="s">
        <v>74</v>
      </c>
      <c r="D1722" s="89">
        <v>32</v>
      </c>
    </row>
    <row r="1723" spans="1:4" x14ac:dyDescent="0.35">
      <c r="A1723" t="s">
        <v>64</v>
      </c>
      <c r="B1723" t="s">
        <v>150</v>
      </c>
      <c r="C1723" t="s">
        <v>75</v>
      </c>
      <c r="D1723" s="89">
        <v>37</v>
      </c>
    </row>
    <row r="1724" spans="1:4" x14ac:dyDescent="0.35">
      <c r="A1724" t="s">
        <v>64</v>
      </c>
      <c r="B1724" t="s">
        <v>150</v>
      </c>
      <c r="C1724" t="s">
        <v>76</v>
      </c>
      <c r="D1724" s="89">
        <v>40</v>
      </c>
    </row>
    <row r="1725" spans="1:4" x14ac:dyDescent="0.35">
      <c r="A1725" t="s">
        <v>64</v>
      </c>
      <c r="B1725" t="s">
        <v>150</v>
      </c>
      <c r="C1725" t="s">
        <v>77</v>
      </c>
      <c r="D1725" s="89">
        <v>16</v>
      </c>
    </row>
    <row r="1726" spans="1:4" x14ac:dyDescent="0.35">
      <c r="A1726" t="s">
        <v>64</v>
      </c>
      <c r="B1726" t="s">
        <v>150</v>
      </c>
      <c r="C1726" t="s">
        <v>78</v>
      </c>
      <c r="D1726" s="89">
        <v>32</v>
      </c>
    </row>
    <row r="1727" spans="1:4" x14ac:dyDescent="0.35">
      <c r="A1727" t="s">
        <v>64</v>
      </c>
      <c r="B1727" t="s">
        <v>150</v>
      </c>
      <c r="C1727" t="s">
        <v>79</v>
      </c>
      <c r="D1727" s="89">
        <v>11</v>
      </c>
    </row>
    <row r="1728" spans="1:4" x14ac:dyDescent="0.35">
      <c r="A1728" t="s">
        <v>64</v>
      </c>
      <c r="B1728" t="s">
        <v>150</v>
      </c>
      <c r="C1728" t="s">
        <v>80</v>
      </c>
      <c r="D1728" s="89">
        <v>12</v>
      </c>
    </row>
    <row r="1729" spans="1:4" x14ac:dyDescent="0.35">
      <c r="A1729" t="s">
        <v>64</v>
      </c>
      <c r="B1729" t="s">
        <v>150</v>
      </c>
      <c r="C1729" t="s">
        <v>81</v>
      </c>
      <c r="D1729" s="89">
        <v>13</v>
      </c>
    </row>
    <row r="1730" spans="1:4" x14ac:dyDescent="0.35">
      <c r="A1730" t="s">
        <v>64</v>
      </c>
      <c r="B1730" t="s">
        <v>150</v>
      </c>
      <c r="C1730" t="s">
        <v>82</v>
      </c>
      <c r="D1730" s="89">
        <v>14</v>
      </c>
    </row>
    <row r="1731" spans="1:4" x14ac:dyDescent="0.35">
      <c r="A1731" t="s">
        <v>64</v>
      </c>
      <c r="B1731" t="s">
        <v>150</v>
      </c>
      <c r="C1731" t="s">
        <v>83</v>
      </c>
      <c r="D1731" s="89">
        <v>15</v>
      </c>
    </row>
    <row r="1732" spans="1:4" x14ac:dyDescent="0.35">
      <c r="A1732" t="s">
        <v>64</v>
      </c>
      <c r="B1732" t="s">
        <v>150</v>
      </c>
      <c r="C1732" t="s">
        <v>84</v>
      </c>
      <c r="D1732" s="89">
        <v>18</v>
      </c>
    </row>
    <row r="1733" spans="1:4" x14ac:dyDescent="0.35">
      <c r="A1733" t="s">
        <v>64</v>
      </c>
      <c r="B1733" t="s">
        <v>150</v>
      </c>
      <c r="C1733" t="s">
        <v>85</v>
      </c>
      <c r="D1733" s="89">
        <v>20</v>
      </c>
    </row>
    <row r="1734" spans="1:4" x14ac:dyDescent="0.35">
      <c r="A1734" t="s">
        <v>64</v>
      </c>
      <c r="B1734" t="s">
        <v>150</v>
      </c>
      <c r="C1734" t="s">
        <v>86</v>
      </c>
      <c r="D1734" s="89">
        <v>22</v>
      </c>
    </row>
    <row r="1735" spans="1:4" x14ac:dyDescent="0.35">
      <c r="A1735" t="s">
        <v>64</v>
      </c>
      <c r="B1735" t="s">
        <v>150</v>
      </c>
      <c r="C1735" t="s">
        <v>87</v>
      </c>
      <c r="D1735" s="89">
        <v>23</v>
      </c>
    </row>
    <row r="1736" spans="1:4" x14ac:dyDescent="0.35">
      <c r="A1736" t="s">
        <v>64</v>
      </c>
      <c r="B1736" t="s">
        <v>150</v>
      </c>
      <c r="C1736" t="s">
        <v>88</v>
      </c>
      <c r="D1736" s="89">
        <v>51</v>
      </c>
    </row>
    <row r="1737" spans="1:4" x14ac:dyDescent="0.35">
      <c r="A1737" t="s">
        <v>64</v>
      </c>
      <c r="B1737" t="s">
        <v>150</v>
      </c>
      <c r="C1737" t="s">
        <v>89</v>
      </c>
      <c r="D1737" s="89">
        <v>75</v>
      </c>
    </row>
    <row r="1738" spans="1:4" x14ac:dyDescent="0.35">
      <c r="A1738" t="s">
        <v>64</v>
      </c>
      <c r="B1738" t="s">
        <v>150</v>
      </c>
      <c r="C1738" t="s">
        <v>90</v>
      </c>
      <c r="D1738" s="89">
        <v>75</v>
      </c>
    </row>
    <row r="1739" spans="1:4" x14ac:dyDescent="0.35">
      <c r="A1739" t="s">
        <v>64</v>
      </c>
      <c r="B1739" t="s">
        <v>150</v>
      </c>
      <c r="C1739" t="s">
        <v>91</v>
      </c>
      <c r="D1739" s="89">
        <v>205</v>
      </c>
    </row>
    <row r="1740" spans="1:4" x14ac:dyDescent="0.35">
      <c r="A1740" t="s">
        <v>64</v>
      </c>
      <c r="B1740" t="s">
        <v>150</v>
      </c>
      <c r="C1740" t="s">
        <v>92</v>
      </c>
      <c r="D1740" s="89">
        <v>253</v>
      </c>
    </row>
    <row r="1741" spans="1:4" x14ac:dyDescent="0.35">
      <c r="A1741" t="s">
        <v>64</v>
      </c>
      <c r="B1741" t="s">
        <v>150</v>
      </c>
      <c r="C1741" t="s">
        <v>93</v>
      </c>
      <c r="D1741" s="89">
        <v>420</v>
      </c>
    </row>
    <row r="1742" spans="1:4" x14ac:dyDescent="0.35">
      <c r="A1742" t="s">
        <v>64</v>
      </c>
      <c r="B1742" t="s">
        <v>150</v>
      </c>
      <c r="C1742" t="s">
        <v>94</v>
      </c>
      <c r="D1742" s="89">
        <v>538</v>
      </c>
    </row>
    <row r="1743" spans="1:4" x14ac:dyDescent="0.35">
      <c r="A1743" t="s">
        <v>64</v>
      </c>
      <c r="B1743" t="s">
        <v>150</v>
      </c>
      <c r="C1743" t="s">
        <v>95</v>
      </c>
      <c r="D1743" s="89">
        <v>204</v>
      </c>
    </row>
    <row r="1744" spans="1:4" x14ac:dyDescent="0.35">
      <c r="A1744" t="s">
        <v>64</v>
      </c>
      <c r="B1744" t="s">
        <v>150</v>
      </c>
      <c r="C1744" t="s">
        <v>96</v>
      </c>
      <c r="D1744" s="89">
        <v>297</v>
      </c>
    </row>
    <row r="1745" spans="1:4" x14ac:dyDescent="0.35">
      <c r="A1745" t="s">
        <v>64</v>
      </c>
      <c r="B1745" t="s">
        <v>150</v>
      </c>
      <c r="C1745" t="s">
        <v>97</v>
      </c>
      <c r="D1745" s="89">
        <v>491</v>
      </c>
    </row>
    <row r="1746" spans="1:4" x14ac:dyDescent="0.35">
      <c r="A1746" t="s">
        <v>64</v>
      </c>
      <c r="B1746" t="s">
        <v>150</v>
      </c>
      <c r="C1746" t="s">
        <v>98</v>
      </c>
      <c r="D1746" s="89">
        <v>32</v>
      </c>
    </row>
    <row r="1747" spans="1:4" x14ac:dyDescent="0.35">
      <c r="A1747" t="s">
        <v>64</v>
      </c>
      <c r="B1747" t="s">
        <v>150</v>
      </c>
      <c r="C1747" t="s">
        <v>99</v>
      </c>
      <c r="D1747" s="89">
        <v>42</v>
      </c>
    </row>
    <row r="1748" spans="1:4" x14ac:dyDescent="0.35">
      <c r="A1748" t="s">
        <v>64</v>
      </c>
      <c r="B1748" t="s">
        <v>150</v>
      </c>
      <c r="C1748" t="s">
        <v>100</v>
      </c>
      <c r="D1748" s="89">
        <v>48</v>
      </c>
    </row>
    <row r="1749" spans="1:4" x14ac:dyDescent="0.35">
      <c r="A1749" t="s">
        <v>64</v>
      </c>
      <c r="B1749" t="s">
        <v>150</v>
      </c>
      <c r="C1749" t="s">
        <v>101</v>
      </c>
      <c r="D1749" s="89">
        <v>58</v>
      </c>
    </row>
    <row r="1750" spans="1:4" x14ac:dyDescent="0.35">
      <c r="A1750" t="s">
        <v>64</v>
      </c>
      <c r="B1750" t="s">
        <v>150</v>
      </c>
      <c r="C1750" t="s">
        <v>102</v>
      </c>
      <c r="D1750" s="89">
        <v>72</v>
      </c>
    </row>
    <row r="1751" spans="1:4" x14ac:dyDescent="0.35">
      <c r="A1751" t="s">
        <v>64</v>
      </c>
      <c r="B1751" t="s">
        <v>150</v>
      </c>
      <c r="C1751" t="s">
        <v>103</v>
      </c>
      <c r="D1751" s="89">
        <v>104</v>
      </c>
    </row>
    <row r="1752" spans="1:4" x14ac:dyDescent="0.35">
      <c r="A1752" t="s">
        <v>64</v>
      </c>
      <c r="B1752" t="s">
        <v>151</v>
      </c>
      <c r="C1752" t="s">
        <v>66</v>
      </c>
      <c r="D1752" s="89">
        <v>73</v>
      </c>
    </row>
    <row r="1753" spans="1:4" x14ac:dyDescent="0.35">
      <c r="A1753" t="s">
        <v>64</v>
      </c>
      <c r="B1753" t="s">
        <v>151</v>
      </c>
      <c r="C1753" t="s">
        <v>67</v>
      </c>
      <c r="D1753" s="89">
        <v>86</v>
      </c>
    </row>
    <row r="1754" spans="1:4" x14ac:dyDescent="0.35">
      <c r="A1754" t="s">
        <v>64</v>
      </c>
      <c r="B1754" t="s">
        <v>151</v>
      </c>
      <c r="C1754" t="s">
        <v>68</v>
      </c>
      <c r="D1754" s="89">
        <v>93</v>
      </c>
    </row>
    <row r="1755" spans="1:4" x14ac:dyDescent="0.35">
      <c r="A1755" t="s">
        <v>64</v>
      </c>
      <c r="B1755" t="s">
        <v>151</v>
      </c>
      <c r="C1755" t="s">
        <v>69</v>
      </c>
      <c r="D1755" s="89">
        <v>100</v>
      </c>
    </row>
    <row r="1756" spans="1:4" x14ac:dyDescent="0.35">
      <c r="A1756" t="s">
        <v>64</v>
      </c>
      <c r="B1756" t="s">
        <v>151</v>
      </c>
      <c r="C1756" t="s">
        <v>70</v>
      </c>
      <c r="D1756" s="89">
        <v>111</v>
      </c>
    </row>
    <row r="1757" spans="1:4" x14ac:dyDescent="0.35">
      <c r="A1757" t="s">
        <v>64</v>
      </c>
      <c r="B1757" t="s">
        <v>151</v>
      </c>
      <c r="C1757" t="s">
        <v>71</v>
      </c>
      <c r="D1757" s="89">
        <v>129</v>
      </c>
    </row>
    <row r="1758" spans="1:4" x14ac:dyDescent="0.35">
      <c r="A1758" t="s">
        <v>64</v>
      </c>
      <c r="B1758" t="s">
        <v>151</v>
      </c>
      <c r="C1758" t="s">
        <v>72</v>
      </c>
      <c r="D1758" s="89">
        <v>141</v>
      </c>
    </row>
    <row r="1759" spans="1:4" x14ac:dyDescent="0.35">
      <c r="A1759" t="s">
        <v>64</v>
      </c>
      <c r="B1759" t="s">
        <v>151</v>
      </c>
      <c r="C1759" t="s">
        <v>73</v>
      </c>
      <c r="D1759" s="89">
        <v>153</v>
      </c>
    </row>
    <row r="1760" spans="1:4" x14ac:dyDescent="0.35">
      <c r="A1760" t="s">
        <v>64</v>
      </c>
      <c r="B1760" t="s">
        <v>151</v>
      </c>
      <c r="C1760" t="s">
        <v>74</v>
      </c>
      <c r="D1760" s="89">
        <v>59</v>
      </c>
    </row>
    <row r="1761" spans="1:4" x14ac:dyDescent="0.35">
      <c r="A1761" t="s">
        <v>64</v>
      </c>
      <c r="B1761" t="s">
        <v>151</v>
      </c>
      <c r="C1761" t="s">
        <v>75</v>
      </c>
      <c r="D1761" s="89">
        <v>60</v>
      </c>
    </row>
    <row r="1762" spans="1:4" x14ac:dyDescent="0.35">
      <c r="A1762" t="s">
        <v>64</v>
      </c>
      <c r="B1762" t="s">
        <v>151</v>
      </c>
      <c r="C1762" t="s">
        <v>76</v>
      </c>
      <c r="D1762" s="89">
        <v>64</v>
      </c>
    </row>
    <row r="1763" spans="1:4" x14ac:dyDescent="0.35">
      <c r="A1763" t="s">
        <v>64</v>
      </c>
      <c r="B1763" t="s">
        <v>151</v>
      </c>
      <c r="C1763" t="s">
        <v>77</v>
      </c>
      <c r="D1763" s="89">
        <v>24</v>
      </c>
    </row>
    <row r="1764" spans="1:4" x14ac:dyDescent="0.35">
      <c r="A1764" t="s">
        <v>64</v>
      </c>
      <c r="B1764" t="s">
        <v>151</v>
      </c>
      <c r="C1764" t="s">
        <v>78</v>
      </c>
      <c r="D1764" s="89">
        <v>59</v>
      </c>
    </row>
    <row r="1765" spans="1:4" x14ac:dyDescent="0.35">
      <c r="A1765" t="s">
        <v>64</v>
      </c>
      <c r="B1765" t="s">
        <v>151</v>
      </c>
      <c r="C1765" t="s">
        <v>79</v>
      </c>
      <c r="D1765" s="89">
        <v>43</v>
      </c>
    </row>
    <row r="1766" spans="1:4" x14ac:dyDescent="0.35">
      <c r="A1766" t="s">
        <v>64</v>
      </c>
      <c r="B1766" t="s">
        <v>151</v>
      </c>
      <c r="C1766" t="s">
        <v>80</v>
      </c>
      <c r="D1766" s="89">
        <v>47</v>
      </c>
    </row>
    <row r="1767" spans="1:4" x14ac:dyDescent="0.35">
      <c r="A1767" t="s">
        <v>64</v>
      </c>
      <c r="B1767" t="s">
        <v>151</v>
      </c>
      <c r="C1767" t="s">
        <v>81</v>
      </c>
      <c r="D1767" s="89">
        <v>53</v>
      </c>
    </row>
    <row r="1768" spans="1:4" x14ac:dyDescent="0.35">
      <c r="A1768" t="s">
        <v>64</v>
      </c>
      <c r="B1768" t="s">
        <v>151</v>
      </c>
      <c r="C1768" t="s">
        <v>82</v>
      </c>
      <c r="D1768" s="89">
        <v>56</v>
      </c>
    </row>
    <row r="1769" spans="1:4" x14ac:dyDescent="0.35">
      <c r="A1769" t="s">
        <v>64</v>
      </c>
      <c r="B1769" t="s">
        <v>151</v>
      </c>
      <c r="C1769" t="s">
        <v>83</v>
      </c>
      <c r="D1769" s="89">
        <v>59</v>
      </c>
    </row>
    <row r="1770" spans="1:4" x14ac:dyDescent="0.35">
      <c r="A1770" t="s">
        <v>64</v>
      </c>
      <c r="B1770" t="s">
        <v>151</v>
      </c>
      <c r="C1770" t="s">
        <v>84</v>
      </c>
      <c r="D1770" s="89">
        <v>65</v>
      </c>
    </row>
    <row r="1771" spans="1:4" x14ac:dyDescent="0.35">
      <c r="A1771" t="s">
        <v>64</v>
      </c>
      <c r="B1771" t="s">
        <v>151</v>
      </c>
      <c r="C1771" t="s">
        <v>85</v>
      </c>
      <c r="D1771" s="89">
        <v>76</v>
      </c>
    </row>
    <row r="1772" spans="1:4" x14ac:dyDescent="0.35">
      <c r="A1772" t="s">
        <v>64</v>
      </c>
      <c r="B1772" t="s">
        <v>151</v>
      </c>
      <c r="C1772" t="s">
        <v>86</v>
      </c>
      <c r="D1772" s="89">
        <v>80</v>
      </c>
    </row>
    <row r="1773" spans="1:4" x14ac:dyDescent="0.35">
      <c r="A1773" t="s">
        <v>64</v>
      </c>
      <c r="B1773" t="s">
        <v>151</v>
      </c>
      <c r="C1773" t="s">
        <v>87</v>
      </c>
      <c r="D1773" s="89">
        <v>88</v>
      </c>
    </row>
    <row r="1774" spans="1:4" x14ac:dyDescent="0.35">
      <c r="A1774" t="s">
        <v>64</v>
      </c>
      <c r="B1774" t="s">
        <v>151</v>
      </c>
      <c r="C1774" t="s">
        <v>88</v>
      </c>
      <c r="D1774" s="89">
        <v>196</v>
      </c>
    </row>
    <row r="1775" spans="1:4" x14ac:dyDescent="0.35">
      <c r="A1775" t="s">
        <v>64</v>
      </c>
      <c r="B1775" t="s">
        <v>151</v>
      </c>
      <c r="C1775" t="s">
        <v>89</v>
      </c>
      <c r="D1775" s="89">
        <v>268</v>
      </c>
    </row>
    <row r="1776" spans="1:4" x14ac:dyDescent="0.35">
      <c r="A1776" t="s">
        <v>64</v>
      </c>
      <c r="B1776" t="s">
        <v>151</v>
      </c>
      <c r="C1776" t="s">
        <v>90</v>
      </c>
      <c r="D1776" s="89">
        <v>268</v>
      </c>
    </row>
    <row r="1777" spans="1:4" x14ac:dyDescent="0.35">
      <c r="A1777" t="s">
        <v>64</v>
      </c>
      <c r="B1777" t="s">
        <v>151</v>
      </c>
      <c r="C1777" t="s">
        <v>91</v>
      </c>
      <c r="D1777" s="89">
        <v>320</v>
      </c>
    </row>
    <row r="1778" spans="1:4" x14ac:dyDescent="0.35">
      <c r="A1778" t="s">
        <v>64</v>
      </c>
      <c r="B1778" t="s">
        <v>151</v>
      </c>
      <c r="C1778" t="s">
        <v>92</v>
      </c>
      <c r="D1778" s="89">
        <v>401</v>
      </c>
    </row>
    <row r="1779" spans="1:4" x14ac:dyDescent="0.35">
      <c r="A1779" t="s">
        <v>64</v>
      </c>
      <c r="B1779" t="s">
        <v>151</v>
      </c>
      <c r="C1779" t="s">
        <v>93</v>
      </c>
      <c r="D1779" s="89">
        <v>656</v>
      </c>
    </row>
    <row r="1780" spans="1:4" x14ac:dyDescent="0.35">
      <c r="A1780" t="s">
        <v>64</v>
      </c>
      <c r="B1780" t="s">
        <v>151</v>
      </c>
      <c r="C1780" t="s">
        <v>94</v>
      </c>
      <c r="D1780" s="89">
        <v>841</v>
      </c>
    </row>
    <row r="1781" spans="1:4" x14ac:dyDescent="0.35">
      <c r="A1781" t="s">
        <v>64</v>
      </c>
      <c r="B1781" t="s">
        <v>151</v>
      </c>
      <c r="C1781" t="s">
        <v>95</v>
      </c>
      <c r="D1781" s="89">
        <v>320</v>
      </c>
    </row>
    <row r="1782" spans="1:4" x14ac:dyDescent="0.35">
      <c r="A1782" t="s">
        <v>64</v>
      </c>
      <c r="B1782" t="s">
        <v>151</v>
      </c>
      <c r="C1782" t="s">
        <v>96</v>
      </c>
      <c r="D1782" s="89">
        <v>462</v>
      </c>
    </row>
    <row r="1783" spans="1:4" x14ac:dyDescent="0.35">
      <c r="A1783" t="s">
        <v>64</v>
      </c>
      <c r="B1783" t="s">
        <v>151</v>
      </c>
      <c r="C1783" t="s">
        <v>97</v>
      </c>
      <c r="D1783" s="89">
        <v>768</v>
      </c>
    </row>
    <row r="1784" spans="1:4" x14ac:dyDescent="0.35">
      <c r="A1784" t="s">
        <v>64</v>
      </c>
      <c r="B1784" t="s">
        <v>151</v>
      </c>
      <c r="C1784" t="s">
        <v>98</v>
      </c>
      <c r="D1784" s="89">
        <v>97</v>
      </c>
    </row>
    <row r="1785" spans="1:4" x14ac:dyDescent="0.35">
      <c r="A1785" t="s">
        <v>64</v>
      </c>
      <c r="B1785" t="s">
        <v>151</v>
      </c>
      <c r="C1785" t="s">
        <v>99</v>
      </c>
      <c r="D1785" s="89">
        <v>113</v>
      </c>
    </row>
    <row r="1786" spans="1:4" x14ac:dyDescent="0.35">
      <c r="A1786" t="s">
        <v>64</v>
      </c>
      <c r="B1786" t="s">
        <v>151</v>
      </c>
      <c r="C1786" t="s">
        <v>100</v>
      </c>
      <c r="D1786" s="89">
        <v>132</v>
      </c>
    </row>
    <row r="1787" spans="1:4" x14ac:dyDescent="0.35">
      <c r="A1787" t="s">
        <v>64</v>
      </c>
      <c r="B1787" t="s">
        <v>151</v>
      </c>
      <c r="C1787" t="s">
        <v>101</v>
      </c>
      <c r="D1787" s="89">
        <v>148</v>
      </c>
    </row>
    <row r="1788" spans="1:4" x14ac:dyDescent="0.35">
      <c r="A1788" t="s">
        <v>64</v>
      </c>
      <c r="B1788" t="s">
        <v>151</v>
      </c>
      <c r="C1788" t="s">
        <v>102</v>
      </c>
      <c r="D1788" s="89">
        <v>172</v>
      </c>
    </row>
    <row r="1789" spans="1:4" x14ac:dyDescent="0.35">
      <c r="A1789" t="s">
        <v>64</v>
      </c>
      <c r="B1789" t="s">
        <v>151</v>
      </c>
      <c r="C1789" t="s">
        <v>103</v>
      </c>
      <c r="D1789" s="89">
        <v>229</v>
      </c>
    </row>
    <row r="1790" spans="1:4" x14ac:dyDescent="0.35">
      <c r="A1790" t="s">
        <v>64</v>
      </c>
      <c r="B1790" t="s">
        <v>152</v>
      </c>
      <c r="C1790" t="s">
        <v>66</v>
      </c>
      <c r="D1790" s="89">
        <v>92</v>
      </c>
    </row>
    <row r="1791" spans="1:4" x14ac:dyDescent="0.35">
      <c r="A1791" t="s">
        <v>64</v>
      </c>
      <c r="B1791" t="s">
        <v>152</v>
      </c>
      <c r="C1791" t="s">
        <v>67</v>
      </c>
      <c r="D1791" s="89">
        <v>109</v>
      </c>
    </row>
    <row r="1792" spans="1:4" x14ac:dyDescent="0.35">
      <c r="A1792" t="s">
        <v>64</v>
      </c>
      <c r="B1792" t="s">
        <v>152</v>
      </c>
      <c r="C1792" t="s">
        <v>68</v>
      </c>
      <c r="D1792" s="89">
        <v>118</v>
      </c>
    </row>
    <row r="1793" spans="1:4" x14ac:dyDescent="0.35">
      <c r="A1793" t="s">
        <v>64</v>
      </c>
      <c r="B1793" t="s">
        <v>152</v>
      </c>
      <c r="C1793" t="s">
        <v>69</v>
      </c>
      <c r="D1793" s="89">
        <v>122</v>
      </c>
    </row>
    <row r="1794" spans="1:4" x14ac:dyDescent="0.35">
      <c r="A1794" t="s">
        <v>64</v>
      </c>
      <c r="B1794" t="s">
        <v>152</v>
      </c>
      <c r="C1794" t="s">
        <v>70</v>
      </c>
      <c r="D1794" s="89">
        <v>132</v>
      </c>
    </row>
    <row r="1795" spans="1:4" x14ac:dyDescent="0.35">
      <c r="A1795" t="s">
        <v>64</v>
      </c>
      <c r="B1795" t="s">
        <v>152</v>
      </c>
      <c r="C1795" t="s">
        <v>71</v>
      </c>
      <c r="D1795" s="89">
        <v>152</v>
      </c>
    </row>
    <row r="1796" spans="1:4" x14ac:dyDescent="0.35">
      <c r="A1796" t="s">
        <v>64</v>
      </c>
      <c r="B1796" t="s">
        <v>152</v>
      </c>
      <c r="C1796" t="s">
        <v>72</v>
      </c>
      <c r="D1796" s="89">
        <v>173</v>
      </c>
    </row>
    <row r="1797" spans="1:4" x14ac:dyDescent="0.35">
      <c r="A1797" t="s">
        <v>64</v>
      </c>
      <c r="B1797" t="s">
        <v>152</v>
      </c>
      <c r="C1797" t="s">
        <v>73</v>
      </c>
      <c r="D1797" s="89">
        <v>205</v>
      </c>
    </row>
    <row r="1798" spans="1:4" x14ac:dyDescent="0.35">
      <c r="A1798" t="s">
        <v>64</v>
      </c>
      <c r="B1798" t="s">
        <v>152</v>
      </c>
      <c r="C1798" t="s">
        <v>74</v>
      </c>
      <c r="D1798" s="89">
        <v>70</v>
      </c>
    </row>
    <row r="1799" spans="1:4" x14ac:dyDescent="0.35">
      <c r="A1799" t="s">
        <v>64</v>
      </c>
      <c r="B1799" t="s">
        <v>152</v>
      </c>
      <c r="C1799" t="s">
        <v>75</v>
      </c>
      <c r="D1799" s="89">
        <v>75</v>
      </c>
    </row>
    <row r="1800" spans="1:4" x14ac:dyDescent="0.35">
      <c r="A1800" t="s">
        <v>64</v>
      </c>
      <c r="B1800" t="s">
        <v>152</v>
      </c>
      <c r="C1800" t="s">
        <v>76</v>
      </c>
      <c r="D1800" s="89">
        <v>79</v>
      </c>
    </row>
    <row r="1801" spans="1:4" x14ac:dyDescent="0.35">
      <c r="A1801" t="s">
        <v>64</v>
      </c>
      <c r="B1801" t="s">
        <v>152</v>
      </c>
      <c r="C1801" t="s">
        <v>77</v>
      </c>
      <c r="D1801" s="89">
        <v>31</v>
      </c>
    </row>
    <row r="1802" spans="1:4" x14ac:dyDescent="0.35">
      <c r="A1802" t="s">
        <v>64</v>
      </c>
      <c r="B1802" t="s">
        <v>152</v>
      </c>
      <c r="C1802" t="s">
        <v>78</v>
      </c>
      <c r="D1802" s="89">
        <v>70</v>
      </c>
    </row>
    <row r="1803" spans="1:4" x14ac:dyDescent="0.35">
      <c r="A1803" t="s">
        <v>64</v>
      </c>
      <c r="B1803" t="s">
        <v>152</v>
      </c>
      <c r="C1803" t="s">
        <v>79</v>
      </c>
      <c r="D1803" s="89">
        <v>58</v>
      </c>
    </row>
    <row r="1804" spans="1:4" x14ac:dyDescent="0.35">
      <c r="A1804" t="s">
        <v>64</v>
      </c>
      <c r="B1804" t="s">
        <v>152</v>
      </c>
      <c r="C1804" t="s">
        <v>80</v>
      </c>
      <c r="D1804" s="89">
        <v>61</v>
      </c>
    </row>
    <row r="1805" spans="1:4" x14ac:dyDescent="0.35">
      <c r="A1805" t="s">
        <v>64</v>
      </c>
      <c r="B1805" t="s">
        <v>152</v>
      </c>
      <c r="C1805" t="s">
        <v>81</v>
      </c>
      <c r="D1805" s="89">
        <v>65</v>
      </c>
    </row>
    <row r="1806" spans="1:4" x14ac:dyDescent="0.35">
      <c r="A1806" t="s">
        <v>64</v>
      </c>
      <c r="B1806" t="s">
        <v>152</v>
      </c>
      <c r="C1806" t="s">
        <v>82</v>
      </c>
      <c r="D1806" s="89">
        <v>68</v>
      </c>
    </row>
    <row r="1807" spans="1:4" x14ac:dyDescent="0.35">
      <c r="A1807" t="s">
        <v>64</v>
      </c>
      <c r="B1807" t="s">
        <v>152</v>
      </c>
      <c r="C1807" t="s">
        <v>83</v>
      </c>
      <c r="D1807" s="89">
        <v>70</v>
      </c>
    </row>
    <row r="1808" spans="1:4" x14ac:dyDescent="0.35">
      <c r="A1808" t="s">
        <v>64</v>
      </c>
      <c r="B1808" t="s">
        <v>152</v>
      </c>
      <c r="C1808" t="s">
        <v>84</v>
      </c>
      <c r="D1808" s="89">
        <v>80</v>
      </c>
    </row>
    <row r="1809" spans="1:4" x14ac:dyDescent="0.35">
      <c r="A1809" t="s">
        <v>64</v>
      </c>
      <c r="B1809" t="s">
        <v>152</v>
      </c>
      <c r="C1809" t="s">
        <v>85</v>
      </c>
      <c r="D1809" s="89">
        <v>93</v>
      </c>
    </row>
    <row r="1810" spans="1:4" x14ac:dyDescent="0.35">
      <c r="A1810" t="s">
        <v>64</v>
      </c>
      <c r="B1810" t="s">
        <v>152</v>
      </c>
      <c r="C1810" t="s">
        <v>86</v>
      </c>
      <c r="D1810" s="89">
        <v>103</v>
      </c>
    </row>
    <row r="1811" spans="1:4" x14ac:dyDescent="0.35">
      <c r="A1811" t="s">
        <v>64</v>
      </c>
      <c r="B1811" t="s">
        <v>152</v>
      </c>
      <c r="C1811" t="s">
        <v>87</v>
      </c>
      <c r="D1811" s="89">
        <v>111</v>
      </c>
    </row>
    <row r="1812" spans="1:4" x14ac:dyDescent="0.35">
      <c r="A1812" t="s">
        <v>64</v>
      </c>
      <c r="B1812" t="s">
        <v>152</v>
      </c>
      <c r="C1812" t="s">
        <v>88</v>
      </c>
      <c r="D1812" s="89">
        <v>218</v>
      </c>
    </row>
    <row r="1813" spans="1:4" x14ac:dyDescent="0.35">
      <c r="A1813" t="s">
        <v>64</v>
      </c>
      <c r="B1813" t="s">
        <v>152</v>
      </c>
      <c r="C1813" t="s">
        <v>89</v>
      </c>
      <c r="D1813" s="89">
        <v>319</v>
      </c>
    </row>
    <row r="1814" spans="1:4" x14ac:dyDescent="0.35">
      <c r="A1814" t="s">
        <v>64</v>
      </c>
      <c r="B1814" t="s">
        <v>152</v>
      </c>
      <c r="C1814" t="s">
        <v>90</v>
      </c>
      <c r="D1814" s="89">
        <v>319</v>
      </c>
    </row>
    <row r="1815" spans="1:4" x14ac:dyDescent="0.35">
      <c r="A1815" t="s">
        <v>64</v>
      </c>
      <c r="B1815" t="s">
        <v>152</v>
      </c>
      <c r="C1815" t="s">
        <v>91</v>
      </c>
      <c r="D1815" s="89">
        <v>385</v>
      </c>
    </row>
    <row r="1816" spans="1:4" x14ac:dyDescent="0.35">
      <c r="A1816" t="s">
        <v>64</v>
      </c>
      <c r="B1816" t="s">
        <v>152</v>
      </c>
      <c r="C1816" t="s">
        <v>92</v>
      </c>
      <c r="D1816" s="89">
        <v>482</v>
      </c>
    </row>
    <row r="1817" spans="1:4" x14ac:dyDescent="0.35">
      <c r="A1817" t="s">
        <v>64</v>
      </c>
      <c r="B1817" t="s">
        <v>152</v>
      </c>
      <c r="C1817" t="s">
        <v>93</v>
      </c>
      <c r="D1817" s="89">
        <v>781</v>
      </c>
    </row>
    <row r="1818" spans="1:4" x14ac:dyDescent="0.35">
      <c r="A1818" t="s">
        <v>64</v>
      </c>
      <c r="B1818" t="s">
        <v>152</v>
      </c>
      <c r="C1818" t="s">
        <v>94</v>
      </c>
      <c r="D1818" s="89">
        <v>1011</v>
      </c>
    </row>
    <row r="1819" spans="1:4" x14ac:dyDescent="0.35">
      <c r="A1819" t="s">
        <v>64</v>
      </c>
      <c r="B1819" t="s">
        <v>152</v>
      </c>
      <c r="C1819" t="s">
        <v>95</v>
      </c>
      <c r="D1819" s="89">
        <v>385</v>
      </c>
    </row>
    <row r="1820" spans="1:4" x14ac:dyDescent="0.35">
      <c r="A1820" t="s">
        <v>64</v>
      </c>
      <c r="B1820" t="s">
        <v>152</v>
      </c>
      <c r="C1820" t="s">
        <v>96</v>
      </c>
      <c r="D1820" s="89">
        <v>551</v>
      </c>
    </row>
    <row r="1821" spans="1:4" x14ac:dyDescent="0.35">
      <c r="A1821" t="s">
        <v>64</v>
      </c>
      <c r="B1821" t="s">
        <v>152</v>
      </c>
      <c r="C1821" t="s">
        <v>97</v>
      </c>
      <c r="D1821" s="89">
        <v>914</v>
      </c>
    </row>
    <row r="1822" spans="1:4" x14ac:dyDescent="0.35">
      <c r="A1822" t="s">
        <v>64</v>
      </c>
      <c r="B1822" t="s">
        <v>152</v>
      </c>
      <c r="C1822" t="s">
        <v>98</v>
      </c>
      <c r="D1822" s="89">
        <v>65</v>
      </c>
    </row>
    <row r="1823" spans="1:4" x14ac:dyDescent="0.35">
      <c r="A1823" t="s">
        <v>64</v>
      </c>
      <c r="B1823" t="s">
        <v>152</v>
      </c>
      <c r="C1823" t="s">
        <v>99</v>
      </c>
      <c r="D1823" s="89">
        <v>79</v>
      </c>
    </row>
    <row r="1824" spans="1:4" x14ac:dyDescent="0.35">
      <c r="A1824" t="s">
        <v>64</v>
      </c>
      <c r="B1824" t="s">
        <v>152</v>
      </c>
      <c r="C1824" t="s">
        <v>100</v>
      </c>
      <c r="D1824" s="89">
        <v>101</v>
      </c>
    </row>
    <row r="1825" spans="1:4" x14ac:dyDescent="0.35">
      <c r="A1825" t="s">
        <v>64</v>
      </c>
      <c r="B1825" t="s">
        <v>152</v>
      </c>
      <c r="C1825" t="s">
        <v>101</v>
      </c>
      <c r="D1825" s="89">
        <v>118</v>
      </c>
    </row>
    <row r="1826" spans="1:4" x14ac:dyDescent="0.35">
      <c r="A1826" t="s">
        <v>64</v>
      </c>
      <c r="B1826" t="s">
        <v>152</v>
      </c>
      <c r="C1826" t="s">
        <v>102</v>
      </c>
      <c r="D1826" s="89">
        <v>142</v>
      </c>
    </row>
    <row r="1827" spans="1:4" x14ac:dyDescent="0.35">
      <c r="A1827" t="s">
        <v>64</v>
      </c>
      <c r="B1827" t="s">
        <v>152</v>
      </c>
      <c r="C1827" t="s">
        <v>103</v>
      </c>
      <c r="D1827" s="89">
        <v>208</v>
      </c>
    </row>
    <row r="1828" spans="1:4" x14ac:dyDescent="0.35">
      <c r="A1828" t="s">
        <v>64</v>
      </c>
      <c r="B1828" t="s">
        <v>153</v>
      </c>
      <c r="C1828" t="s">
        <v>66</v>
      </c>
      <c r="D1828" s="89">
        <v>81</v>
      </c>
    </row>
    <row r="1829" spans="1:4" x14ac:dyDescent="0.35">
      <c r="A1829" t="s">
        <v>64</v>
      </c>
      <c r="B1829" t="s">
        <v>153</v>
      </c>
      <c r="C1829" t="s">
        <v>67</v>
      </c>
      <c r="D1829" s="89">
        <v>99</v>
      </c>
    </row>
    <row r="1830" spans="1:4" x14ac:dyDescent="0.35">
      <c r="A1830" t="s">
        <v>64</v>
      </c>
      <c r="B1830" t="s">
        <v>153</v>
      </c>
      <c r="C1830" t="s">
        <v>68</v>
      </c>
      <c r="D1830" s="89">
        <v>108</v>
      </c>
    </row>
    <row r="1831" spans="1:4" x14ac:dyDescent="0.35">
      <c r="A1831" t="s">
        <v>64</v>
      </c>
      <c r="B1831" t="s">
        <v>153</v>
      </c>
      <c r="C1831" t="s">
        <v>69</v>
      </c>
      <c r="D1831" s="89">
        <v>116</v>
      </c>
    </row>
    <row r="1832" spans="1:4" x14ac:dyDescent="0.35">
      <c r="A1832" t="s">
        <v>64</v>
      </c>
      <c r="B1832" t="s">
        <v>153</v>
      </c>
      <c r="C1832" t="s">
        <v>70</v>
      </c>
      <c r="D1832" s="89">
        <v>127</v>
      </c>
    </row>
    <row r="1833" spans="1:4" x14ac:dyDescent="0.35">
      <c r="A1833" t="s">
        <v>64</v>
      </c>
      <c r="B1833" t="s">
        <v>153</v>
      </c>
      <c r="C1833" t="s">
        <v>71</v>
      </c>
      <c r="D1833" s="89">
        <v>151</v>
      </c>
    </row>
    <row r="1834" spans="1:4" x14ac:dyDescent="0.35">
      <c r="A1834" t="s">
        <v>64</v>
      </c>
      <c r="B1834" t="s">
        <v>153</v>
      </c>
      <c r="C1834" t="s">
        <v>72</v>
      </c>
      <c r="D1834" s="89">
        <v>159</v>
      </c>
    </row>
    <row r="1835" spans="1:4" x14ac:dyDescent="0.35">
      <c r="A1835" t="s">
        <v>64</v>
      </c>
      <c r="B1835" t="s">
        <v>153</v>
      </c>
      <c r="C1835" t="s">
        <v>73</v>
      </c>
      <c r="D1835" s="89">
        <v>189</v>
      </c>
    </row>
    <row r="1836" spans="1:4" x14ac:dyDescent="0.35">
      <c r="A1836" t="s">
        <v>64</v>
      </c>
      <c r="B1836" t="s">
        <v>153</v>
      </c>
      <c r="C1836" t="s">
        <v>74</v>
      </c>
      <c r="D1836" s="89">
        <v>67</v>
      </c>
    </row>
    <row r="1837" spans="1:4" x14ac:dyDescent="0.35">
      <c r="A1837" t="s">
        <v>64</v>
      </c>
      <c r="B1837" t="s">
        <v>153</v>
      </c>
      <c r="C1837" t="s">
        <v>75</v>
      </c>
      <c r="D1837" s="89">
        <v>68</v>
      </c>
    </row>
    <row r="1838" spans="1:4" x14ac:dyDescent="0.35">
      <c r="A1838" t="s">
        <v>64</v>
      </c>
      <c r="B1838" t="s">
        <v>153</v>
      </c>
      <c r="C1838" t="s">
        <v>76</v>
      </c>
      <c r="D1838" s="89">
        <v>74</v>
      </c>
    </row>
    <row r="1839" spans="1:4" x14ac:dyDescent="0.35">
      <c r="A1839" t="s">
        <v>64</v>
      </c>
      <c r="B1839" t="s">
        <v>153</v>
      </c>
      <c r="C1839" t="s">
        <v>77</v>
      </c>
      <c r="D1839" s="89">
        <v>34</v>
      </c>
    </row>
    <row r="1840" spans="1:4" x14ac:dyDescent="0.35">
      <c r="A1840" t="s">
        <v>64</v>
      </c>
      <c r="B1840" t="s">
        <v>153</v>
      </c>
      <c r="C1840" t="s">
        <v>78</v>
      </c>
      <c r="D1840" s="89">
        <v>67</v>
      </c>
    </row>
    <row r="1841" spans="1:4" x14ac:dyDescent="0.35">
      <c r="A1841" t="s">
        <v>64</v>
      </c>
      <c r="B1841" t="s">
        <v>153</v>
      </c>
      <c r="C1841" t="s">
        <v>79</v>
      </c>
      <c r="D1841" s="89">
        <v>34</v>
      </c>
    </row>
    <row r="1842" spans="1:4" x14ac:dyDescent="0.35">
      <c r="A1842" t="s">
        <v>64</v>
      </c>
      <c r="B1842" t="s">
        <v>153</v>
      </c>
      <c r="C1842" t="s">
        <v>80</v>
      </c>
      <c r="D1842" s="89">
        <v>37</v>
      </c>
    </row>
    <row r="1843" spans="1:4" x14ac:dyDescent="0.35">
      <c r="A1843" t="s">
        <v>64</v>
      </c>
      <c r="B1843" t="s">
        <v>153</v>
      </c>
      <c r="C1843" t="s">
        <v>81</v>
      </c>
      <c r="D1843" s="89">
        <v>40</v>
      </c>
    </row>
    <row r="1844" spans="1:4" x14ac:dyDescent="0.35">
      <c r="A1844" t="s">
        <v>64</v>
      </c>
      <c r="B1844" t="s">
        <v>153</v>
      </c>
      <c r="C1844" t="s">
        <v>82</v>
      </c>
      <c r="D1844" s="89">
        <v>41</v>
      </c>
    </row>
    <row r="1845" spans="1:4" x14ac:dyDescent="0.35">
      <c r="A1845" t="s">
        <v>64</v>
      </c>
      <c r="B1845" t="s">
        <v>153</v>
      </c>
      <c r="C1845" t="s">
        <v>83</v>
      </c>
      <c r="D1845" s="89">
        <v>42</v>
      </c>
    </row>
    <row r="1846" spans="1:4" x14ac:dyDescent="0.35">
      <c r="A1846" t="s">
        <v>64</v>
      </c>
      <c r="B1846" t="s">
        <v>153</v>
      </c>
      <c r="C1846" t="s">
        <v>84</v>
      </c>
      <c r="D1846" s="89">
        <v>48</v>
      </c>
    </row>
    <row r="1847" spans="1:4" x14ac:dyDescent="0.35">
      <c r="A1847" t="s">
        <v>64</v>
      </c>
      <c r="B1847" t="s">
        <v>153</v>
      </c>
      <c r="C1847" t="s">
        <v>85</v>
      </c>
      <c r="D1847" s="89">
        <v>58</v>
      </c>
    </row>
    <row r="1848" spans="1:4" x14ac:dyDescent="0.35">
      <c r="A1848" t="s">
        <v>64</v>
      </c>
      <c r="B1848" t="s">
        <v>153</v>
      </c>
      <c r="C1848" t="s">
        <v>86</v>
      </c>
      <c r="D1848" s="89">
        <v>60</v>
      </c>
    </row>
    <row r="1849" spans="1:4" x14ac:dyDescent="0.35">
      <c r="A1849" t="s">
        <v>64</v>
      </c>
      <c r="B1849" t="s">
        <v>153</v>
      </c>
      <c r="C1849" t="s">
        <v>87</v>
      </c>
      <c r="D1849" s="89">
        <v>64</v>
      </c>
    </row>
    <row r="1850" spans="1:4" x14ac:dyDescent="0.35">
      <c r="A1850" t="s">
        <v>64</v>
      </c>
      <c r="B1850" t="s">
        <v>153</v>
      </c>
      <c r="C1850" t="s">
        <v>88</v>
      </c>
      <c r="D1850" s="89">
        <v>141</v>
      </c>
    </row>
    <row r="1851" spans="1:4" x14ac:dyDescent="0.35">
      <c r="A1851" t="s">
        <v>64</v>
      </c>
      <c r="B1851" t="s">
        <v>153</v>
      </c>
      <c r="C1851" t="s">
        <v>89</v>
      </c>
      <c r="D1851" s="89">
        <v>198</v>
      </c>
    </row>
    <row r="1852" spans="1:4" x14ac:dyDescent="0.35">
      <c r="A1852" t="s">
        <v>64</v>
      </c>
      <c r="B1852" t="s">
        <v>153</v>
      </c>
      <c r="C1852" t="s">
        <v>90</v>
      </c>
      <c r="D1852" s="89">
        <v>198</v>
      </c>
    </row>
    <row r="1853" spans="1:4" x14ac:dyDescent="0.35">
      <c r="A1853" t="s">
        <v>64</v>
      </c>
      <c r="B1853" t="s">
        <v>153</v>
      </c>
      <c r="C1853" t="s">
        <v>91</v>
      </c>
      <c r="D1853" s="89">
        <v>231</v>
      </c>
    </row>
    <row r="1854" spans="1:4" x14ac:dyDescent="0.35">
      <c r="A1854" t="s">
        <v>64</v>
      </c>
      <c r="B1854" t="s">
        <v>153</v>
      </c>
      <c r="C1854" t="s">
        <v>92</v>
      </c>
      <c r="D1854" s="89">
        <v>289</v>
      </c>
    </row>
    <row r="1855" spans="1:4" x14ac:dyDescent="0.35">
      <c r="A1855" t="s">
        <v>64</v>
      </c>
      <c r="B1855" t="s">
        <v>153</v>
      </c>
      <c r="C1855" t="s">
        <v>93</v>
      </c>
      <c r="D1855" s="89">
        <v>475</v>
      </c>
    </row>
    <row r="1856" spans="1:4" x14ac:dyDescent="0.35">
      <c r="A1856" t="s">
        <v>64</v>
      </c>
      <c r="B1856" t="s">
        <v>153</v>
      </c>
      <c r="C1856" t="s">
        <v>94</v>
      </c>
      <c r="D1856" s="89">
        <v>607</v>
      </c>
    </row>
    <row r="1857" spans="1:4" x14ac:dyDescent="0.35">
      <c r="A1857" t="s">
        <v>64</v>
      </c>
      <c r="B1857" t="s">
        <v>153</v>
      </c>
      <c r="C1857" t="s">
        <v>95</v>
      </c>
      <c r="D1857" s="89">
        <v>231</v>
      </c>
    </row>
    <row r="1858" spans="1:4" x14ac:dyDescent="0.35">
      <c r="A1858" t="s">
        <v>64</v>
      </c>
      <c r="B1858" t="s">
        <v>153</v>
      </c>
      <c r="C1858" t="s">
        <v>96</v>
      </c>
      <c r="D1858" s="89">
        <v>332</v>
      </c>
    </row>
    <row r="1859" spans="1:4" x14ac:dyDescent="0.35">
      <c r="A1859" t="s">
        <v>64</v>
      </c>
      <c r="B1859" t="s">
        <v>153</v>
      </c>
      <c r="C1859" t="s">
        <v>97</v>
      </c>
      <c r="D1859" s="89">
        <v>556</v>
      </c>
    </row>
    <row r="1860" spans="1:4" x14ac:dyDescent="0.35">
      <c r="A1860" t="s">
        <v>64</v>
      </c>
      <c r="B1860" t="s">
        <v>153</v>
      </c>
      <c r="C1860" t="s">
        <v>98</v>
      </c>
      <c r="D1860" s="89">
        <v>116</v>
      </c>
    </row>
    <row r="1861" spans="1:4" x14ac:dyDescent="0.35">
      <c r="A1861" t="s">
        <v>64</v>
      </c>
      <c r="B1861" t="s">
        <v>153</v>
      </c>
      <c r="C1861" t="s">
        <v>99</v>
      </c>
      <c r="D1861" s="89">
        <v>133</v>
      </c>
    </row>
    <row r="1862" spans="1:4" x14ac:dyDescent="0.35">
      <c r="A1862" t="s">
        <v>64</v>
      </c>
      <c r="B1862" t="s">
        <v>153</v>
      </c>
      <c r="C1862" t="s">
        <v>100</v>
      </c>
      <c r="D1862" s="89">
        <v>156</v>
      </c>
    </row>
    <row r="1863" spans="1:4" x14ac:dyDescent="0.35">
      <c r="A1863" t="s">
        <v>64</v>
      </c>
      <c r="B1863" t="s">
        <v>153</v>
      </c>
      <c r="C1863" t="s">
        <v>101</v>
      </c>
      <c r="D1863" s="89">
        <v>174</v>
      </c>
    </row>
    <row r="1864" spans="1:4" x14ac:dyDescent="0.35">
      <c r="A1864" t="s">
        <v>64</v>
      </c>
      <c r="B1864" t="s">
        <v>153</v>
      </c>
      <c r="C1864" t="s">
        <v>102</v>
      </c>
      <c r="D1864" s="89">
        <v>205</v>
      </c>
    </row>
    <row r="1865" spans="1:4" x14ac:dyDescent="0.35">
      <c r="A1865" t="s">
        <v>64</v>
      </c>
      <c r="B1865" t="s">
        <v>153</v>
      </c>
      <c r="C1865" t="s">
        <v>103</v>
      </c>
      <c r="D1865" s="89">
        <v>273</v>
      </c>
    </row>
    <row r="1866" spans="1:4" x14ac:dyDescent="0.35">
      <c r="A1866" t="s">
        <v>64</v>
      </c>
      <c r="B1866" t="s">
        <v>154</v>
      </c>
      <c r="C1866" t="s">
        <v>66</v>
      </c>
      <c r="D1866" s="89">
        <v>74</v>
      </c>
    </row>
    <row r="1867" spans="1:4" x14ac:dyDescent="0.35">
      <c r="A1867" t="s">
        <v>64</v>
      </c>
      <c r="B1867" t="s">
        <v>154</v>
      </c>
      <c r="C1867" t="s">
        <v>67</v>
      </c>
      <c r="D1867" s="89">
        <v>85</v>
      </c>
    </row>
    <row r="1868" spans="1:4" x14ac:dyDescent="0.35">
      <c r="A1868" t="s">
        <v>64</v>
      </c>
      <c r="B1868" t="s">
        <v>154</v>
      </c>
      <c r="C1868" t="s">
        <v>68</v>
      </c>
      <c r="D1868" s="89">
        <v>91</v>
      </c>
    </row>
    <row r="1869" spans="1:4" x14ac:dyDescent="0.35">
      <c r="A1869" t="s">
        <v>64</v>
      </c>
      <c r="B1869" t="s">
        <v>154</v>
      </c>
      <c r="C1869" t="s">
        <v>69</v>
      </c>
      <c r="D1869" s="89">
        <v>96</v>
      </c>
    </row>
    <row r="1870" spans="1:4" x14ac:dyDescent="0.35">
      <c r="A1870" t="s">
        <v>64</v>
      </c>
      <c r="B1870" t="s">
        <v>154</v>
      </c>
      <c r="C1870" t="s">
        <v>70</v>
      </c>
      <c r="D1870" s="89">
        <v>105</v>
      </c>
    </row>
    <row r="1871" spans="1:4" x14ac:dyDescent="0.35">
      <c r="A1871" t="s">
        <v>64</v>
      </c>
      <c r="B1871" t="s">
        <v>154</v>
      </c>
      <c r="C1871" t="s">
        <v>71</v>
      </c>
      <c r="D1871" s="89">
        <v>124</v>
      </c>
    </row>
    <row r="1872" spans="1:4" x14ac:dyDescent="0.35">
      <c r="A1872" t="s">
        <v>64</v>
      </c>
      <c r="B1872" t="s">
        <v>154</v>
      </c>
      <c r="C1872" t="s">
        <v>72</v>
      </c>
      <c r="D1872" s="89">
        <v>131</v>
      </c>
    </row>
    <row r="1873" spans="1:4" x14ac:dyDescent="0.35">
      <c r="A1873" t="s">
        <v>64</v>
      </c>
      <c r="B1873" t="s">
        <v>154</v>
      </c>
      <c r="C1873" t="s">
        <v>73</v>
      </c>
      <c r="D1873" s="89">
        <v>155</v>
      </c>
    </row>
    <row r="1874" spans="1:4" x14ac:dyDescent="0.35">
      <c r="A1874" t="s">
        <v>64</v>
      </c>
      <c r="B1874" t="s">
        <v>154</v>
      </c>
      <c r="C1874" t="s">
        <v>74</v>
      </c>
      <c r="D1874" s="89">
        <v>56</v>
      </c>
    </row>
    <row r="1875" spans="1:4" x14ac:dyDescent="0.35">
      <c r="A1875" t="s">
        <v>64</v>
      </c>
      <c r="B1875" t="s">
        <v>154</v>
      </c>
      <c r="C1875" t="s">
        <v>75</v>
      </c>
      <c r="D1875" s="89">
        <v>58</v>
      </c>
    </row>
    <row r="1876" spans="1:4" x14ac:dyDescent="0.35">
      <c r="A1876" t="s">
        <v>64</v>
      </c>
      <c r="B1876" t="s">
        <v>154</v>
      </c>
      <c r="C1876" t="s">
        <v>76</v>
      </c>
      <c r="D1876" s="89">
        <v>63</v>
      </c>
    </row>
    <row r="1877" spans="1:4" x14ac:dyDescent="0.35">
      <c r="A1877" t="s">
        <v>64</v>
      </c>
      <c r="B1877" t="s">
        <v>154</v>
      </c>
      <c r="C1877" t="s">
        <v>77</v>
      </c>
      <c r="D1877" s="89">
        <v>24</v>
      </c>
    </row>
    <row r="1878" spans="1:4" x14ac:dyDescent="0.35">
      <c r="A1878" t="s">
        <v>64</v>
      </c>
      <c r="B1878" t="s">
        <v>154</v>
      </c>
      <c r="C1878" t="s">
        <v>78</v>
      </c>
      <c r="D1878" s="89">
        <v>56</v>
      </c>
    </row>
    <row r="1879" spans="1:4" x14ac:dyDescent="0.35">
      <c r="A1879" t="s">
        <v>64</v>
      </c>
      <c r="B1879" t="s">
        <v>154</v>
      </c>
      <c r="C1879" t="s">
        <v>79</v>
      </c>
      <c r="D1879" s="89">
        <v>41</v>
      </c>
    </row>
    <row r="1880" spans="1:4" x14ac:dyDescent="0.35">
      <c r="A1880" t="s">
        <v>64</v>
      </c>
      <c r="B1880" t="s">
        <v>154</v>
      </c>
      <c r="C1880" t="s">
        <v>80</v>
      </c>
      <c r="D1880" s="89">
        <v>46</v>
      </c>
    </row>
    <row r="1881" spans="1:4" x14ac:dyDescent="0.35">
      <c r="A1881" t="s">
        <v>64</v>
      </c>
      <c r="B1881" t="s">
        <v>154</v>
      </c>
      <c r="C1881" t="s">
        <v>81</v>
      </c>
      <c r="D1881" s="89">
        <v>51</v>
      </c>
    </row>
    <row r="1882" spans="1:4" x14ac:dyDescent="0.35">
      <c r="A1882" t="s">
        <v>64</v>
      </c>
      <c r="B1882" t="s">
        <v>154</v>
      </c>
      <c r="C1882" t="s">
        <v>82</v>
      </c>
      <c r="D1882" s="89">
        <v>52</v>
      </c>
    </row>
    <row r="1883" spans="1:4" x14ac:dyDescent="0.35">
      <c r="A1883" t="s">
        <v>64</v>
      </c>
      <c r="B1883" t="s">
        <v>154</v>
      </c>
      <c r="C1883" t="s">
        <v>83</v>
      </c>
      <c r="D1883" s="89">
        <v>56</v>
      </c>
    </row>
    <row r="1884" spans="1:4" x14ac:dyDescent="0.35">
      <c r="A1884" t="s">
        <v>64</v>
      </c>
      <c r="B1884" t="s">
        <v>154</v>
      </c>
      <c r="C1884" t="s">
        <v>84</v>
      </c>
      <c r="D1884" s="89">
        <v>64</v>
      </c>
    </row>
    <row r="1885" spans="1:4" x14ac:dyDescent="0.35">
      <c r="A1885" t="s">
        <v>64</v>
      </c>
      <c r="B1885" t="s">
        <v>154</v>
      </c>
      <c r="C1885" t="s">
        <v>85</v>
      </c>
      <c r="D1885" s="89">
        <v>72</v>
      </c>
    </row>
    <row r="1886" spans="1:4" x14ac:dyDescent="0.35">
      <c r="A1886" t="s">
        <v>64</v>
      </c>
      <c r="B1886" t="s">
        <v>154</v>
      </c>
      <c r="C1886" t="s">
        <v>86</v>
      </c>
      <c r="D1886" s="89">
        <v>76</v>
      </c>
    </row>
    <row r="1887" spans="1:4" x14ac:dyDescent="0.35">
      <c r="A1887" t="s">
        <v>64</v>
      </c>
      <c r="B1887" t="s">
        <v>154</v>
      </c>
      <c r="C1887" t="s">
        <v>87</v>
      </c>
      <c r="D1887" s="89">
        <v>87</v>
      </c>
    </row>
    <row r="1888" spans="1:4" x14ac:dyDescent="0.35">
      <c r="A1888" t="s">
        <v>64</v>
      </c>
      <c r="B1888" t="s">
        <v>154</v>
      </c>
      <c r="C1888" t="s">
        <v>88</v>
      </c>
      <c r="D1888" s="89">
        <v>167</v>
      </c>
    </row>
    <row r="1889" spans="1:4" x14ac:dyDescent="0.35">
      <c r="A1889" t="s">
        <v>64</v>
      </c>
      <c r="B1889" t="s">
        <v>154</v>
      </c>
      <c r="C1889" t="s">
        <v>89</v>
      </c>
      <c r="D1889" s="89">
        <v>264</v>
      </c>
    </row>
    <row r="1890" spans="1:4" x14ac:dyDescent="0.35">
      <c r="A1890" t="s">
        <v>64</v>
      </c>
      <c r="B1890" t="s">
        <v>154</v>
      </c>
      <c r="C1890" t="s">
        <v>90</v>
      </c>
      <c r="D1890" s="89">
        <v>264</v>
      </c>
    </row>
    <row r="1891" spans="1:4" x14ac:dyDescent="0.35">
      <c r="A1891" t="s">
        <v>64</v>
      </c>
      <c r="B1891" t="s">
        <v>154</v>
      </c>
      <c r="C1891" t="s">
        <v>91</v>
      </c>
      <c r="D1891" s="89">
        <v>305</v>
      </c>
    </row>
    <row r="1892" spans="1:4" x14ac:dyDescent="0.35">
      <c r="A1892" t="s">
        <v>64</v>
      </c>
      <c r="B1892" t="s">
        <v>154</v>
      </c>
      <c r="C1892" t="s">
        <v>92</v>
      </c>
      <c r="D1892" s="89">
        <v>384</v>
      </c>
    </row>
    <row r="1893" spans="1:4" x14ac:dyDescent="0.35">
      <c r="A1893" t="s">
        <v>64</v>
      </c>
      <c r="B1893" t="s">
        <v>154</v>
      </c>
      <c r="C1893" t="s">
        <v>93</v>
      </c>
      <c r="D1893" s="89">
        <v>618</v>
      </c>
    </row>
    <row r="1894" spans="1:4" x14ac:dyDescent="0.35">
      <c r="A1894" t="s">
        <v>64</v>
      </c>
      <c r="B1894" t="s">
        <v>154</v>
      </c>
      <c r="C1894" t="s">
        <v>94</v>
      </c>
      <c r="D1894" s="89">
        <v>803</v>
      </c>
    </row>
    <row r="1895" spans="1:4" x14ac:dyDescent="0.35">
      <c r="A1895" t="s">
        <v>64</v>
      </c>
      <c r="B1895" t="s">
        <v>154</v>
      </c>
      <c r="C1895" t="s">
        <v>95</v>
      </c>
      <c r="D1895" s="89">
        <v>305</v>
      </c>
    </row>
    <row r="1896" spans="1:4" x14ac:dyDescent="0.35">
      <c r="A1896" t="s">
        <v>64</v>
      </c>
      <c r="B1896" t="s">
        <v>154</v>
      </c>
      <c r="C1896" t="s">
        <v>96</v>
      </c>
      <c r="D1896" s="89">
        <v>436</v>
      </c>
    </row>
    <row r="1897" spans="1:4" x14ac:dyDescent="0.35">
      <c r="A1897" t="s">
        <v>64</v>
      </c>
      <c r="B1897" t="s">
        <v>154</v>
      </c>
      <c r="C1897" t="s">
        <v>97</v>
      </c>
      <c r="D1897" s="89">
        <v>724</v>
      </c>
    </row>
    <row r="1898" spans="1:4" x14ac:dyDescent="0.35">
      <c r="A1898" t="s">
        <v>64</v>
      </c>
      <c r="B1898" t="s">
        <v>154</v>
      </c>
      <c r="C1898" t="s">
        <v>98</v>
      </c>
      <c r="D1898" s="89">
        <v>94</v>
      </c>
    </row>
    <row r="1899" spans="1:4" x14ac:dyDescent="0.35">
      <c r="A1899" t="s">
        <v>64</v>
      </c>
      <c r="B1899" t="s">
        <v>154</v>
      </c>
      <c r="C1899" t="s">
        <v>99</v>
      </c>
      <c r="D1899" s="89">
        <v>109</v>
      </c>
    </row>
    <row r="1900" spans="1:4" x14ac:dyDescent="0.35">
      <c r="A1900" t="s">
        <v>64</v>
      </c>
      <c r="B1900" t="s">
        <v>154</v>
      </c>
      <c r="C1900" t="s">
        <v>100</v>
      </c>
      <c r="D1900" s="89">
        <v>126</v>
      </c>
    </row>
    <row r="1901" spans="1:4" x14ac:dyDescent="0.35">
      <c r="A1901" t="s">
        <v>64</v>
      </c>
      <c r="B1901" t="s">
        <v>154</v>
      </c>
      <c r="C1901" t="s">
        <v>101</v>
      </c>
      <c r="D1901" s="89">
        <v>139</v>
      </c>
    </row>
    <row r="1902" spans="1:4" x14ac:dyDescent="0.35">
      <c r="A1902" t="s">
        <v>64</v>
      </c>
      <c r="B1902" t="s">
        <v>154</v>
      </c>
      <c r="C1902" t="s">
        <v>102</v>
      </c>
      <c r="D1902" s="89">
        <v>162</v>
      </c>
    </row>
    <row r="1903" spans="1:4" x14ac:dyDescent="0.35">
      <c r="A1903" t="s">
        <v>64</v>
      </c>
      <c r="B1903" t="s">
        <v>154</v>
      </c>
      <c r="C1903" t="s">
        <v>103</v>
      </c>
      <c r="D1903" s="89">
        <v>219</v>
      </c>
    </row>
    <row r="1904" spans="1:4" x14ac:dyDescent="0.35">
      <c r="A1904" t="s">
        <v>64</v>
      </c>
      <c r="B1904" t="s">
        <v>186</v>
      </c>
      <c r="C1904" t="s">
        <v>66</v>
      </c>
      <c r="D1904" s="89">
        <v>103</v>
      </c>
    </row>
    <row r="1905" spans="1:4" x14ac:dyDescent="0.35">
      <c r="A1905" t="s">
        <v>64</v>
      </c>
      <c r="B1905" t="s">
        <v>186</v>
      </c>
      <c r="C1905" t="s">
        <v>67</v>
      </c>
      <c r="D1905" s="89">
        <v>127</v>
      </c>
    </row>
    <row r="1906" spans="1:4" x14ac:dyDescent="0.35">
      <c r="A1906" t="s">
        <v>64</v>
      </c>
      <c r="B1906" t="s">
        <v>186</v>
      </c>
      <c r="C1906" t="s">
        <v>68</v>
      </c>
      <c r="D1906" s="89">
        <v>137</v>
      </c>
    </row>
    <row r="1907" spans="1:4" x14ac:dyDescent="0.35">
      <c r="A1907" t="s">
        <v>64</v>
      </c>
      <c r="B1907" t="s">
        <v>186</v>
      </c>
      <c r="C1907" t="s">
        <v>69</v>
      </c>
      <c r="D1907" s="89">
        <v>149</v>
      </c>
    </row>
    <row r="1908" spans="1:4" x14ac:dyDescent="0.35">
      <c r="A1908" t="s">
        <v>64</v>
      </c>
      <c r="B1908" t="s">
        <v>186</v>
      </c>
      <c r="C1908" t="s">
        <v>70</v>
      </c>
      <c r="D1908" s="89">
        <v>162</v>
      </c>
    </row>
    <row r="1909" spans="1:4" x14ac:dyDescent="0.35">
      <c r="A1909" t="s">
        <v>64</v>
      </c>
      <c r="B1909" t="s">
        <v>186</v>
      </c>
      <c r="C1909" t="s">
        <v>71</v>
      </c>
      <c r="D1909" s="89">
        <v>197</v>
      </c>
    </row>
    <row r="1910" spans="1:4" x14ac:dyDescent="0.35">
      <c r="A1910" t="s">
        <v>64</v>
      </c>
      <c r="B1910" t="s">
        <v>186</v>
      </c>
      <c r="C1910" t="s">
        <v>72</v>
      </c>
      <c r="D1910" s="89">
        <v>208</v>
      </c>
    </row>
    <row r="1911" spans="1:4" x14ac:dyDescent="0.35">
      <c r="A1911" t="s">
        <v>64</v>
      </c>
      <c r="B1911" t="s">
        <v>186</v>
      </c>
      <c r="C1911" t="s">
        <v>73</v>
      </c>
      <c r="D1911" s="89">
        <v>241</v>
      </c>
    </row>
    <row r="1912" spans="1:4" x14ac:dyDescent="0.35">
      <c r="A1912" t="s">
        <v>64</v>
      </c>
      <c r="B1912" t="s">
        <v>186</v>
      </c>
      <c r="C1912" t="s">
        <v>74</v>
      </c>
      <c r="D1912" s="89">
        <v>81</v>
      </c>
    </row>
    <row r="1913" spans="1:4" x14ac:dyDescent="0.35">
      <c r="A1913" t="s">
        <v>64</v>
      </c>
      <c r="B1913" t="s">
        <v>186</v>
      </c>
      <c r="C1913" t="s">
        <v>75</v>
      </c>
      <c r="D1913" s="89">
        <v>87</v>
      </c>
    </row>
    <row r="1914" spans="1:4" x14ac:dyDescent="0.35">
      <c r="A1914" t="s">
        <v>64</v>
      </c>
      <c r="B1914" t="s">
        <v>186</v>
      </c>
      <c r="C1914" t="s">
        <v>76</v>
      </c>
      <c r="D1914" s="89">
        <v>92</v>
      </c>
    </row>
    <row r="1915" spans="1:4" x14ac:dyDescent="0.35">
      <c r="A1915" t="s">
        <v>64</v>
      </c>
      <c r="B1915" t="s">
        <v>186</v>
      </c>
      <c r="C1915" t="s">
        <v>77</v>
      </c>
      <c r="D1915" s="89">
        <v>35</v>
      </c>
    </row>
    <row r="1916" spans="1:4" x14ac:dyDescent="0.35">
      <c r="A1916" t="s">
        <v>64</v>
      </c>
      <c r="B1916" t="s">
        <v>186</v>
      </c>
      <c r="C1916" t="s">
        <v>78</v>
      </c>
      <c r="D1916" s="89">
        <v>81</v>
      </c>
    </row>
    <row r="1917" spans="1:4" x14ac:dyDescent="0.35">
      <c r="A1917" t="s">
        <v>64</v>
      </c>
      <c r="B1917" t="s">
        <v>186</v>
      </c>
      <c r="C1917" t="s">
        <v>79</v>
      </c>
      <c r="D1917" s="89">
        <v>60</v>
      </c>
    </row>
    <row r="1918" spans="1:4" x14ac:dyDescent="0.35">
      <c r="A1918" t="s">
        <v>64</v>
      </c>
      <c r="B1918" t="s">
        <v>186</v>
      </c>
      <c r="C1918" t="s">
        <v>80</v>
      </c>
      <c r="D1918" s="89">
        <v>63</v>
      </c>
    </row>
    <row r="1919" spans="1:4" x14ac:dyDescent="0.35">
      <c r="A1919" t="s">
        <v>64</v>
      </c>
      <c r="B1919" t="s">
        <v>186</v>
      </c>
      <c r="C1919" t="s">
        <v>81</v>
      </c>
      <c r="D1919" s="89">
        <v>70</v>
      </c>
    </row>
    <row r="1920" spans="1:4" x14ac:dyDescent="0.35">
      <c r="A1920" t="s">
        <v>64</v>
      </c>
      <c r="B1920" t="s">
        <v>186</v>
      </c>
      <c r="C1920" t="s">
        <v>82</v>
      </c>
      <c r="D1920" s="89">
        <v>76</v>
      </c>
    </row>
    <row r="1921" spans="1:4" x14ac:dyDescent="0.35">
      <c r="A1921" t="s">
        <v>64</v>
      </c>
      <c r="B1921" t="s">
        <v>186</v>
      </c>
      <c r="C1921" t="s">
        <v>83</v>
      </c>
      <c r="D1921" s="89">
        <v>82</v>
      </c>
    </row>
    <row r="1922" spans="1:4" x14ac:dyDescent="0.35">
      <c r="A1922" t="s">
        <v>64</v>
      </c>
      <c r="B1922" t="s">
        <v>186</v>
      </c>
      <c r="C1922" t="s">
        <v>84</v>
      </c>
      <c r="D1922" s="89">
        <v>93</v>
      </c>
    </row>
    <row r="1923" spans="1:4" x14ac:dyDescent="0.35">
      <c r="A1923" t="s">
        <v>64</v>
      </c>
      <c r="B1923" t="s">
        <v>186</v>
      </c>
      <c r="C1923" t="s">
        <v>85</v>
      </c>
      <c r="D1923" s="89">
        <v>105</v>
      </c>
    </row>
    <row r="1924" spans="1:4" x14ac:dyDescent="0.35">
      <c r="A1924" t="s">
        <v>64</v>
      </c>
      <c r="B1924" t="s">
        <v>186</v>
      </c>
      <c r="C1924" t="s">
        <v>86</v>
      </c>
      <c r="D1924" s="89">
        <v>128</v>
      </c>
    </row>
    <row r="1925" spans="1:4" x14ac:dyDescent="0.35">
      <c r="A1925" t="s">
        <v>64</v>
      </c>
      <c r="B1925" t="s">
        <v>186</v>
      </c>
      <c r="C1925" t="s">
        <v>87</v>
      </c>
      <c r="D1925" s="89">
        <v>140</v>
      </c>
    </row>
    <row r="1926" spans="1:4" x14ac:dyDescent="0.35">
      <c r="A1926" t="s">
        <v>64</v>
      </c>
      <c r="B1926" t="s">
        <v>186</v>
      </c>
      <c r="C1926" t="s">
        <v>88</v>
      </c>
      <c r="D1926" s="89">
        <v>283</v>
      </c>
    </row>
    <row r="1927" spans="1:4" x14ac:dyDescent="0.35">
      <c r="A1927" t="s">
        <v>64</v>
      </c>
      <c r="B1927" t="s">
        <v>186</v>
      </c>
      <c r="C1927" t="s">
        <v>89</v>
      </c>
      <c r="D1927" s="89">
        <v>403</v>
      </c>
    </row>
    <row r="1928" spans="1:4" x14ac:dyDescent="0.35">
      <c r="A1928" t="s">
        <v>64</v>
      </c>
      <c r="B1928" t="s">
        <v>186</v>
      </c>
      <c r="C1928" t="s">
        <v>90</v>
      </c>
      <c r="D1928" s="89">
        <v>403</v>
      </c>
    </row>
    <row r="1929" spans="1:4" x14ac:dyDescent="0.35">
      <c r="A1929" t="s">
        <v>64</v>
      </c>
      <c r="B1929" t="s">
        <v>186</v>
      </c>
      <c r="C1929" t="s">
        <v>91</v>
      </c>
      <c r="D1929" s="89">
        <v>468</v>
      </c>
    </row>
    <row r="1930" spans="1:4" x14ac:dyDescent="0.35">
      <c r="A1930" t="s">
        <v>64</v>
      </c>
      <c r="B1930" t="s">
        <v>186</v>
      </c>
      <c r="C1930" t="s">
        <v>92</v>
      </c>
      <c r="D1930" s="89">
        <v>599</v>
      </c>
    </row>
    <row r="1931" spans="1:4" x14ac:dyDescent="0.35">
      <c r="A1931" t="s">
        <v>64</v>
      </c>
      <c r="B1931" t="s">
        <v>186</v>
      </c>
      <c r="C1931" t="s">
        <v>93</v>
      </c>
      <c r="D1931" s="89">
        <v>979</v>
      </c>
    </row>
    <row r="1932" spans="1:4" x14ac:dyDescent="0.35">
      <c r="A1932" t="s">
        <v>64</v>
      </c>
      <c r="B1932" t="s">
        <v>186</v>
      </c>
      <c r="C1932" t="s">
        <v>94</v>
      </c>
      <c r="D1932" s="89">
        <v>1239</v>
      </c>
    </row>
    <row r="1933" spans="1:4" x14ac:dyDescent="0.35">
      <c r="A1933" t="s">
        <v>64</v>
      </c>
      <c r="B1933" t="s">
        <v>186</v>
      </c>
      <c r="C1933" t="s">
        <v>95</v>
      </c>
      <c r="D1933" s="89">
        <v>468</v>
      </c>
    </row>
    <row r="1934" spans="1:4" x14ac:dyDescent="0.35">
      <c r="A1934" t="s">
        <v>64</v>
      </c>
      <c r="B1934" t="s">
        <v>186</v>
      </c>
      <c r="C1934" t="s">
        <v>96</v>
      </c>
      <c r="D1934" s="89">
        <v>686</v>
      </c>
    </row>
    <row r="1935" spans="1:4" x14ac:dyDescent="0.35">
      <c r="A1935" t="s">
        <v>64</v>
      </c>
      <c r="B1935" t="s">
        <v>186</v>
      </c>
      <c r="C1935" t="s">
        <v>97</v>
      </c>
      <c r="D1935" s="89">
        <v>1142</v>
      </c>
    </row>
    <row r="1936" spans="1:4" x14ac:dyDescent="0.35">
      <c r="A1936" t="s">
        <v>64</v>
      </c>
      <c r="B1936" t="s">
        <v>186</v>
      </c>
      <c r="C1936" t="s">
        <v>98</v>
      </c>
      <c r="D1936" s="89">
        <v>95</v>
      </c>
    </row>
    <row r="1937" spans="1:4" x14ac:dyDescent="0.35">
      <c r="A1937" t="s">
        <v>64</v>
      </c>
      <c r="B1937" t="s">
        <v>186</v>
      </c>
      <c r="C1937" t="s">
        <v>99</v>
      </c>
      <c r="D1937" s="89">
        <v>106</v>
      </c>
    </row>
    <row r="1938" spans="1:4" x14ac:dyDescent="0.35">
      <c r="A1938" t="s">
        <v>64</v>
      </c>
      <c r="B1938" t="s">
        <v>186</v>
      </c>
      <c r="C1938" t="s">
        <v>100</v>
      </c>
      <c r="D1938" s="89">
        <v>126</v>
      </c>
    </row>
    <row r="1939" spans="1:4" x14ac:dyDescent="0.35">
      <c r="A1939" t="s">
        <v>64</v>
      </c>
      <c r="B1939" t="s">
        <v>186</v>
      </c>
      <c r="C1939" t="s">
        <v>101</v>
      </c>
      <c r="D1939" s="89">
        <v>149</v>
      </c>
    </row>
    <row r="1940" spans="1:4" x14ac:dyDescent="0.35">
      <c r="A1940" t="s">
        <v>64</v>
      </c>
      <c r="B1940" t="s">
        <v>186</v>
      </c>
      <c r="C1940" t="s">
        <v>102</v>
      </c>
      <c r="D1940" s="89">
        <v>174</v>
      </c>
    </row>
    <row r="1941" spans="1:4" x14ac:dyDescent="0.35">
      <c r="A1941" t="s">
        <v>64</v>
      </c>
      <c r="B1941" t="s">
        <v>186</v>
      </c>
      <c r="C1941" t="s">
        <v>103</v>
      </c>
      <c r="D1941" s="89">
        <v>255</v>
      </c>
    </row>
    <row r="1942" spans="1:4" x14ac:dyDescent="0.35">
      <c r="A1942" t="s">
        <v>64</v>
      </c>
      <c r="B1942" t="s">
        <v>155</v>
      </c>
      <c r="C1942" t="s">
        <v>66</v>
      </c>
      <c r="D1942" s="89">
        <v>41</v>
      </c>
    </row>
    <row r="1943" spans="1:4" x14ac:dyDescent="0.35">
      <c r="A1943" t="s">
        <v>64</v>
      </c>
      <c r="B1943" t="s">
        <v>155</v>
      </c>
      <c r="C1943" t="s">
        <v>67</v>
      </c>
      <c r="D1943" s="89">
        <v>47</v>
      </c>
    </row>
    <row r="1944" spans="1:4" x14ac:dyDescent="0.35">
      <c r="A1944" t="s">
        <v>64</v>
      </c>
      <c r="B1944" t="s">
        <v>155</v>
      </c>
      <c r="C1944" t="s">
        <v>68</v>
      </c>
      <c r="D1944" s="89">
        <v>53</v>
      </c>
    </row>
    <row r="1945" spans="1:4" x14ac:dyDescent="0.35">
      <c r="A1945" t="s">
        <v>64</v>
      </c>
      <c r="B1945" t="s">
        <v>155</v>
      </c>
      <c r="C1945" t="s">
        <v>69</v>
      </c>
      <c r="D1945" s="89">
        <v>56</v>
      </c>
    </row>
    <row r="1946" spans="1:4" x14ac:dyDescent="0.35">
      <c r="A1946" t="s">
        <v>64</v>
      </c>
      <c r="B1946" t="s">
        <v>155</v>
      </c>
      <c r="C1946" t="s">
        <v>70</v>
      </c>
      <c r="D1946" s="89">
        <v>61</v>
      </c>
    </row>
    <row r="1947" spans="1:4" x14ac:dyDescent="0.35">
      <c r="A1947" t="s">
        <v>64</v>
      </c>
      <c r="B1947" t="s">
        <v>155</v>
      </c>
      <c r="C1947" t="s">
        <v>71</v>
      </c>
      <c r="D1947" s="89">
        <v>73</v>
      </c>
    </row>
    <row r="1948" spans="1:4" x14ac:dyDescent="0.35">
      <c r="A1948" t="s">
        <v>64</v>
      </c>
      <c r="B1948" t="s">
        <v>155</v>
      </c>
      <c r="C1948" t="s">
        <v>72</v>
      </c>
      <c r="D1948" s="89">
        <v>78</v>
      </c>
    </row>
    <row r="1949" spans="1:4" x14ac:dyDescent="0.35">
      <c r="A1949" t="s">
        <v>64</v>
      </c>
      <c r="B1949" t="s">
        <v>155</v>
      </c>
      <c r="C1949" t="s">
        <v>73</v>
      </c>
      <c r="D1949" s="89">
        <v>91</v>
      </c>
    </row>
    <row r="1950" spans="1:4" x14ac:dyDescent="0.35">
      <c r="A1950" t="s">
        <v>64</v>
      </c>
      <c r="B1950" t="s">
        <v>155</v>
      </c>
      <c r="C1950" t="s">
        <v>74</v>
      </c>
      <c r="D1950" s="89">
        <v>32</v>
      </c>
    </row>
    <row r="1951" spans="1:4" x14ac:dyDescent="0.35">
      <c r="A1951" t="s">
        <v>64</v>
      </c>
      <c r="B1951" t="s">
        <v>155</v>
      </c>
      <c r="C1951" t="s">
        <v>75</v>
      </c>
      <c r="D1951" s="89">
        <v>34</v>
      </c>
    </row>
    <row r="1952" spans="1:4" x14ac:dyDescent="0.35">
      <c r="A1952" t="s">
        <v>64</v>
      </c>
      <c r="B1952" t="s">
        <v>155</v>
      </c>
      <c r="C1952" t="s">
        <v>76</v>
      </c>
      <c r="D1952" s="89">
        <v>35</v>
      </c>
    </row>
    <row r="1953" spans="1:4" x14ac:dyDescent="0.35">
      <c r="A1953" t="s">
        <v>64</v>
      </c>
      <c r="B1953" t="s">
        <v>155</v>
      </c>
      <c r="C1953" t="s">
        <v>77</v>
      </c>
      <c r="D1953" s="89">
        <v>14</v>
      </c>
    </row>
    <row r="1954" spans="1:4" x14ac:dyDescent="0.35">
      <c r="A1954" t="s">
        <v>64</v>
      </c>
      <c r="B1954" t="s">
        <v>155</v>
      </c>
      <c r="C1954" t="s">
        <v>78</v>
      </c>
      <c r="D1954" s="89">
        <v>32</v>
      </c>
    </row>
    <row r="1955" spans="1:4" x14ac:dyDescent="0.35">
      <c r="A1955" t="s">
        <v>64</v>
      </c>
      <c r="B1955" t="s">
        <v>155</v>
      </c>
      <c r="C1955" t="s">
        <v>79</v>
      </c>
      <c r="D1955" s="89">
        <v>25</v>
      </c>
    </row>
    <row r="1956" spans="1:4" x14ac:dyDescent="0.35">
      <c r="A1956" t="s">
        <v>64</v>
      </c>
      <c r="B1956" t="s">
        <v>155</v>
      </c>
      <c r="C1956" t="s">
        <v>80</v>
      </c>
      <c r="D1956" s="89">
        <v>27</v>
      </c>
    </row>
    <row r="1957" spans="1:4" x14ac:dyDescent="0.35">
      <c r="A1957" t="s">
        <v>64</v>
      </c>
      <c r="B1957" t="s">
        <v>155</v>
      </c>
      <c r="C1957" t="s">
        <v>81</v>
      </c>
      <c r="D1957" s="89">
        <v>29</v>
      </c>
    </row>
    <row r="1958" spans="1:4" x14ac:dyDescent="0.35">
      <c r="A1958" t="s">
        <v>64</v>
      </c>
      <c r="B1958" t="s">
        <v>155</v>
      </c>
      <c r="C1958" t="s">
        <v>82</v>
      </c>
      <c r="D1958" s="89">
        <v>30</v>
      </c>
    </row>
    <row r="1959" spans="1:4" x14ac:dyDescent="0.35">
      <c r="A1959" t="s">
        <v>64</v>
      </c>
      <c r="B1959" t="s">
        <v>155</v>
      </c>
      <c r="C1959" t="s">
        <v>83</v>
      </c>
      <c r="D1959" s="89">
        <v>32</v>
      </c>
    </row>
    <row r="1960" spans="1:4" x14ac:dyDescent="0.35">
      <c r="A1960" t="s">
        <v>64</v>
      </c>
      <c r="B1960" t="s">
        <v>155</v>
      </c>
      <c r="C1960" t="s">
        <v>84</v>
      </c>
      <c r="D1960" s="89">
        <v>37</v>
      </c>
    </row>
    <row r="1961" spans="1:4" x14ac:dyDescent="0.35">
      <c r="A1961" t="s">
        <v>64</v>
      </c>
      <c r="B1961" t="s">
        <v>155</v>
      </c>
      <c r="C1961" t="s">
        <v>85</v>
      </c>
      <c r="D1961" s="89">
        <v>43</v>
      </c>
    </row>
    <row r="1962" spans="1:4" x14ac:dyDescent="0.35">
      <c r="A1962" t="s">
        <v>64</v>
      </c>
      <c r="B1962" t="s">
        <v>155</v>
      </c>
      <c r="C1962" t="s">
        <v>86</v>
      </c>
      <c r="D1962" s="89">
        <v>45</v>
      </c>
    </row>
    <row r="1963" spans="1:4" x14ac:dyDescent="0.35">
      <c r="A1963" t="s">
        <v>64</v>
      </c>
      <c r="B1963" t="s">
        <v>155</v>
      </c>
      <c r="C1963" t="s">
        <v>87</v>
      </c>
      <c r="D1963" s="89">
        <v>48</v>
      </c>
    </row>
    <row r="1964" spans="1:4" x14ac:dyDescent="0.35">
      <c r="A1964" t="s">
        <v>64</v>
      </c>
      <c r="B1964" t="s">
        <v>155</v>
      </c>
      <c r="C1964" t="s">
        <v>88</v>
      </c>
      <c r="D1964" s="89">
        <v>123</v>
      </c>
    </row>
    <row r="1965" spans="1:4" x14ac:dyDescent="0.35">
      <c r="A1965" t="s">
        <v>64</v>
      </c>
      <c r="B1965" t="s">
        <v>155</v>
      </c>
      <c r="C1965" t="s">
        <v>89</v>
      </c>
      <c r="D1965" s="89">
        <v>178</v>
      </c>
    </row>
    <row r="1966" spans="1:4" x14ac:dyDescent="0.35">
      <c r="A1966" t="s">
        <v>64</v>
      </c>
      <c r="B1966" t="s">
        <v>155</v>
      </c>
      <c r="C1966" t="s">
        <v>90</v>
      </c>
      <c r="D1966" s="89">
        <v>178</v>
      </c>
    </row>
    <row r="1967" spans="1:4" x14ac:dyDescent="0.35">
      <c r="A1967" t="s">
        <v>64</v>
      </c>
      <c r="B1967" t="s">
        <v>155</v>
      </c>
      <c r="C1967" t="s">
        <v>91</v>
      </c>
      <c r="D1967" s="89">
        <v>214</v>
      </c>
    </row>
    <row r="1968" spans="1:4" x14ac:dyDescent="0.35">
      <c r="A1968" t="s">
        <v>64</v>
      </c>
      <c r="B1968" t="s">
        <v>155</v>
      </c>
      <c r="C1968" t="s">
        <v>92</v>
      </c>
      <c r="D1968" s="89">
        <v>261</v>
      </c>
    </row>
    <row r="1969" spans="1:4" x14ac:dyDescent="0.35">
      <c r="A1969" t="s">
        <v>64</v>
      </c>
      <c r="B1969" t="s">
        <v>155</v>
      </c>
      <c r="C1969" t="s">
        <v>93</v>
      </c>
      <c r="D1969" s="89">
        <v>428</v>
      </c>
    </row>
    <row r="1970" spans="1:4" x14ac:dyDescent="0.35">
      <c r="A1970" t="s">
        <v>64</v>
      </c>
      <c r="B1970" t="s">
        <v>155</v>
      </c>
      <c r="C1970" t="s">
        <v>94</v>
      </c>
      <c r="D1970" s="89">
        <v>569</v>
      </c>
    </row>
    <row r="1971" spans="1:4" x14ac:dyDescent="0.35">
      <c r="A1971" t="s">
        <v>64</v>
      </c>
      <c r="B1971" t="s">
        <v>155</v>
      </c>
      <c r="C1971" t="s">
        <v>95</v>
      </c>
      <c r="D1971" s="89">
        <v>214</v>
      </c>
    </row>
    <row r="1972" spans="1:4" x14ac:dyDescent="0.35">
      <c r="A1972" t="s">
        <v>64</v>
      </c>
      <c r="B1972" t="s">
        <v>155</v>
      </c>
      <c r="C1972" t="s">
        <v>96</v>
      </c>
      <c r="D1972" s="89">
        <v>317</v>
      </c>
    </row>
    <row r="1973" spans="1:4" x14ac:dyDescent="0.35">
      <c r="A1973" t="s">
        <v>64</v>
      </c>
      <c r="B1973" t="s">
        <v>155</v>
      </c>
      <c r="C1973" t="s">
        <v>97</v>
      </c>
      <c r="D1973" s="89">
        <v>521</v>
      </c>
    </row>
    <row r="1974" spans="1:4" x14ac:dyDescent="0.35">
      <c r="A1974" t="s">
        <v>64</v>
      </c>
      <c r="B1974" t="s">
        <v>155</v>
      </c>
      <c r="C1974" t="s">
        <v>98</v>
      </c>
      <c r="D1974" s="89">
        <v>56</v>
      </c>
    </row>
    <row r="1975" spans="1:4" x14ac:dyDescent="0.35">
      <c r="A1975" t="s">
        <v>64</v>
      </c>
      <c r="B1975" t="s">
        <v>155</v>
      </c>
      <c r="C1975" t="s">
        <v>99</v>
      </c>
      <c r="D1975" s="89">
        <v>62</v>
      </c>
    </row>
    <row r="1976" spans="1:4" x14ac:dyDescent="0.35">
      <c r="A1976" t="s">
        <v>64</v>
      </c>
      <c r="B1976" t="s">
        <v>155</v>
      </c>
      <c r="C1976" t="s">
        <v>100</v>
      </c>
      <c r="D1976" s="89">
        <v>76</v>
      </c>
    </row>
    <row r="1977" spans="1:4" x14ac:dyDescent="0.35">
      <c r="A1977" t="s">
        <v>64</v>
      </c>
      <c r="B1977" t="s">
        <v>155</v>
      </c>
      <c r="C1977" t="s">
        <v>101</v>
      </c>
      <c r="D1977" s="89">
        <v>84</v>
      </c>
    </row>
    <row r="1978" spans="1:4" x14ac:dyDescent="0.35">
      <c r="A1978" t="s">
        <v>64</v>
      </c>
      <c r="B1978" t="s">
        <v>155</v>
      </c>
      <c r="C1978" t="s">
        <v>102</v>
      </c>
      <c r="D1978" s="89">
        <v>97</v>
      </c>
    </row>
    <row r="1979" spans="1:4" x14ac:dyDescent="0.35">
      <c r="A1979" t="s">
        <v>64</v>
      </c>
      <c r="B1979" t="s">
        <v>155</v>
      </c>
      <c r="C1979" t="s">
        <v>103</v>
      </c>
      <c r="D1979" s="89">
        <v>128</v>
      </c>
    </row>
    <row r="1980" spans="1:4" x14ac:dyDescent="0.35">
      <c r="A1980" t="s">
        <v>64</v>
      </c>
      <c r="B1980" t="s">
        <v>2655</v>
      </c>
      <c r="C1980" t="s">
        <v>66</v>
      </c>
      <c r="D1980" s="89">
        <v>55</v>
      </c>
    </row>
    <row r="1981" spans="1:4" x14ac:dyDescent="0.35">
      <c r="A1981" t="s">
        <v>64</v>
      </c>
      <c r="B1981" t="s">
        <v>2655</v>
      </c>
      <c r="C1981" t="s">
        <v>67</v>
      </c>
      <c r="D1981" s="89">
        <v>63</v>
      </c>
    </row>
    <row r="1982" spans="1:4" x14ac:dyDescent="0.35">
      <c r="A1982" t="s">
        <v>64</v>
      </c>
      <c r="B1982" t="s">
        <v>2655</v>
      </c>
      <c r="C1982" t="s">
        <v>68</v>
      </c>
      <c r="D1982" s="89">
        <v>69</v>
      </c>
    </row>
    <row r="1983" spans="1:4" x14ac:dyDescent="0.35">
      <c r="A1983" t="s">
        <v>64</v>
      </c>
      <c r="B1983" t="s">
        <v>2655</v>
      </c>
      <c r="C1983" t="s">
        <v>69</v>
      </c>
      <c r="D1983" s="89">
        <v>75</v>
      </c>
    </row>
    <row r="1984" spans="1:4" x14ac:dyDescent="0.35">
      <c r="A1984" t="s">
        <v>64</v>
      </c>
      <c r="B1984" t="s">
        <v>2655</v>
      </c>
      <c r="C1984" t="s">
        <v>70</v>
      </c>
      <c r="D1984" s="89">
        <v>83</v>
      </c>
    </row>
    <row r="1985" spans="1:4" x14ac:dyDescent="0.35">
      <c r="A1985" t="s">
        <v>64</v>
      </c>
      <c r="B1985" t="s">
        <v>2655</v>
      </c>
      <c r="C1985" t="s">
        <v>71</v>
      </c>
      <c r="D1985" s="89">
        <v>96</v>
      </c>
    </row>
    <row r="1986" spans="1:4" x14ac:dyDescent="0.35">
      <c r="A1986" t="s">
        <v>64</v>
      </c>
      <c r="B1986" t="s">
        <v>2655</v>
      </c>
      <c r="C1986" t="s">
        <v>72</v>
      </c>
      <c r="D1986" s="89">
        <v>104</v>
      </c>
    </row>
    <row r="1987" spans="1:4" x14ac:dyDescent="0.35">
      <c r="A1987" t="s">
        <v>64</v>
      </c>
      <c r="B1987" t="s">
        <v>2655</v>
      </c>
      <c r="C1987" t="s">
        <v>73</v>
      </c>
      <c r="D1987" s="89">
        <v>119</v>
      </c>
    </row>
    <row r="1988" spans="1:4" x14ac:dyDescent="0.35">
      <c r="A1988" t="s">
        <v>64</v>
      </c>
      <c r="B1988" t="s">
        <v>2655</v>
      </c>
      <c r="C1988" t="s">
        <v>74</v>
      </c>
      <c r="D1988" s="89">
        <v>42</v>
      </c>
    </row>
    <row r="1989" spans="1:4" x14ac:dyDescent="0.35">
      <c r="A1989" t="s">
        <v>64</v>
      </c>
      <c r="B1989" t="s">
        <v>2655</v>
      </c>
      <c r="C1989" t="s">
        <v>75</v>
      </c>
      <c r="D1989" s="89">
        <v>45</v>
      </c>
    </row>
    <row r="1990" spans="1:4" x14ac:dyDescent="0.35">
      <c r="A1990" t="s">
        <v>64</v>
      </c>
      <c r="B1990" t="s">
        <v>2655</v>
      </c>
      <c r="C1990" t="s">
        <v>76</v>
      </c>
      <c r="D1990" s="89">
        <v>47</v>
      </c>
    </row>
    <row r="1991" spans="1:4" x14ac:dyDescent="0.35">
      <c r="A1991" t="s">
        <v>64</v>
      </c>
      <c r="B1991" t="s">
        <v>2655</v>
      </c>
      <c r="C1991" t="s">
        <v>77</v>
      </c>
      <c r="D1991" s="89">
        <v>21</v>
      </c>
    </row>
    <row r="1992" spans="1:4" x14ac:dyDescent="0.35">
      <c r="A1992" t="s">
        <v>64</v>
      </c>
      <c r="B1992" t="s">
        <v>2655</v>
      </c>
      <c r="C1992" t="s">
        <v>78</v>
      </c>
      <c r="D1992" s="89">
        <v>42</v>
      </c>
    </row>
    <row r="1993" spans="1:4" x14ac:dyDescent="0.35">
      <c r="A1993" t="s">
        <v>64</v>
      </c>
      <c r="B1993" t="s">
        <v>2655</v>
      </c>
      <c r="C1993" t="s">
        <v>79</v>
      </c>
      <c r="D1993" s="89">
        <v>33</v>
      </c>
    </row>
    <row r="1994" spans="1:4" x14ac:dyDescent="0.35">
      <c r="A1994" t="s">
        <v>64</v>
      </c>
      <c r="B1994" t="s">
        <v>2655</v>
      </c>
      <c r="C1994" t="s">
        <v>80</v>
      </c>
      <c r="D1994" s="89">
        <v>35</v>
      </c>
    </row>
    <row r="1995" spans="1:4" x14ac:dyDescent="0.35">
      <c r="A1995" t="s">
        <v>64</v>
      </c>
      <c r="B1995" t="s">
        <v>2655</v>
      </c>
      <c r="C1995" t="s">
        <v>81</v>
      </c>
      <c r="D1995" s="89">
        <v>40</v>
      </c>
    </row>
    <row r="1996" spans="1:4" x14ac:dyDescent="0.35">
      <c r="A1996" t="s">
        <v>64</v>
      </c>
      <c r="B1996" t="s">
        <v>2655</v>
      </c>
      <c r="C1996" t="s">
        <v>82</v>
      </c>
      <c r="D1996" s="89">
        <v>41</v>
      </c>
    </row>
    <row r="1997" spans="1:4" x14ac:dyDescent="0.35">
      <c r="A1997" t="s">
        <v>64</v>
      </c>
      <c r="B1997" t="s">
        <v>2655</v>
      </c>
      <c r="C1997" t="s">
        <v>83</v>
      </c>
      <c r="D1997" s="89">
        <v>42</v>
      </c>
    </row>
    <row r="1998" spans="1:4" x14ac:dyDescent="0.35">
      <c r="A1998" t="s">
        <v>64</v>
      </c>
      <c r="B1998" t="s">
        <v>2655</v>
      </c>
      <c r="C1998" t="s">
        <v>84</v>
      </c>
      <c r="D1998" s="89">
        <v>48</v>
      </c>
    </row>
    <row r="1999" spans="1:4" x14ac:dyDescent="0.35">
      <c r="A1999" t="s">
        <v>64</v>
      </c>
      <c r="B1999" t="s">
        <v>2655</v>
      </c>
      <c r="C1999" t="s">
        <v>85</v>
      </c>
      <c r="D1999" s="89">
        <v>54</v>
      </c>
    </row>
    <row r="2000" spans="1:4" x14ac:dyDescent="0.35">
      <c r="A2000" t="s">
        <v>64</v>
      </c>
      <c r="B2000" t="s">
        <v>2655</v>
      </c>
      <c r="C2000" t="s">
        <v>86</v>
      </c>
      <c r="D2000" s="89">
        <v>57</v>
      </c>
    </row>
    <row r="2001" spans="1:4" x14ac:dyDescent="0.35">
      <c r="A2001" t="s">
        <v>64</v>
      </c>
      <c r="B2001" t="s">
        <v>2655</v>
      </c>
      <c r="C2001" t="s">
        <v>87</v>
      </c>
      <c r="D2001" s="89">
        <v>64</v>
      </c>
    </row>
    <row r="2002" spans="1:4" x14ac:dyDescent="0.35">
      <c r="A2002" t="s">
        <v>64</v>
      </c>
      <c r="B2002" t="s">
        <v>2655</v>
      </c>
      <c r="C2002" t="s">
        <v>88</v>
      </c>
      <c r="D2002" s="89">
        <v>146</v>
      </c>
    </row>
    <row r="2003" spans="1:4" x14ac:dyDescent="0.35">
      <c r="A2003" t="s">
        <v>64</v>
      </c>
      <c r="B2003" t="s">
        <v>2655</v>
      </c>
      <c r="C2003" t="s">
        <v>89</v>
      </c>
      <c r="D2003" s="89">
        <v>199</v>
      </c>
    </row>
    <row r="2004" spans="1:4" x14ac:dyDescent="0.35">
      <c r="A2004" t="s">
        <v>64</v>
      </c>
      <c r="B2004" t="s">
        <v>2655</v>
      </c>
      <c r="C2004" t="s">
        <v>90</v>
      </c>
      <c r="D2004" s="89">
        <v>199</v>
      </c>
    </row>
    <row r="2005" spans="1:4" x14ac:dyDescent="0.35">
      <c r="A2005" t="s">
        <v>64</v>
      </c>
      <c r="B2005" t="s">
        <v>2655</v>
      </c>
      <c r="C2005" t="s">
        <v>91</v>
      </c>
      <c r="D2005" s="89">
        <v>239</v>
      </c>
    </row>
    <row r="2006" spans="1:4" x14ac:dyDescent="0.35">
      <c r="A2006" t="s">
        <v>64</v>
      </c>
      <c r="B2006" t="s">
        <v>2655</v>
      </c>
      <c r="C2006" t="s">
        <v>92</v>
      </c>
      <c r="D2006" s="89">
        <v>291</v>
      </c>
    </row>
    <row r="2007" spans="1:4" x14ac:dyDescent="0.35">
      <c r="A2007" t="s">
        <v>64</v>
      </c>
      <c r="B2007" t="s">
        <v>2655</v>
      </c>
      <c r="C2007" t="s">
        <v>93</v>
      </c>
      <c r="D2007" s="89">
        <v>476</v>
      </c>
    </row>
    <row r="2008" spans="1:4" x14ac:dyDescent="0.35">
      <c r="A2008" t="s">
        <v>64</v>
      </c>
      <c r="B2008" t="s">
        <v>2655</v>
      </c>
      <c r="C2008" t="s">
        <v>94</v>
      </c>
      <c r="D2008" s="89">
        <v>607</v>
      </c>
    </row>
    <row r="2009" spans="1:4" x14ac:dyDescent="0.35">
      <c r="A2009" t="s">
        <v>64</v>
      </c>
      <c r="B2009" t="s">
        <v>2655</v>
      </c>
      <c r="C2009" t="s">
        <v>95</v>
      </c>
      <c r="D2009" s="89">
        <v>239</v>
      </c>
    </row>
    <row r="2010" spans="1:4" x14ac:dyDescent="0.35">
      <c r="A2010" t="s">
        <v>64</v>
      </c>
      <c r="B2010" t="s">
        <v>2655</v>
      </c>
      <c r="C2010" t="s">
        <v>96</v>
      </c>
      <c r="D2010" s="89">
        <v>329</v>
      </c>
    </row>
    <row r="2011" spans="1:4" x14ac:dyDescent="0.35">
      <c r="A2011" t="s">
        <v>64</v>
      </c>
      <c r="B2011" t="s">
        <v>2655</v>
      </c>
      <c r="C2011" t="s">
        <v>97</v>
      </c>
      <c r="D2011" s="89">
        <v>553</v>
      </c>
    </row>
    <row r="2012" spans="1:4" x14ac:dyDescent="0.35">
      <c r="A2012" t="s">
        <v>64</v>
      </c>
      <c r="B2012" t="s">
        <v>2655</v>
      </c>
      <c r="C2012" t="s">
        <v>98</v>
      </c>
      <c r="D2012" s="89">
        <v>74</v>
      </c>
    </row>
    <row r="2013" spans="1:4" x14ac:dyDescent="0.35">
      <c r="A2013" t="s">
        <v>64</v>
      </c>
      <c r="B2013" t="s">
        <v>2655</v>
      </c>
      <c r="C2013" t="s">
        <v>99</v>
      </c>
      <c r="D2013" s="89">
        <v>82</v>
      </c>
    </row>
    <row r="2014" spans="1:4" x14ac:dyDescent="0.35">
      <c r="A2014" t="s">
        <v>64</v>
      </c>
      <c r="B2014" t="s">
        <v>2655</v>
      </c>
      <c r="C2014" t="s">
        <v>100</v>
      </c>
      <c r="D2014" s="89">
        <v>97</v>
      </c>
    </row>
    <row r="2015" spans="1:4" x14ac:dyDescent="0.35">
      <c r="A2015" t="s">
        <v>64</v>
      </c>
      <c r="B2015" t="s">
        <v>2655</v>
      </c>
      <c r="C2015" t="s">
        <v>101</v>
      </c>
      <c r="D2015" s="89">
        <v>106</v>
      </c>
    </row>
    <row r="2016" spans="1:4" x14ac:dyDescent="0.35">
      <c r="A2016" t="s">
        <v>64</v>
      </c>
      <c r="B2016" t="s">
        <v>2655</v>
      </c>
      <c r="C2016" t="s">
        <v>102</v>
      </c>
      <c r="D2016" s="89">
        <v>124</v>
      </c>
    </row>
    <row r="2017" spans="1:4" x14ac:dyDescent="0.35">
      <c r="A2017" t="s">
        <v>64</v>
      </c>
      <c r="B2017" t="s">
        <v>2655</v>
      </c>
      <c r="C2017" t="s">
        <v>103</v>
      </c>
      <c r="D2017" s="89">
        <v>167</v>
      </c>
    </row>
    <row r="2018" spans="1:4" x14ac:dyDescent="0.35">
      <c r="A2018" t="s">
        <v>64</v>
      </c>
      <c r="B2018" t="s">
        <v>2655</v>
      </c>
      <c r="C2018" t="s">
        <v>156</v>
      </c>
      <c r="D2018" s="89">
        <v>25</v>
      </c>
    </row>
    <row r="2019" spans="1:4" x14ac:dyDescent="0.35">
      <c r="A2019" t="s">
        <v>64</v>
      </c>
      <c r="B2019" t="s">
        <v>2655</v>
      </c>
      <c r="C2019" t="s">
        <v>157</v>
      </c>
      <c r="D2019" s="89">
        <v>40</v>
      </c>
    </row>
    <row r="2020" spans="1:4" x14ac:dyDescent="0.35">
      <c r="A2020" t="s">
        <v>64</v>
      </c>
      <c r="B2020" t="s">
        <v>2655</v>
      </c>
      <c r="C2020" t="s">
        <v>158</v>
      </c>
      <c r="D2020" s="89">
        <v>80</v>
      </c>
    </row>
    <row r="2021" spans="1:4" x14ac:dyDescent="0.35">
      <c r="A2021" t="s">
        <v>64</v>
      </c>
      <c r="B2021" t="s">
        <v>2655</v>
      </c>
      <c r="C2021" t="s">
        <v>159</v>
      </c>
      <c r="D2021" s="89">
        <v>20</v>
      </c>
    </row>
    <row r="2022" spans="1:4" x14ac:dyDescent="0.35">
      <c r="A2022" t="s">
        <v>64</v>
      </c>
      <c r="B2022" t="s">
        <v>2655</v>
      </c>
      <c r="C2022" t="s">
        <v>125</v>
      </c>
      <c r="D2022" s="89">
        <v>101</v>
      </c>
    </row>
    <row r="2023" spans="1:4" x14ac:dyDescent="0.35">
      <c r="A2023" t="s">
        <v>64</v>
      </c>
      <c r="B2023" t="s">
        <v>2655</v>
      </c>
      <c r="C2023" t="s">
        <v>160</v>
      </c>
      <c r="D2023" s="89">
        <v>119</v>
      </c>
    </row>
    <row r="2024" spans="1:4" x14ac:dyDescent="0.35">
      <c r="A2024" t="s">
        <v>64</v>
      </c>
      <c r="B2024" t="s">
        <v>2655</v>
      </c>
      <c r="C2024" t="s">
        <v>161</v>
      </c>
      <c r="D2024" s="89">
        <v>101</v>
      </c>
    </row>
    <row r="2025" spans="1:4" x14ac:dyDescent="0.35">
      <c r="A2025" t="s">
        <v>64</v>
      </c>
      <c r="B2025" t="s">
        <v>2655</v>
      </c>
      <c r="C2025" t="s">
        <v>126</v>
      </c>
      <c r="D2025" s="89">
        <v>101</v>
      </c>
    </row>
    <row r="2026" spans="1:4" x14ac:dyDescent="0.35">
      <c r="A2026" t="s">
        <v>64</v>
      </c>
      <c r="B2026" t="s">
        <v>2655</v>
      </c>
      <c r="C2026" t="s">
        <v>162</v>
      </c>
      <c r="D2026" s="89">
        <v>40</v>
      </c>
    </row>
    <row r="2027" spans="1:4" x14ac:dyDescent="0.35">
      <c r="A2027" t="s">
        <v>64</v>
      </c>
      <c r="B2027" t="s">
        <v>2655</v>
      </c>
      <c r="C2027" t="s">
        <v>163</v>
      </c>
      <c r="D2027" s="89">
        <v>47</v>
      </c>
    </row>
    <row r="2028" spans="1:4" x14ac:dyDescent="0.35">
      <c r="A2028" t="s">
        <v>64</v>
      </c>
      <c r="B2028" t="s">
        <v>2655</v>
      </c>
      <c r="C2028" t="s">
        <v>164</v>
      </c>
      <c r="D2028" s="89">
        <v>51</v>
      </c>
    </row>
    <row r="2029" spans="1:4" x14ac:dyDescent="0.35">
      <c r="A2029" t="s">
        <v>64</v>
      </c>
      <c r="B2029" t="s">
        <v>2655</v>
      </c>
      <c r="C2029" t="s">
        <v>165</v>
      </c>
      <c r="D2029" s="89">
        <v>54</v>
      </c>
    </row>
    <row r="2030" spans="1:4" x14ac:dyDescent="0.35">
      <c r="A2030" t="s">
        <v>64</v>
      </c>
      <c r="B2030" t="s">
        <v>2655</v>
      </c>
      <c r="C2030" t="s">
        <v>166</v>
      </c>
      <c r="D2030" s="89">
        <v>61</v>
      </c>
    </row>
    <row r="2031" spans="1:4" x14ac:dyDescent="0.35">
      <c r="A2031" t="s">
        <v>64</v>
      </c>
      <c r="B2031" t="s">
        <v>2655</v>
      </c>
      <c r="C2031" t="s">
        <v>167</v>
      </c>
      <c r="D2031" s="89">
        <v>73</v>
      </c>
    </row>
    <row r="2032" spans="1:4" x14ac:dyDescent="0.35">
      <c r="A2032" t="s">
        <v>64</v>
      </c>
      <c r="B2032" t="s">
        <v>2655</v>
      </c>
      <c r="C2032" t="s">
        <v>168</v>
      </c>
      <c r="D2032" s="89">
        <v>77</v>
      </c>
    </row>
    <row r="2033" spans="1:4" x14ac:dyDescent="0.35">
      <c r="A2033" t="s">
        <v>64</v>
      </c>
      <c r="B2033" t="s">
        <v>2655</v>
      </c>
      <c r="C2033" t="s">
        <v>169</v>
      </c>
      <c r="D2033" s="89">
        <v>89</v>
      </c>
    </row>
    <row r="2034" spans="1:4" x14ac:dyDescent="0.35">
      <c r="A2034" t="s">
        <v>64</v>
      </c>
      <c r="B2034" t="s">
        <v>2655</v>
      </c>
      <c r="C2034" t="s">
        <v>187</v>
      </c>
      <c r="D2034" s="89">
        <v>28</v>
      </c>
    </row>
    <row r="2035" spans="1:4" x14ac:dyDescent="0.35">
      <c r="A2035" t="s">
        <v>64</v>
      </c>
      <c r="B2035" t="s">
        <v>2655</v>
      </c>
      <c r="C2035" t="s">
        <v>188</v>
      </c>
      <c r="D2035" s="89">
        <v>30</v>
      </c>
    </row>
    <row r="2036" spans="1:4" x14ac:dyDescent="0.35">
      <c r="A2036" t="s">
        <v>64</v>
      </c>
      <c r="B2036" t="s">
        <v>170</v>
      </c>
      <c r="C2036" t="s">
        <v>66</v>
      </c>
      <c r="D2036" s="89">
        <v>88</v>
      </c>
    </row>
    <row r="2037" spans="1:4" x14ac:dyDescent="0.35">
      <c r="A2037" t="s">
        <v>64</v>
      </c>
      <c r="B2037" t="s">
        <v>170</v>
      </c>
      <c r="C2037" t="s">
        <v>67</v>
      </c>
      <c r="D2037" s="89">
        <v>108</v>
      </c>
    </row>
    <row r="2038" spans="1:4" x14ac:dyDescent="0.35">
      <c r="A2038" t="s">
        <v>64</v>
      </c>
      <c r="B2038" t="s">
        <v>170</v>
      </c>
      <c r="C2038" t="s">
        <v>68</v>
      </c>
      <c r="D2038" s="89">
        <v>116</v>
      </c>
    </row>
    <row r="2039" spans="1:4" x14ac:dyDescent="0.35">
      <c r="A2039" t="s">
        <v>64</v>
      </c>
      <c r="B2039" t="s">
        <v>170</v>
      </c>
      <c r="C2039" t="s">
        <v>69</v>
      </c>
      <c r="D2039" s="89">
        <v>125</v>
      </c>
    </row>
    <row r="2040" spans="1:4" x14ac:dyDescent="0.35">
      <c r="A2040" t="s">
        <v>64</v>
      </c>
      <c r="B2040" t="s">
        <v>170</v>
      </c>
      <c r="C2040" t="s">
        <v>70</v>
      </c>
      <c r="D2040" s="89">
        <v>137</v>
      </c>
    </row>
    <row r="2041" spans="1:4" x14ac:dyDescent="0.35">
      <c r="A2041" t="s">
        <v>64</v>
      </c>
      <c r="B2041" t="s">
        <v>170</v>
      </c>
      <c r="C2041" t="s">
        <v>71</v>
      </c>
      <c r="D2041" s="89">
        <v>160</v>
      </c>
    </row>
    <row r="2042" spans="1:4" x14ac:dyDescent="0.35">
      <c r="A2042" t="s">
        <v>64</v>
      </c>
      <c r="B2042" t="s">
        <v>170</v>
      </c>
      <c r="C2042" t="s">
        <v>72</v>
      </c>
      <c r="D2042" s="89">
        <v>172</v>
      </c>
    </row>
    <row r="2043" spans="1:4" x14ac:dyDescent="0.35">
      <c r="A2043" t="s">
        <v>64</v>
      </c>
      <c r="B2043" t="s">
        <v>170</v>
      </c>
      <c r="C2043" t="s">
        <v>73</v>
      </c>
      <c r="D2043" s="89">
        <v>205</v>
      </c>
    </row>
    <row r="2044" spans="1:4" x14ac:dyDescent="0.35">
      <c r="A2044" t="s">
        <v>64</v>
      </c>
      <c r="B2044" t="s">
        <v>170</v>
      </c>
      <c r="C2044" t="s">
        <v>74</v>
      </c>
      <c r="D2044" s="89">
        <v>72</v>
      </c>
    </row>
    <row r="2045" spans="1:4" x14ac:dyDescent="0.35">
      <c r="A2045" t="s">
        <v>64</v>
      </c>
      <c r="B2045" t="s">
        <v>170</v>
      </c>
      <c r="C2045" t="s">
        <v>75</v>
      </c>
      <c r="D2045" s="89">
        <v>75</v>
      </c>
    </row>
    <row r="2046" spans="1:4" x14ac:dyDescent="0.35">
      <c r="A2046" t="s">
        <v>64</v>
      </c>
      <c r="B2046" t="s">
        <v>170</v>
      </c>
      <c r="C2046" t="s">
        <v>76</v>
      </c>
      <c r="D2046" s="89">
        <v>80</v>
      </c>
    </row>
    <row r="2047" spans="1:4" x14ac:dyDescent="0.35">
      <c r="A2047" t="s">
        <v>64</v>
      </c>
      <c r="B2047" t="s">
        <v>170</v>
      </c>
      <c r="C2047" t="s">
        <v>77</v>
      </c>
      <c r="D2047" s="89">
        <v>29</v>
      </c>
    </row>
    <row r="2048" spans="1:4" x14ac:dyDescent="0.35">
      <c r="A2048" t="s">
        <v>64</v>
      </c>
      <c r="B2048" t="s">
        <v>170</v>
      </c>
      <c r="C2048" t="s">
        <v>78</v>
      </c>
      <c r="D2048" s="89">
        <v>72</v>
      </c>
    </row>
    <row r="2049" spans="1:4" x14ac:dyDescent="0.35">
      <c r="A2049" t="s">
        <v>64</v>
      </c>
      <c r="B2049" t="s">
        <v>170</v>
      </c>
      <c r="C2049" t="s">
        <v>79</v>
      </c>
      <c r="D2049" s="89">
        <v>53</v>
      </c>
    </row>
    <row r="2050" spans="1:4" x14ac:dyDescent="0.35">
      <c r="A2050" t="s">
        <v>64</v>
      </c>
      <c r="B2050" t="s">
        <v>170</v>
      </c>
      <c r="C2050" t="s">
        <v>80</v>
      </c>
      <c r="D2050" s="89">
        <v>60</v>
      </c>
    </row>
    <row r="2051" spans="1:4" x14ac:dyDescent="0.35">
      <c r="A2051" t="s">
        <v>64</v>
      </c>
      <c r="B2051" t="s">
        <v>170</v>
      </c>
      <c r="C2051" t="s">
        <v>81</v>
      </c>
      <c r="D2051" s="89">
        <v>65</v>
      </c>
    </row>
    <row r="2052" spans="1:4" x14ac:dyDescent="0.35">
      <c r="A2052" t="s">
        <v>64</v>
      </c>
      <c r="B2052" t="s">
        <v>170</v>
      </c>
      <c r="C2052" t="s">
        <v>82</v>
      </c>
      <c r="D2052" s="89">
        <v>69</v>
      </c>
    </row>
    <row r="2053" spans="1:4" x14ac:dyDescent="0.35">
      <c r="A2053" t="s">
        <v>64</v>
      </c>
      <c r="B2053" t="s">
        <v>170</v>
      </c>
      <c r="C2053" t="s">
        <v>83</v>
      </c>
      <c r="D2053" s="89">
        <v>72</v>
      </c>
    </row>
    <row r="2054" spans="1:4" x14ac:dyDescent="0.35">
      <c r="A2054" t="s">
        <v>64</v>
      </c>
      <c r="B2054" t="s">
        <v>170</v>
      </c>
      <c r="C2054" t="s">
        <v>84</v>
      </c>
      <c r="D2054" s="89">
        <v>81</v>
      </c>
    </row>
    <row r="2055" spans="1:4" x14ac:dyDescent="0.35">
      <c r="A2055" t="s">
        <v>64</v>
      </c>
      <c r="B2055" t="s">
        <v>170</v>
      </c>
      <c r="C2055" t="s">
        <v>85</v>
      </c>
      <c r="D2055" s="89">
        <v>94</v>
      </c>
    </row>
    <row r="2056" spans="1:4" x14ac:dyDescent="0.35">
      <c r="A2056" t="s">
        <v>64</v>
      </c>
      <c r="B2056" t="s">
        <v>170</v>
      </c>
      <c r="C2056" t="s">
        <v>86</v>
      </c>
      <c r="D2056" s="89">
        <v>101</v>
      </c>
    </row>
    <row r="2057" spans="1:4" x14ac:dyDescent="0.35">
      <c r="A2057" t="s">
        <v>64</v>
      </c>
      <c r="B2057" t="s">
        <v>170</v>
      </c>
      <c r="C2057" t="s">
        <v>87</v>
      </c>
      <c r="D2057" s="89">
        <v>110</v>
      </c>
    </row>
    <row r="2058" spans="1:4" x14ac:dyDescent="0.35">
      <c r="A2058" t="s">
        <v>64</v>
      </c>
      <c r="B2058" t="s">
        <v>170</v>
      </c>
      <c r="C2058" t="s">
        <v>88</v>
      </c>
      <c r="D2058" s="89">
        <v>238</v>
      </c>
    </row>
    <row r="2059" spans="1:4" x14ac:dyDescent="0.35">
      <c r="A2059" t="s">
        <v>64</v>
      </c>
      <c r="B2059" t="s">
        <v>170</v>
      </c>
      <c r="C2059" t="s">
        <v>89</v>
      </c>
      <c r="D2059" s="89">
        <v>337</v>
      </c>
    </row>
    <row r="2060" spans="1:4" x14ac:dyDescent="0.35">
      <c r="A2060" t="s">
        <v>64</v>
      </c>
      <c r="B2060" t="s">
        <v>170</v>
      </c>
      <c r="C2060" t="s">
        <v>90</v>
      </c>
      <c r="D2060" s="89">
        <v>337</v>
      </c>
    </row>
    <row r="2061" spans="1:4" x14ac:dyDescent="0.35">
      <c r="A2061" t="s">
        <v>64</v>
      </c>
      <c r="B2061" t="s">
        <v>170</v>
      </c>
      <c r="C2061" t="s">
        <v>91</v>
      </c>
      <c r="D2061" s="89">
        <v>400</v>
      </c>
    </row>
    <row r="2062" spans="1:4" x14ac:dyDescent="0.35">
      <c r="A2062" t="s">
        <v>64</v>
      </c>
      <c r="B2062" t="s">
        <v>170</v>
      </c>
      <c r="C2062" t="s">
        <v>92</v>
      </c>
      <c r="D2062" s="89">
        <v>499</v>
      </c>
    </row>
    <row r="2063" spans="1:4" x14ac:dyDescent="0.35">
      <c r="A2063" t="s">
        <v>64</v>
      </c>
      <c r="B2063" t="s">
        <v>170</v>
      </c>
      <c r="C2063" t="s">
        <v>93</v>
      </c>
      <c r="D2063" s="89">
        <v>816</v>
      </c>
    </row>
    <row r="2064" spans="1:4" x14ac:dyDescent="0.35">
      <c r="A2064" t="s">
        <v>64</v>
      </c>
      <c r="B2064" t="s">
        <v>170</v>
      </c>
      <c r="C2064" t="s">
        <v>94</v>
      </c>
      <c r="D2064" s="89">
        <v>1051</v>
      </c>
    </row>
    <row r="2065" spans="1:4" x14ac:dyDescent="0.35">
      <c r="A2065" t="s">
        <v>64</v>
      </c>
      <c r="B2065" t="s">
        <v>170</v>
      </c>
      <c r="C2065" t="s">
        <v>95</v>
      </c>
      <c r="D2065" s="89">
        <v>400</v>
      </c>
    </row>
    <row r="2066" spans="1:4" x14ac:dyDescent="0.35">
      <c r="A2066" t="s">
        <v>64</v>
      </c>
      <c r="B2066" t="s">
        <v>170</v>
      </c>
      <c r="C2066" t="s">
        <v>96</v>
      </c>
      <c r="D2066" s="89">
        <v>572</v>
      </c>
    </row>
    <row r="2067" spans="1:4" x14ac:dyDescent="0.35">
      <c r="A2067" t="s">
        <v>64</v>
      </c>
      <c r="B2067" t="s">
        <v>170</v>
      </c>
      <c r="C2067" t="s">
        <v>97</v>
      </c>
      <c r="D2067" s="89">
        <v>952</v>
      </c>
    </row>
    <row r="2068" spans="1:4" x14ac:dyDescent="0.35">
      <c r="A2068" t="s">
        <v>64</v>
      </c>
      <c r="B2068" t="s">
        <v>170</v>
      </c>
      <c r="C2068" t="s">
        <v>98</v>
      </c>
      <c r="D2068" s="89">
        <v>125</v>
      </c>
    </row>
    <row r="2069" spans="1:4" x14ac:dyDescent="0.35">
      <c r="A2069" t="s">
        <v>64</v>
      </c>
      <c r="B2069" t="s">
        <v>170</v>
      </c>
      <c r="C2069" t="s">
        <v>99</v>
      </c>
      <c r="D2069" s="89">
        <v>140</v>
      </c>
    </row>
    <row r="2070" spans="1:4" x14ac:dyDescent="0.35">
      <c r="A2070" t="s">
        <v>64</v>
      </c>
      <c r="B2070" t="s">
        <v>170</v>
      </c>
      <c r="C2070" t="s">
        <v>100</v>
      </c>
      <c r="D2070" s="89">
        <v>164</v>
      </c>
    </row>
    <row r="2071" spans="1:4" x14ac:dyDescent="0.35">
      <c r="A2071" t="s">
        <v>64</v>
      </c>
      <c r="B2071" t="s">
        <v>170</v>
      </c>
      <c r="C2071" t="s">
        <v>101</v>
      </c>
      <c r="D2071" s="89">
        <v>184</v>
      </c>
    </row>
    <row r="2072" spans="1:4" x14ac:dyDescent="0.35">
      <c r="A2072" t="s">
        <v>64</v>
      </c>
      <c r="B2072" t="s">
        <v>170</v>
      </c>
      <c r="C2072" t="s">
        <v>102</v>
      </c>
      <c r="D2072" s="89">
        <v>212</v>
      </c>
    </row>
    <row r="2073" spans="1:4" x14ac:dyDescent="0.35">
      <c r="A2073" t="s">
        <v>64</v>
      </c>
      <c r="B2073" t="s">
        <v>170</v>
      </c>
      <c r="C2073" t="s">
        <v>103</v>
      </c>
      <c r="D2073" s="89">
        <v>287</v>
      </c>
    </row>
    <row r="2074" spans="1:4" x14ac:dyDescent="0.35">
      <c r="A2074" t="s">
        <v>64</v>
      </c>
      <c r="B2074" t="s">
        <v>171</v>
      </c>
      <c r="C2074" t="s">
        <v>66</v>
      </c>
      <c r="D2074" s="89">
        <v>74</v>
      </c>
    </row>
    <row r="2075" spans="1:4" x14ac:dyDescent="0.35">
      <c r="A2075" t="s">
        <v>64</v>
      </c>
      <c r="B2075" t="s">
        <v>171</v>
      </c>
      <c r="C2075" t="s">
        <v>67</v>
      </c>
      <c r="D2075" s="89">
        <v>86</v>
      </c>
    </row>
    <row r="2076" spans="1:4" x14ac:dyDescent="0.35">
      <c r="A2076" t="s">
        <v>64</v>
      </c>
      <c r="B2076" t="s">
        <v>171</v>
      </c>
      <c r="C2076" t="s">
        <v>68</v>
      </c>
      <c r="D2076" s="89">
        <v>93</v>
      </c>
    </row>
    <row r="2077" spans="1:4" x14ac:dyDescent="0.35">
      <c r="A2077" t="s">
        <v>64</v>
      </c>
      <c r="B2077" t="s">
        <v>171</v>
      </c>
      <c r="C2077" t="s">
        <v>69</v>
      </c>
      <c r="D2077" s="89">
        <v>96</v>
      </c>
    </row>
    <row r="2078" spans="1:4" x14ac:dyDescent="0.35">
      <c r="A2078" t="s">
        <v>64</v>
      </c>
      <c r="B2078" t="s">
        <v>171</v>
      </c>
      <c r="C2078" t="s">
        <v>70</v>
      </c>
      <c r="D2078" s="89">
        <v>104</v>
      </c>
    </row>
    <row r="2079" spans="1:4" x14ac:dyDescent="0.35">
      <c r="A2079" t="s">
        <v>64</v>
      </c>
      <c r="B2079" t="s">
        <v>171</v>
      </c>
      <c r="C2079" t="s">
        <v>71</v>
      </c>
      <c r="D2079" s="89">
        <v>124</v>
      </c>
    </row>
    <row r="2080" spans="1:4" x14ac:dyDescent="0.35">
      <c r="A2080" t="s">
        <v>64</v>
      </c>
      <c r="B2080" t="s">
        <v>171</v>
      </c>
      <c r="C2080" t="s">
        <v>72</v>
      </c>
      <c r="D2080" s="89">
        <v>137</v>
      </c>
    </row>
    <row r="2081" spans="1:4" x14ac:dyDescent="0.35">
      <c r="A2081" t="s">
        <v>64</v>
      </c>
      <c r="B2081" t="s">
        <v>171</v>
      </c>
      <c r="C2081" t="s">
        <v>73</v>
      </c>
      <c r="D2081" s="89">
        <v>148</v>
      </c>
    </row>
    <row r="2082" spans="1:4" x14ac:dyDescent="0.35">
      <c r="A2082" t="s">
        <v>64</v>
      </c>
      <c r="B2082" t="s">
        <v>171</v>
      </c>
      <c r="C2082" t="s">
        <v>74</v>
      </c>
      <c r="D2082" s="89">
        <v>59</v>
      </c>
    </row>
    <row r="2083" spans="1:4" x14ac:dyDescent="0.35">
      <c r="A2083" t="s">
        <v>64</v>
      </c>
      <c r="B2083" t="s">
        <v>171</v>
      </c>
      <c r="C2083" t="s">
        <v>75</v>
      </c>
      <c r="D2083" s="89">
        <v>61</v>
      </c>
    </row>
    <row r="2084" spans="1:4" x14ac:dyDescent="0.35">
      <c r="A2084" t="s">
        <v>64</v>
      </c>
      <c r="B2084" t="s">
        <v>171</v>
      </c>
      <c r="C2084" t="s">
        <v>76</v>
      </c>
      <c r="D2084" s="89">
        <v>63</v>
      </c>
    </row>
    <row r="2085" spans="1:4" x14ac:dyDescent="0.35">
      <c r="A2085" t="s">
        <v>64</v>
      </c>
      <c r="B2085" t="s">
        <v>171</v>
      </c>
      <c r="C2085" t="s">
        <v>77</v>
      </c>
      <c r="D2085" s="89">
        <v>26</v>
      </c>
    </row>
    <row r="2086" spans="1:4" x14ac:dyDescent="0.35">
      <c r="A2086" t="s">
        <v>64</v>
      </c>
      <c r="B2086" t="s">
        <v>171</v>
      </c>
      <c r="C2086" t="s">
        <v>78</v>
      </c>
      <c r="D2086" s="89">
        <v>59</v>
      </c>
    </row>
    <row r="2087" spans="1:4" x14ac:dyDescent="0.35">
      <c r="A2087" t="s">
        <v>64</v>
      </c>
      <c r="B2087" t="s">
        <v>171</v>
      </c>
      <c r="C2087" t="s">
        <v>79</v>
      </c>
      <c r="D2087" s="89">
        <v>41</v>
      </c>
    </row>
    <row r="2088" spans="1:4" x14ac:dyDescent="0.35">
      <c r="A2088" t="s">
        <v>64</v>
      </c>
      <c r="B2088" t="s">
        <v>171</v>
      </c>
      <c r="C2088" t="s">
        <v>80</v>
      </c>
      <c r="D2088" s="89">
        <v>44</v>
      </c>
    </row>
    <row r="2089" spans="1:4" x14ac:dyDescent="0.35">
      <c r="A2089" t="s">
        <v>64</v>
      </c>
      <c r="B2089" t="s">
        <v>171</v>
      </c>
      <c r="C2089" t="s">
        <v>81</v>
      </c>
      <c r="D2089" s="89">
        <v>48</v>
      </c>
    </row>
    <row r="2090" spans="1:4" x14ac:dyDescent="0.35">
      <c r="A2090" t="s">
        <v>64</v>
      </c>
      <c r="B2090" t="s">
        <v>171</v>
      </c>
      <c r="C2090" t="s">
        <v>82</v>
      </c>
      <c r="D2090" s="89">
        <v>51</v>
      </c>
    </row>
    <row r="2091" spans="1:4" x14ac:dyDescent="0.35">
      <c r="A2091" t="s">
        <v>64</v>
      </c>
      <c r="B2091" t="s">
        <v>171</v>
      </c>
      <c r="C2091" t="s">
        <v>83</v>
      </c>
      <c r="D2091" s="89">
        <v>52</v>
      </c>
    </row>
    <row r="2092" spans="1:4" x14ac:dyDescent="0.35">
      <c r="A2092" t="s">
        <v>64</v>
      </c>
      <c r="B2092" t="s">
        <v>171</v>
      </c>
      <c r="C2092" t="s">
        <v>84</v>
      </c>
      <c r="D2092" s="89">
        <v>60</v>
      </c>
    </row>
    <row r="2093" spans="1:4" x14ac:dyDescent="0.35">
      <c r="A2093" t="s">
        <v>64</v>
      </c>
      <c r="B2093" t="s">
        <v>171</v>
      </c>
      <c r="C2093" t="s">
        <v>85</v>
      </c>
      <c r="D2093" s="89">
        <v>71</v>
      </c>
    </row>
    <row r="2094" spans="1:4" x14ac:dyDescent="0.35">
      <c r="A2094" t="s">
        <v>64</v>
      </c>
      <c r="B2094" t="s">
        <v>171</v>
      </c>
      <c r="C2094" t="s">
        <v>86</v>
      </c>
      <c r="D2094" s="89">
        <v>75</v>
      </c>
    </row>
    <row r="2095" spans="1:4" x14ac:dyDescent="0.35">
      <c r="A2095" t="s">
        <v>64</v>
      </c>
      <c r="B2095" t="s">
        <v>171</v>
      </c>
      <c r="C2095" t="s">
        <v>87</v>
      </c>
      <c r="D2095" s="89">
        <v>88</v>
      </c>
    </row>
    <row r="2096" spans="1:4" x14ac:dyDescent="0.35">
      <c r="A2096" t="s">
        <v>64</v>
      </c>
      <c r="B2096" t="s">
        <v>171</v>
      </c>
      <c r="C2096" t="s">
        <v>88</v>
      </c>
      <c r="D2096" s="89">
        <v>206</v>
      </c>
    </row>
    <row r="2097" spans="1:4" x14ac:dyDescent="0.35">
      <c r="A2097" t="s">
        <v>64</v>
      </c>
      <c r="B2097" t="s">
        <v>171</v>
      </c>
      <c r="C2097" t="s">
        <v>89</v>
      </c>
      <c r="D2097" s="89">
        <v>302</v>
      </c>
    </row>
    <row r="2098" spans="1:4" x14ac:dyDescent="0.35">
      <c r="A2098" t="s">
        <v>64</v>
      </c>
      <c r="B2098" t="s">
        <v>171</v>
      </c>
      <c r="C2098" t="s">
        <v>90</v>
      </c>
      <c r="D2098" s="89">
        <v>302</v>
      </c>
    </row>
    <row r="2099" spans="1:4" x14ac:dyDescent="0.35">
      <c r="A2099" t="s">
        <v>64</v>
      </c>
      <c r="B2099" t="s">
        <v>171</v>
      </c>
      <c r="C2099" t="s">
        <v>91</v>
      </c>
      <c r="D2099" s="89">
        <v>349</v>
      </c>
    </row>
    <row r="2100" spans="1:4" x14ac:dyDescent="0.35">
      <c r="A2100" t="s">
        <v>64</v>
      </c>
      <c r="B2100" t="s">
        <v>171</v>
      </c>
      <c r="C2100" t="s">
        <v>92</v>
      </c>
      <c r="D2100" s="89">
        <v>427</v>
      </c>
    </row>
    <row r="2101" spans="1:4" x14ac:dyDescent="0.35">
      <c r="A2101" t="s">
        <v>64</v>
      </c>
      <c r="B2101" t="s">
        <v>171</v>
      </c>
      <c r="C2101" t="s">
        <v>93</v>
      </c>
      <c r="D2101" s="89">
        <v>712</v>
      </c>
    </row>
    <row r="2102" spans="1:4" x14ac:dyDescent="0.35">
      <c r="A2102" t="s">
        <v>64</v>
      </c>
      <c r="B2102" t="s">
        <v>171</v>
      </c>
      <c r="C2102" t="s">
        <v>94</v>
      </c>
      <c r="D2102" s="89">
        <v>933</v>
      </c>
    </row>
    <row r="2103" spans="1:4" x14ac:dyDescent="0.35">
      <c r="A2103" t="s">
        <v>64</v>
      </c>
      <c r="B2103" t="s">
        <v>171</v>
      </c>
      <c r="C2103" t="s">
        <v>95</v>
      </c>
      <c r="D2103" s="89">
        <v>349</v>
      </c>
    </row>
    <row r="2104" spans="1:4" x14ac:dyDescent="0.35">
      <c r="A2104" t="s">
        <v>64</v>
      </c>
      <c r="B2104" t="s">
        <v>171</v>
      </c>
      <c r="C2104" t="s">
        <v>96</v>
      </c>
      <c r="D2104" s="89">
        <v>491</v>
      </c>
    </row>
    <row r="2105" spans="1:4" x14ac:dyDescent="0.35">
      <c r="A2105" t="s">
        <v>64</v>
      </c>
      <c r="B2105" t="s">
        <v>171</v>
      </c>
      <c r="C2105" t="s">
        <v>97</v>
      </c>
      <c r="D2105" s="89">
        <v>822</v>
      </c>
    </row>
    <row r="2106" spans="1:4" x14ac:dyDescent="0.35">
      <c r="A2106" t="s">
        <v>64</v>
      </c>
      <c r="B2106" t="s">
        <v>171</v>
      </c>
      <c r="C2106" t="s">
        <v>98</v>
      </c>
      <c r="D2106" s="89">
        <v>59</v>
      </c>
    </row>
    <row r="2107" spans="1:4" x14ac:dyDescent="0.35">
      <c r="A2107" t="s">
        <v>64</v>
      </c>
      <c r="B2107" t="s">
        <v>171</v>
      </c>
      <c r="C2107" t="s">
        <v>99</v>
      </c>
      <c r="D2107" s="89">
        <v>67</v>
      </c>
    </row>
    <row r="2108" spans="1:4" x14ac:dyDescent="0.35">
      <c r="A2108" t="s">
        <v>64</v>
      </c>
      <c r="B2108" t="s">
        <v>171</v>
      </c>
      <c r="C2108" t="s">
        <v>100</v>
      </c>
      <c r="D2108" s="89">
        <v>84</v>
      </c>
    </row>
    <row r="2109" spans="1:4" x14ac:dyDescent="0.35">
      <c r="A2109" t="s">
        <v>64</v>
      </c>
      <c r="B2109" t="s">
        <v>171</v>
      </c>
      <c r="C2109" t="s">
        <v>101</v>
      </c>
      <c r="D2109" s="89">
        <v>101</v>
      </c>
    </row>
    <row r="2110" spans="1:4" x14ac:dyDescent="0.35">
      <c r="A2110" t="s">
        <v>64</v>
      </c>
      <c r="B2110" t="s">
        <v>171</v>
      </c>
      <c r="C2110" t="s">
        <v>102</v>
      </c>
      <c r="D2110" s="89">
        <v>127</v>
      </c>
    </row>
    <row r="2111" spans="1:4" x14ac:dyDescent="0.35">
      <c r="A2111" t="s">
        <v>64</v>
      </c>
      <c r="B2111" t="s">
        <v>171</v>
      </c>
      <c r="C2111" t="s">
        <v>103</v>
      </c>
      <c r="D2111" s="89">
        <v>188</v>
      </c>
    </row>
    <row r="2112" spans="1:4" x14ac:dyDescent="0.35">
      <c r="A2112" t="s">
        <v>64</v>
      </c>
      <c r="B2112" t="s">
        <v>172</v>
      </c>
      <c r="C2112" t="s">
        <v>66</v>
      </c>
      <c r="D2112" s="89">
        <v>41</v>
      </c>
    </row>
    <row r="2113" spans="1:4" x14ac:dyDescent="0.35">
      <c r="A2113" t="s">
        <v>64</v>
      </c>
      <c r="B2113" t="s">
        <v>172</v>
      </c>
      <c r="C2113" t="s">
        <v>67</v>
      </c>
      <c r="D2113" s="89">
        <v>47</v>
      </c>
    </row>
    <row r="2114" spans="1:4" x14ac:dyDescent="0.35">
      <c r="A2114" t="s">
        <v>64</v>
      </c>
      <c r="B2114" t="s">
        <v>172</v>
      </c>
      <c r="C2114" t="s">
        <v>68</v>
      </c>
      <c r="D2114" s="89">
        <v>53</v>
      </c>
    </row>
    <row r="2115" spans="1:4" x14ac:dyDescent="0.35">
      <c r="A2115" t="s">
        <v>64</v>
      </c>
      <c r="B2115" t="s">
        <v>172</v>
      </c>
      <c r="C2115" t="s">
        <v>69</v>
      </c>
      <c r="D2115" s="89">
        <v>56</v>
      </c>
    </row>
    <row r="2116" spans="1:4" x14ac:dyDescent="0.35">
      <c r="A2116" t="s">
        <v>64</v>
      </c>
      <c r="B2116" t="s">
        <v>172</v>
      </c>
      <c r="C2116" t="s">
        <v>70</v>
      </c>
      <c r="D2116" s="89">
        <v>61</v>
      </c>
    </row>
    <row r="2117" spans="1:4" x14ac:dyDescent="0.35">
      <c r="A2117" t="s">
        <v>64</v>
      </c>
      <c r="B2117" t="s">
        <v>172</v>
      </c>
      <c r="C2117" t="s">
        <v>71</v>
      </c>
      <c r="D2117" s="89">
        <v>73</v>
      </c>
    </row>
    <row r="2118" spans="1:4" x14ac:dyDescent="0.35">
      <c r="A2118" t="s">
        <v>64</v>
      </c>
      <c r="B2118" t="s">
        <v>172</v>
      </c>
      <c r="C2118" t="s">
        <v>72</v>
      </c>
      <c r="D2118" s="89">
        <v>78</v>
      </c>
    </row>
    <row r="2119" spans="1:4" x14ac:dyDescent="0.35">
      <c r="A2119" t="s">
        <v>64</v>
      </c>
      <c r="B2119" t="s">
        <v>172</v>
      </c>
      <c r="C2119" t="s">
        <v>73</v>
      </c>
      <c r="D2119" s="89">
        <v>91</v>
      </c>
    </row>
    <row r="2120" spans="1:4" x14ac:dyDescent="0.35">
      <c r="A2120" t="s">
        <v>64</v>
      </c>
      <c r="B2120" t="s">
        <v>172</v>
      </c>
      <c r="C2120" t="s">
        <v>74</v>
      </c>
      <c r="D2120" s="89">
        <v>32</v>
      </c>
    </row>
    <row r="2121" spans="1:4" x14ac:dyDescent="0.35">
      <c r="A2121" t="s">
        <v>64</v>
      </c>
      <c r="B2121" t="s">
        <v>172</v>
      </c>
      <c r="C2121" t="s">
        <v>75</v>
      </c>
      <c r="D2121" s="89">
        <v>34</v>
      </c>
    </row>
    <row r="2122" spans="1:4" x14ac:dyDescent="0.35">
      <c r="A2122" t="s">
        <v>64</v>
      </c>
      <c r="B2122" t="s">
        <v>172</v>
      </c>
      <c r="C2122" t="s">
        <v>76</v>
      </c>
      <c r="D2122" s="89">
        <v>35</v>
      </c>
    </row>
    <row r="2123" spans="1:4" x14ac:dyDescent="0.35">
      <c r="A2123" t="s">
        <v>64</v>
      </c>
      <c r="B2123" t="s">
        <v>172</v>
      </c>
      <c r="C2123" t="s">
        <v>77</v>
      </c>
      <c r="D2123" s="89">
        <v>14</v>
      </c>
    </row>
    <row r="2124" spans="1:4" x14ac:dyDescent="0.35">
      <c r="A2124" t="s">
        <v>64</v>
      </c>
      <c r="B2124" t="s">
        <v>172</v>
      </c>
      <c r="C2124" t="s">
        <v>78</v>
      </c>
      <c r="D2124" s="89">
        <v>32</v>
      </c>
    </row>
    <row r="2125" spans="1:4" x14ac:dyDescent="0.35">
      <c r="A2125" t="s">
        <v>64</v>
      </c>
      <c r="B2125" t="s">
        <v>172</v>
      </c>
      <c r="C2125" t="s">
        <v>79</v>
      </c>
      <c r="D2125" s="89">
        <v>25</v>
      </c>
    </row>
    <row r="2126" spans="1:4" x14ac:dyDescent="0.35">
      <c r="A2126" t="s">
        <v>64</v>
      </c>
      <c r="B2126" t="s">
        <v>172</v>
      </c>
      <c r="C2126" t="s">
        <v>80</v>
      </c>
      <c r="D2126" s="89">
        <v>27</v>
      </c>
    </row>
    <row r="2127" spans="1:4" x14ac:dyDescent="0.35">
      <c r="A2127" t="s">
        <v>64</v>
      </c>
      <c r="B2127" t="s">
        <v>172</v>
      </c>
      <c r="C2127" t="s">
        <v>81</v>
      </c>
      <c r="D2127" s="89">
        <v>29</v>
      </c>
    </row>
    <row r="2128" spans="1:4" x14ac:dyDescent="0.35">
      <c r="A2128" t="s">
        <v>64</v>
      </c>
      <c r="B2128" t="s">
        <v>172</v>
      </c>
      <c r="C2128" t="s">
        <v>82</v>
      </c>
      <c r="D2128" s="89">
        <v>30</v>
      </c>
    </row>
    <row r="2129" spans="1:4" x14ac:dyDescent="0.35">
      <c r="A2129" t="s">
        <v>64</v>
      </c>
      <c r="B2129" t="s">
        <v>172</v>
      </c>
      <c r="C2129" t="s">
        <v>83</v>
      </c>
      <c r="D2129" s="89">
        <v>32</v>
      </c>
    </row>
    <row r="2130" spans="1:4" x14ac:dyDescent="0.35">
      <c r="A2130" t="s">
        <v>64</v>
      </c>
      <c r="B2130" t="s">
        <v>172</v>
      </c>
      <c r="C2130" t="s">
        <v>84</v>
      </c>
      <c r="D2130" s="89">
        <v>37</v>
      </c>
    </row>
    <row r="2131" spans="1:4" x14ac:dyDescent="0.35">
      <c r="A2131" t="s">
        <v>64</v>
      </c>
      <c r="B2131" t="s">
        <v>172</v>
      </c>
      <c r="C2131" t="s">
        <v>85</v>
      </c>
      <c r="D2131" s="89">
        <v>43</v>
      </c>
    </row>
    <row r="2132" spans="1:4" x14ac:dyDescent="0.35">
      <c r="A2132" t="s">
        <v>64</v>
      </c>
      <c r="B2132" t="s">
        <v>172</v>
      </c>
      <c r="C2132" t="s">
        <v>86</v>
      </c>
      <c r="D2132" s="89">
        <v>45</v>
      </c>
    </row>
    <row r="2133" spans="1:4" x14ac:dyDescent="0.35">
      <c r="A2133" t="s">
        <v>64</v>
      </c>
      <c r="B2133" t="s">
        <v>172</v>
      </c>
      <c r="C2133" t="s">
        <v>87</v>
      </c>
      <c r="D2133" s="89">
        <v>48</v>
      </c>
    </row>
    <row r="2134" spans="1:4" x14ac:dyDescent="0.35">
      <c r="A2134" t="s">
        <v>64</v>
      </c>
      <c r="B2134" t="s">
        <v>172</v>
      </c>
      <c r="C2134" t="s">
        <v>88</v>
      </c>
      <c r="D2134" s="89">
        <v>123</v>
      </c>
    </row>
    <row r="2135" spans="1:4" x14ac:dyDescent="0.35">
      <c r="A2135" t="s">
        <v>64</v>
      </c>
      <c r="B2135" t="s">
        <v>172</v>
      </c>
      <c r="C2135" t="s">
        <v>89</v>
      </c>
      <c r="D2135" s="89">
        <v>178</v>
      </c>
    </row>
    <row r="2136" spans="1:4" x14ac:dyDescent="0.35">
      <c r="A2136" t="s">
        <v>64</v>
      </c>
      <c r="B2136" t="s">
        <v>172</v>
      </c>
      <c r="C2136" t="s">
        <v>90</v>
      </c>
      <c r="D2136" s="89">
        <v>178</v>
      </c>
    </row>
    <row r="2137" spans="1:4" x14ac:dyDescent="0.35">
      <c r="A2137" t="s">
        <v>64</v>
      </c>
      <c r="B2137" t="s">
        <v>172</v>
      </c>
      <c r="C2137" t="s">
        <v>91</v>
      </c>
      <c r="D2137" s="89">
        <v>214</v>
      </c>
    </row>
    <row r="2138" spans="1:4" x14ac:dyDescent="0.35">
      <c r="A2138" t="s">
        <v>64</v>
      </c>
      <c r="B2138" t="s">
        <v>172</v>
      </c>
      <c r="C2138" t="s">
        <v>92</v>
      </c>
      <c r="D2138" s="89">
        <v>261</v>
      </c>
    </row>
    <row r="2139" spans="1:4" x14ac:dyDescent="0.35">
      <c r="A2139" t="s">
        <v>64</v>
      </c>
      <c r="B2139" t="s">
        <v>172</v>
      </c>
      <c r="C2139" t="s">
        <v>93</v>
      </c>
      <c r="D2139" s="89">
        <v>428</v>
      </c>
    </row>
    <row r="2140" spans="1:4" x14ac:dyDescent="0.35">
      <c r="A2140" t="s">
        <v>64</v>
      </c>
      <c r="B2140" t="s">
        <v>172</v>
      </c>
      <c r="C2140" t="s">
        <v>94</v>
      </c>
      <c r="D2140" s="89">
        <v>569</v>
      </c>
    </row>
    <row r="2141" spans="1:4" x14ac:dyDescent="0.35">
      <c r="A2141" t="s">
        <v>64</v>
      </c>
      <c r="B2141" t="s">
        <v>172</v>
      </c>
      <c r="C2141" t="s">
        <v>95</v>
      </c>
      <c r="D2141" s="89">
        <v>214</v>
      </c>
    </row>
    <row r="2142" spans="1:4" x14ac:dyDescent="0.35">
      <c r="A2142" t="s">
        <v>64</v>
      </c>
      <c r="B2142" t="s">
        <v>172</v>
      </c>
      <c r="C2142" t="s">
        <v>96</v>
      </c>
      <c r="D2142" s="89">
        <v>317</v>
      </c>
    </row>
    <row r="2143" spans="1:4" x14ac:dyDescent="0.35">
      <c r="A2143" t="s">
        <v>64</v>
      </c>
      <c r="B2143" t="s">
        <v>172</v>
      </c>
      <c r="C2143" t="s">
        <v>97</v>
      </c>
      <c r="D2143" s="89">
        <v>521</v>
      </c>
    </row>
    <row r="2144" spans="1:4" x14ac:dyDescent="0.35">
      <c r="A2144" t="s">
        <v>64</v>
      </c>
      <c r="B2144" t="s">
        <v>172</v>
      </c>
      <c r="C2144" t="s">
        <v>98</v>
      </c>
      <c r="D2144" s="89">
        <v>56</v>
      </c>
    </row>
    <row r="2145" spans="1:4" x14ac:dyDescent="0.35">
      <c r="A2145" t="s">
        <v>64</v>
      </c>
      <c r="B2145" t="s">
        <v>172</v>
      </c>
      <c r="C2145" t="s">
        <v>99</v>
      </c>
      <c r="D2145" s="89">
        <v>62</v>
      </c>
    </row>
    <row r="2146" spans="1:4" x14ac:dyDescent="0.35">
      <c r="A2146" t="s">
        <v>64</v>
      </c>
      <c r="B2146" t="s">
        <v>172</v>
      </c>
      <c r="C2146" t="s">
        <v>100</v>
      </c>
      <c r="D2146" s="89">
        <v>76</v>
      </c>
    </row>
    <row r="2147" spans="1:4" x14ac:dyDescent="0.35">
      <c r="A2147" t="s">
        <v>64</v>
      </c>
      <c r="B2147" t="s">
        <v>172</v>
      </c>
      <c r="C2147" t="s">
        <v>101</v>
      </c>
      <c r="D2147" s="89">
        <v>84</v>
      </c>
    </row>
    <row r="2148" spans="1:4" x14ac:dyDescent="0.35">
      <c r="A2148" t="s">
        <v>64</v>
      </c>
      <c r="B2148" t="s">
        <v>172</v>
      </c>
      <c r="C2148" t="s">
        <v>102</v>
      </c>
      <c r="D2148" s="89">
        <v>97</v>
      </c>
    </row>
    <row r="2149" spans="1:4" x14ac:dyDescent="0.35">
      <c r="A2149" t="s">
        <v>64</v>
      </c>
      <c r="B2149" t="s">
        <v>172</v>
      </c>
      <c r="C2149" t="s">
        <v>103</v>
      </c>
      <c r="D2149" s="89">
        <v>128</v>
      </c>
    </row>
    <row r="2150" spans="1:4" x14ac:dyDescent="0.35">
      <c r="A2150" t="s">
        <v>64</v>
      </c>
      <c r="B2150" t="s">
        <v>173</v>
      </c>
      <c r="C2150" t="s">
        <v>66</v>
      </c>
      <c r="D2150" s="89">
        <v>42</v>
      </c>
    </row>
    <row r="2151" spans="1:4" x14ac:dyDescent="0.35">
      <c r="A2151" t="s">
        <v>64</v>
      </c>
      <c r="B2151" t="s">
        <v>173</v>
      </c>
      <c r="C2151" t="s">
        <v>67</v>
      </c>
      <c r="D2151" s="89">
        <v>52</v>
      </c>
    </row>
    <row r="2152" spans="1:4" x14ac:dyDescent="0.35">
      <c r="A2152" t="s">
        <v>64</v>
      </c>
      <c r="B2152" t="s">
        <v>173</v>
      </c>
      <c r="C2152" t="s">
        <v>68</v>
      </c>
      <c r="D2152" s="89">
        <v>56</v>
      </c>
    </row>
    <row r="2153" spans="1:4" x14ac:dyDescent="0.35">
      <c r="A2153" t="s">
        <v>64</v>
      </c>
      <c r="B2153" t="s">
        <v>173</v>
      </c>
      <c r="C2153" t="s">
        <v>69</v>
      </c>
      <c r="D2153" s="89">
        <v>59</v>
      </c>
    </row>
    <row r="2154" spans="1:4" x14ac:dyDescent="0.35">
      <c r="A2154" t="s">
        <v>64</v>
      </c>
      <c r="B2154" t="s">
        <v>173</v>
      </c>
      <c r="C2154" t="s">
        <v>70</v>
      </c>
      <c r="D2154" s="89">
        <v>64</v>
      </c>
    </row>
    <row r="2155" spans="1:4" x14ac:dyDescent="0.35">
      <c r="A2155" t="s">
        <v>64</v>
      </c>
      <c r="B2155" t="s">
        <v>173</v>
      </c>
      <c r="C2155" t="s">
        <v>71</v>
      </c>
      <c r="D2155" s="89">
        <v>77</v>
      </c>
    </row>
    <row r="2156" spans="1:4" x14ac:dyDescent="0.35">
      <c r="A2156" t="s">
        <v>64</v>
      </c>
      <c r="B2156" t="s">
        <v>173</v>
      </c>
      <c r="C2156" t="s">
        <v>72</v>
      </c>
      <c r="D2156" s="89">
        <v>81</v>
      </c>
    </row>
    <row r="2157" spans="1:4" x14ac:dyDescent="0.35">
      <c r="A2157" t="s">
        <v>64</v>
      </c>
      <c r="B2157" t="s">
        <v>173</v>
      </c>
      <c r="C2157" t="s">
        <v>73</v>
      </c>
      <c r="D2157" s="89">
        <v>96</v>
      </c>
    </row>
    <row r="2158" spans="1:4" x14ac:dyDescent="0.35">
      <c r="A2158" t="s">
        <v>64</v>
      </c>
      <c r="B2158" t="s">
        <v>173</v>
      </c>
      <c r="C2158" t="s">
        <v>74</v>
      </c>
      <c r="D2158" s="89">
        <v>35</v>
      </c>
    </row>
    <row r="2159" spans="1:4" x14ac:dyDescent="0.35">
      <c r="A2159" t="s">
        <v>64</v>
      </c>
      <c r="B2159" t="s">
        <v>173</v>
      </c>
      <c r="C2159" t="s">
        <v>75</v>
      </c>
      <c r="D2159" s="89">
        <v>37</v>
      </c>
    </row>
    <row r="2160" spans="1:4" x14ac:dyDescent="0.35">
      <c r="A2160" t="s">
        <v>64</v>
      </c>
      <c r="B2160" t="s">
        <v>173</v>
      </c>
      <c r="C2160" t="s">
        <v>76</v>
      </c>
      <c r="D2160" s="89">
        <v>39</v>
      </c>
    </row>
    <row r="2161" spans="1:4" x14ac:dyDescent="0.35">
      <c r="A2161" t="s">
        <v>64</v>
      </c>
      <c r="B2161" t="s">
        <v>173</v>
      </c>
      <c r="C2161" t="s">
        <v>77</v>
      </c>
      <c r="D2161" s="89">
        <v>14</v>
      </c>
    </row>
    <row r="2162" spans="1:4" x14ac:dyDescent="0.35">
      <c r="A2162" t="s">
        <v>64</v>
      </c>
      <c r="B2162" t="s">
        <v>173</v>
      </c>
      <c r="C2162" t="s">
        <v>78</v>
      </c>
      <c r="D2162" s="89">
        <v>35</v>
      </c>
    </row>
    <row r="2163" spans="1:4" x14ac:dyDescent="0.35">
      <c r="A2163" t="s">
        <v>64</v>
      </c>
      <c r="B2163" t="s">
        <v>173</v>
      </c>
      <c r="C2163" t="s">
        <v>79</v>
      </c>
      <c r="D2163" s="89">
        <v>26</v>
      </c>
    </row>
    <row r="2164" spans="1:4" x14ac:dyDescent="0.35">
      <c r="A2164" t="s">
        <v>64</v>
      </c>
      <c r="B2164" t="s">
        <v>173</v>
      </c>
      <c r="C2164" t="s">
        <v>80</v>
      </c>
      <c r="D2164" s="89">
        <v>28</v>
      </c>
    </row>
    <row r="2165" spans="1:4" x14ac:dyDescent="0.35">
      <c r="A2165" t="s">
        <v>64</v>
      </c>
      <c r="B2165" t="s">
        <v>173</v>
      </c>
      <c r="C2165" t="s">
        <v>81</v>
      </c>
      <c r="D2165" s="89">
        <v>31</v>
      </c>
    </row>
    <row r="2166" spans="1:4" x14ac:dyDescent="0.35">
      <c r="A2166" t="s">
        <v>64</v>
      </c>
      <c r="B2166" t="s">
        <v>173</v>
      </c>
      <c r="C2166" t="s">
        <v>82</v>
      </c>
      <c r="D2166" s="89">
        <v>32</v>
      </c>
    </row>
    <row r="2167" spans="1:4" x14ac:dyDescent="0.35">
      <c r="A2167" t="s">
        <v>64</v>
      </c>
      <c r="B2167" t="s">
        <v>173</v>
      </c>
      <c r="C2167" t="s">
        <v>83</v>
      </c>
      <c r="D2167" s="89">
        <v>35</v>
      </c>
    </row>
    <row r="2168" spans="1:4" x14ac:dyDescent="0.35">
      <c r="A2168" t="s">
        <v>64</v>
      </c>
      <c r="B2168" t="s">
        <v>173</v>
      </c>
      <c r="C2168" t="s">
        <v>84</v>
      </c>
      <c r="D2168" s="89">
        <v>39</v>
      </c>
    </row>
    <row r="2169" spans="1:4" x14ac:dyDescent="0.35">
      <c r="A2169" t="s">
        <v>64</v>
      </c>
      <c r="B2169" t="s">
        <v>173</v>
      </c>
      <c r="C2169" t="s">
        <v>85</v>
      </c>
      <c r="D2169" s="89">
        <v>44</v>
      </c>
    </row>
    <row r="2170" spans="1:4" x14ac:dyDescent="0.35">
      <c r="A2170" t="s">
        <v>64</v>
      </c>
      <c r="B2170" t="s">
        <v>173</v>
      </c>
      <c r="C2170" t="s">
        <v>86</v>
      </c>
      <c r="D2170" s="89">
        <v>48</v>
      </c>
    </row>
    <row r="2171" spans="1:4" x14ac:dyDescent="0.35">
      <c r="A2171" t="s">
        <v>64</v>
      </c>
      <c r="B2171" t="s">
        <v>173</v>
      </c>
      <c r="C2171" t="s">
        <v>87</v>
      </c>
      <c r="D2171" s="89">
        <v>53</v>
      </c>
    </row>
    <row r="2172" spans="1:4" x14ac:dyDescent="0.35">
      <c r="A2172" t="s">
        <v>64</v>
      </c>
      <c r="B2172" t="s">
        <v>173</v>
      </c>
      <c r="C2172" t="s">
        <v>88</v>
      </c>
      <c r="D2172" s="89">
        <v>110</v>
      </c>
    </row>
    <row r="2173" spans="1:4" x14ac:dyDescent="0.35">
      <c r="A2173" t="s">
        <v>64</v>
      </c>
      <c r="B2173" t="s">
        <v>173</v>
      </c>
      <c r="C2173" t="s">
        <v>89</v>
      </c>
      <c r="D2173" s="89">
        <v>165</v>
      </c>
    </row>
    <row r="2174" spans="1:4" x14ac:dyDescent="0.35">
      <c r="A2174" t="s">
        <v>64</v>
      </c>
      <c r="B2174" t="s">
        <v>173</v>
      </c>
      <c r="C2174" t="s">
        <v>90</v>
      </c>
      <c r="D2174" s="89">
        <v>165</v>
      </c>
    </row>
    <row r="2175" spans="1:4" x14ac:dyDescent="0.35">
      <c r="A2175" t="s">
        <v>64</v>
      </c>
      <c r="B2175" t="s">
        <v>173</v>
      </c>
      <c r="C2175" t="s">
        <v>91</v>
      </c>
      <c r="D2175" s="89">
        <v>187</v>
      </c>
    </row>
    <row r="2176" spans="1:4" x14ac:dyDescent="0.35">
      <c r="A2176" t="s">
        <v>64</v>
      </c>
      <c r="B2176" t="s">
        <v>173</v>
      </c>
      <c r="C2176" t="s">
        <v>92</v>
      </c>
      <c r="D2176" s="89">
        <v>229</v>
      </c>
    </row>
    <row r="2177" spans="1:4" x14ac:dyDescent="0.35">
      <c r="A2177" t="s">
        <v>64</v>
      </c>
      <c r="B2177" t="s">
        <v>173</v>
      </c>
      <c r="C2177" t="s">
        <v>93</v>
      </c>
      <c r="D2177" s="89">
        <v>383</v>
      </c>
    </row>
    <row r="2178" spans="1:4" x14ac:dyDescent="0.35">
      <c r="A2178" t="s">
        <v>64</v>
      </c>
      <c r="B2178" t="s">
        <v>173</v>
      </c>
      <c r="C2178" t="s">
        <v>94</v>
      </c>
      <c r="D2178" s="89">
        <v>491</v>
      </c>
    </row>
    <row r="2179" spans="1:4" x14ac:dyDescent="0.35">
      <c r="A2179" t="s">
        <v>64</v>
      </c>
      <c r="B2179" t="s">
        <v>173</v>
      </c>
      <c r="C2179" t="s">
        <v>95</v>
      </c>
      <c r="D2179" s="89">
        <v>187</v>
      </c>
    </row>
    <row r="2180" spans="1:4" x14ac:dyDescent="0.35">
      <c r="A2180" t="s">
        <v>64</v>
      </c>
      <c r="B2180" t="s">
        <v>173</v>
      </c>
      <c r="C2180" t="s">
        <v>96</v>
      </c>
      <c r="D2180" s="89">
        <v>274</v>
      </c>
    </row>
    <row r="2181" spans="1:4" x14ac:dyDescent="0.35">
      <c r="A2181" t="s">
        <v>64</v>
      </c>
      <c r="B2181" t="s">
        <v>173</v>
      </c>
      <c r="C2181" t="s">
        <v>97</v>
      </c>
      <c r="D2181" s="89">
        <v>448</v>
      </c>
    </row>
    <row r="2182" spans="1:4" x14ac:dyDescent="0.35">
      <c r="A2182" t="s">
        <v>64</v>
      </c>
      <c r="B2182" t="s">
        <v>173</v>
      </c>
      <c r="C2182" t="s">
        <v>98</v>
      </c>
      <c r="D2182" s="89">
        <v>57</v>
      </c>
    </row>
    <row r="2183" spans="1:4" x14ac:dyDescent="0.35">
      <c r="A2183" t="s">
        <v>64</v>
      </c>
      <c r="B2183" t="s">
        <v>173</v>
      </c>
      <c r="C2183" t="s">
        <v>99</v>
      </c>
      <c r="D2183" s="89">
        <v>64</v>
      </c>
    </row>
    <row r="2184" spans="1:4" x14ac:dyDescent="0.35">
      <c r="A2184" t="s">
        <v>64</v>
      </c>
      <c r="B2184" t="s">
        <v>173</v>
      </c>
      <c r="C2184" t="s">
        <v>100</v>
      </c>
      <c r="D2184" s="89">
        <v>78</v>
      </c>
    </row>
    <row r="2185" spans="1:4" x14ac:dyDescent="0.35">
      <c r="A2185" t="s">
        <v>64</v>
      </c>
      <c r="B2185" t="s">
        <v>173</v>
      </c>
      <c r="C2185" t="s">
        <v>101</v>
      </c>
      <c r="D2185" s="89">
        <v>85</v>
      </c>
    </row>
    <row r="2186" spans="1:4" x14ac:dyDescent="0.35">
      <c r="A2186" t="s">
        <v>64</v>
      </c>
      <c r="B2186" t="s">
        <v>173</v>
      </c>
      <c r="C2186" t="s">
        <v>102</v>
      </c>
      <c r="D2186" s="89">
        <v>99</v>
      </c>
    </row>
    <row r="2187" spans="1:4" x14ac:dyDescent="0.35">
      <c r="A2187" t="s">
        <v>64</v>
      </c>
      <c r="B2187" t="s">
        <v>173</v>
      </c>
      <c r="C2187" t="s">
        <v>103</v>
      </c>
      <c r="D2187" s="89">
        <v>145</v>
      </c>
    </row>
  </sheetData>
  <sheetProtection algorithmName="SHA-512" hashValue="q+eJ6qJE+8V1ykF7BcHnxE35XjWSIRjpVXXsCc/ap77vZqVrGsnolgTMeiHMRhRBH3MLAch9JobSn8mCYQgoFw==" saltValue="o65622ITwzx3EO16+98ZCw==" spinCount="100000" sheet="1" objects="1" scenarios="1"/>
  <autoFilter ref="A1:D2187" xr:uid="{7530E71E-F9CE-4E1E-A60A-4B8F479ECC5A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G2477"/>
  <sheetViews>
    <sheetView showGridLines="0" workbookViewId="0">
      <selection activeCell="E419" sqref="E419"/>
    </sheetView>
  </sheetViews>
  <sheetFormatPr defaultColWidth="8.90625" defaultRowHeight="14.5" x14ac:dyDescent="0.35"/>
  <cols>
    <col min="1" max="2" width="9.08984375" style="1" bestFit="1" customWidth="1"/>
    <col min="3" max="3" width="6" style="1" bestFit="1" customWidth="1"/>
    <col min="4" max="4" width="8.90625" customWidth="1"/>
    <col min="5" max="5" width="58.453125" bestFit="1" customWidth="1"/>
    <col min="6" max="6" width="19" bestFit="1" customWidth="1"/>
    <col min="7" max="17" width="8.90625" customWidth="1"/>
  </cols>
  <sheetData>
    <row r="1" spans="5:7" x14ac:dyDescent="0.35">
      <c r="E1" s="71" t="s">
        <v>174</v>
      </c>
      <c r="F1" s="72" t="s">
        <v>175</v>
      </c>
      <c r="G1" s="73" t="s">
        <v>176</v>
      </c>
    </row>
    <row r="2" spans="5:7" x14ac:dyDescent="0.35">
      <c r="E2" s="67" t="s">
        <v>196</v>
      </c>
      <c r="F2" t="s">
        <v>66</v>
      </c>
      <c r="G2" s="68">
        <v>20</v>
      </c>
    </row>
    <row r="3" spans="5:7" x14ac:dyDescent="0.35">
      <c r="E3" s="67" t="s">
        <v>197</v>
      </c>
      <c r="F3" t="s">
        <v>66</v>
      </c>
      <c r="G3" s="68">
        <v>10</v>
      </c>
    </row>
    <row r="4" spans="5:7" x14ac:dyDescent="0.35">
      <c r="E4" s="67" t="s">
        <v>198</v>
      </c>
      <c r="F4" t="s">
        <v>67</v>
      </c>
      <c r="G4" s="68">
        <v>20</v>
      </c>
    </row>
    <row r="5" spans="5:7" x14ac:dyDescent="0.35">
      <c r="E5" s="67" t="s">
        <v>199</v>
      </c>
      <c r="F5" t="s">
        <v>67</v>
      </c>
      <c r="G5" s="68">
        <v>10</v>
      </c>
    </row>
    <row r="6" spans="5:7" x14ac:dyDescent="0.35">
      <c r="E6" s="67" t="s">
        <v>200</v>
      </c>
      <c r="F6" t="s">
        <v>68</v>
      </c>
      <c r="G6" s="68">
        <v>20</v>
      </c>
    </row>
    <row r="7" spans="5:7" x14ac:dyDescent="0.35">
      <c r="E7" s="67" t="s">
        <v>201</v>
      </c>
      <c r="F7" t="s">
        <v>68</v>
      </c>
      <c r="G7" s="68">
        <v>10</v>
      </c>
    </row>
    <row r="8" spans="5:7" x14ac:dyDescent="0.35">
      <c r="E8" s="67" t="s">
        <v>202</v>
      </c>
      <c r="F8" t="s">
        <v>69</v>
      </c>
      <c r="G8" s="68">
        <v>25</v>
      </c>
    </row>
    <row r="9" spans="5:7" x14ac:dyDescent="0.35">
      <c r="E9" s="67" t="s">
        <v>203</v>
      </c>
      <c r="F9" t="s">
        <v>69</v>
      </c>
      <c r="G9" s="68">
        <v>10</v>
      </c>
    </row>
    <row r="10" spans="5:7" x14ac:dyDescent="0.35">
      <c r="E10" s="67" t="s">
        <v>204</v>
      </c>
      <c r="F10" t="s">
        <v>70</v>
      </c>
      <c r="G10" s="68">
        <v>25</v>
      </c>
    </row>
    <row r="11" spans="5:7" x14ac:dyDescent="0.35">
      <c r="E11" s="67" t="s">
        <v>205</v>
      </c>
      <c r="F11" t="s">
        <v>70</v>
      </c>
      <c r="G11" s="68">
        <v>15</v>
      </c>
    </row>
    <row r="12" spans="5:7" x14ac:dyDescent="0.35">
      <c r="E12" s="67" t="s">
        <v>206</v>
      </c>
      <c r="F12" t="s">
        <v>71</v>
      </c>
      <c r="G12" s="68">
        <v>30</v>
      </c>
    </row>
    <row r="13" spans="5:7" x14ac:dyDescent="0.35">
      <c r="E13" s="67" t="s">
        <v>207</v>
      </c>
      <c r="F13" t="s">
        <v>71</v>
      </c>
      <c r="G13" s="68">
        <v>15</v>
      </c>
    </row>
    <row r="14" spans="5:7" x14ac:dyDescent="0.35">
      <c r="E14" s="67" t="s">
        <v>208</v>
      </c>
      <c r="F14" t="s">
        <v>72</v>
      </c>
      <c r="G14" s="68">
        <v>30</v>
      </c>
    </row>
    <row r="15" spans="5:7" x14ac:dyDescent="0.35">
      <c r="E15" s="67" t="s">
        <v>209</v>
      </c>
      <c r="F15" t="s">
        <v>72</v>
      </c>
      <c r="G15" s="68">
        <v>15</v>
      </c>
    </row>
    <row r="16" spans="5:7" x14ac:dyDescent="0.35">
      <c r="E16" s="67" t="s">
        <v>210</v>
      </c>
      <c r="F16" t="s">
        <v>73</v>
      </c>
      <c r="G16" s="68">
        <v>35</v>
      </c>
    </row>
    <row r="17" spans="5:7" x14ac:dyDescent="0.35">
      <c r="E17" s="67" t="s">
        <v>211</v>
      </c>
      <c r="F17" t="s">
        <v>73</v>
      </c>
      <c r="G17" s="68">
        <v>25</v>
      </c>
    </row>
    <row r="18" spans="5:7" x14ac:dyDescent="0.35">
      <c r="E18" s="67" t="s">
        <v>212</v>
      </c>
      <c r="F18" t="s">
        <v>66</v>
      </c>
      <c r="G18" s="68">
        <v>20</v>
      </c>
    </row>
    <row r="19" spans="5:7" x14ac:dyDescent="0.35">
      <c r="E19" s="67" t="s">
        <v>213</v>
      </c>
      <c r="F19" t="s">
        <v>67</v>
      </c>
      <c r="G19" s="68">
        <v>20</v>
      </c>
    </row>
    <row r="20" spans="5:7" x14ac:dyDescent="0.35">
      <c r="E20" s="67" t="s">
        <v>214</v>
      </c>
      <c r="F20" t="s">
        <v>68</v>
      </c>
      <c r="G20" s="68">
        <v>20</v>
      </c>
    </row>
    <row r="21" spans="5:7" x14ac:dyDescent="0.35">
      <c r="E21" s="67" t="s">
        <v>215</v>
      </c>
      <c r="F21" t="s">
        <v>69</v>
      </c>
      <c r="G21" s="68">
        <v>25</v>
      </c>
    </row>
    <row r="22" spans="5:7" x14ac:dyDescent="0.35">
      <c r="E22" s="67" t="s">
        <v>216</v>
      </c>
      <c r="F22" t="s">
        <v>70</v>
      </c>
      <c r="G22" s="68">
        <v>25</v>
      </c>
    </row>
    <row r="23" spans="5:7" x14ac:dyDescent="0.35">
      <c r="E23" s="67" t="s">
        <v>217</v>
      </c>
      <c r="F23" t="s">
        <v>71</v>
      </c>
      <c r="G23" s="68">
        <v>30</v>
      </c>
    </row>
    <row r="24" spans="5:7" x14ac:dyDescent="0.35">
      <c r="E24" s="67" t="s">
        <v>218</v>
      </c>
      <c r="F24" t="s">
        <v>72</v>
      </c>
      <c r="G24" s="68">
        <v>30</v>
      </c>
    </row>
    <row r="25" spans="5:7" x14ac:dyDescent="0.35">
      <c r="E25" s="67" t="s">
        <v>219</v>
      </c>
      <c r="F25" t="s">
        <v>73</v>
      </c>
      <c r="G25" s="68">
        <v>35</v>
      </c>
    </row>
    <row r="26" spans="5:7" x14ac:dyDescent="0.35">
      <c r="E26" s="67" t="s">
        <v>220</v>
      </c>
      <c r="F26" t="s">
        <v>74</v>
      </c>
      <c r="G26" s="68">
        <v>15</v>
      </c>
    </row>
    <row r="27" spans="5:7" x14ac:dyDescent="0.35">
      <c r="E27" s="67" t="s">
        <v>221</v>
      </c>
      <c r="F27" t="s">
        <v>75</v>
      </c>
      <c r="G27" s="68">
        <v>15</v>
      </c>
    </row>
    <row r="28" spans="5:7" x14ac:dyDescent="0.35">
      <c r="E28" s="67" t="s">
        <v>222</v>
      </c>
      <c r="F28" t="s">
        <v>92</v>
      </c>
      <c r="G28" s="68">
        <v>40</v>
      </c>
    </row>
    <row r="29" spans="5:7" x14ac:dyDescent="0.35">
      <c r="E29" s="67" t="s">
        <v>223</v>
      </c>
      <c r="F29" t="s">
        <v>96</v>
      </c>
      <c r="G29" s="68">
        <v>75</v>
      </c>
    </row>
    <row r="30" spans="5:7" x14ac:dyDescent="0.35">
      <c r="E30" s="67" t="s">
        <v>224</v>
      </c>
      <c r="F30" t="s">
        <v>91</v>
      </c>
      <c r="G30" s="68">
        <v>35</v>
      </c>
    </row>
    <row r="31" spans="5:7" x14ac:dyDescent="0.35">
      <c r="E31" s="67" t="s">
        <v>225</v>
      </c>
      <c r="F31" t="s">
        <v>95</v>
      </c>
      <c r="G31" s="68">
        <v>60</v>
      </c>
    </row>
    <row r="32" spans="5:7" x14ac:dyDescent="0.35">
      <c r="E32" s="67" t="s">
        <v>226</v>
      </c>
      <c r="F32" t="s">
        <v>94</v>
      </c>
      <c r="G32" s="68">
        <v>50</v>
      </c>
    </row>
    <row r="33" spans="5:7" x14ac:dyDescent="0.35">
      <c r="E33" s="67" t="s">
        <v>227</v>
      </c>
      <c r="F33" t="s">
        <v>66</v>
      </c>
      <c r="G33" s="68">
        <v>15</v>
      </c>
    </row>
    <row r="34" spans="5:7" x14ac:dyDescent="0.35">
      <c r="E34" s="67" t="s">
        <v>228</v>
      </c>
      <c r="F34" t="s">
        <v>67</v>
      </c>
      <c r="G34" s="68">
        <v>15</v>
      </c>
    </row>
    <row r="35" spans="5:7" x14ac:dyDescent="0.35">
      <c r="E35" s="67" t="s">
        <v>229</v>
      </c>
      <c r="F35" t="s">
        <v>68</v>
      </c>
      <c r="G35" s="68">
        <v>15</v>
      </c>
    </row>
    <row r="36" spans="5:7" x14ac:dyDescent="0.35">
      <c r="E36" s="67" t="s">
        <v>230</v>
      </c>
      <c r="F36" t="s">
        <v>69</v>
      </c>
      <c r="G36" s="68">
        <v>20</v>
      </c>
    </row>
    <row r="37" spans="5:7" x14ac:dyDescent="0.35">
      <c r="E37" s="67" t="s">
        <v>231</v>
      </c>
      <c r="F37" t="s">
        <v>70</v>
      </c>
      <c r="G37" s="68">
        <v>20</v>
      </c>
    </row>
    <row r="38" spans="5:7" x14ac:dyDescent="0.35">
      <c r="E38" s="67" t="s">
        <v>232</v>
      </c>
      <c r="F38" t="s">
        <v>71</v>
      </c>
      <c r="G38" s="68">
        <v>25</v>
      </c>
    </row>
    <row r="39" spans="5:7" x14ac:dyDescent="0.35">
      <c r="E39" s="67" t="s">
        <v>233</v>
      </c>
      <c r="F39" t="s">
        <v>72</v>
      </c>
      <c r="G39" s="68">
        <v>25</v>
      </c>
    </row>
    <row r="40" spans="5:7" x14ac:dyDescent="0.35">
      <c r="E40" s="67" t="s">
        <v>234</v>
      </c>
      <c r="F40" t="s">
        <v>73</v>
      </c>
      <c r="G40" s="68">
        <v>30</v>
      </c>
    </row>
    <row r="41" spans="5:7" x14ac:dyDescent="0.35">
      <c r="E41" s="67" t="s">
        <v>235</v>
      </c>
      <c r="F41" t="s">
        <v>93</v>
      </c>
      <c r="G41" s="68">
        <v>45</v>
      </c>
    </row>
    <row r="42" spans="5:7" x14ac:dyDescent="0.35">
      <c r="E42" s="67" t="s">
        <v>236</v>
      </c>
      <c r="F42" t="s">
        <v>97</v>
      </c>
      <c r="G42" s="68">
        <v>85</v>
      </c>
    </row>
    <row r="43" spans="5:7" x14ac:dyDescent="0.35">
      <c r="E43" s="67" t="s">
        <v>237</v>
      </c>
      <c r="F43" t="s">
        <v>66</v>
      </c>
      <c r="G43" s="68">
        <v>15</v>
      </c>
    </row>
    <row r="44" spans="5:7" x14ac:dyDescent="0.35">
      <c r="E44" s="67" t="s">
        <v>238</v>
      </c>
      <c r="F44" t="s">
        <v>67</v>
      </c>
      <c r="G44" s="68">
        <v>15</v>
      </c>
    </row>
    <row r="45" spans="5:7" x14ac:dyDescent="0.35">
      <c r="E45" s="67" t="s">
        <v>239</v>
      </c>
      <c r="F45" t="s">
        <v>68</v>
      </c>
      <c r="G45" s="68">
        <v>15</v>
      </c>
    </row>
    <row r="46" spans="5:7" x14ac:dyDescent="0.35">
      <c r="E46" s="67" t="s">
        <v>240</v>
      </c>
      <c r="F46" t="s">
        <v>69</v>
      </c>
      <c r="G46" s="68">
        <v>20</v>
      </c>
    </row>
    <row r="47" spans="5:7" x14ac:dyDescent="0.35">
      <c r="E47" s="67" t="s">
        <v>241</v>
      </c>
      <c r="F47" t="s">
        <v>70</v>
      </c>
      <c r="G47" s="68">
        <v>20</v>
      </c>
    </row>
    <row r="48" spans="5:7" x14ac:dyDescent="0.35">
      <c r="E48" s="67" t="s">
        <v>242</v>
      </c>
      <c r="F48" t="s">
        <v>71</v>
      </c>
      <c r="G48" s="68">
        <v>25</v>
      </c>
    </row>
    <row r="49" spans="5:7" x14ac:dyDescent="0.35">
      <c r="E49" s="67" t="s">
        <v>243</v>
      </c>
      <c r="F49" t="s">
        <v>72</v>
      </c>
      <c r="G49" s="68">
        <v>25</v>
      </c>
    </row>
    <row r="50" spans="5:7" x14ac:dyDescent="0.35">
      <c r="E50" s="67" t="s">
        <v>244</v>
      </c>
      <c r="F50" t="s">
        <v>73</v>
      </c>
      <c r="G50" s="68">
        <v>30</v>
      </c>
    </row>
    <row r="51" spans="5:7" x14ac:dyDescent="0.35">
      <c r="E51" s="67" t="s">
        <v>245</v>
      </c>
      <c r="F51" t="s">
        <v>74</v>
      </c>
      <c r="G51" s="68">
        <v>10</v>
      </c>
    </row>
    <row r="52" spans="5:7" x14ac:dyDescent="0.35">
      <c r="E52" s="67" t="s">
        <v>246</v>
      </c>
      <c r="F52" t="s">
        <v>75</v>
      </c>
      <c r="G52" s="68">
        <v>10</v>
      </c>
    </row>
    <row r="53" spans="5:7" x14ac:dyDescent="0.35">
      <c r="E53" s="67" t="s">
        <v>247</v>
      </c>
      <c r="F53" t="s">
        <v>74</v>
      </c>
      <c r="G53" s="68">
        <v>10</v>
      </c>
    </row>
    <row r="54" spans="5:7" x14ac:dyDescent="0.35">
      <c r="E54" s="67" t="s">
        <v>248</v>
      </c>
      <c r="F54" t="s">
        <v>75</v>
      </c>
      <c r="G54" s="68">
        <v>10</v>
      </c>
    </row>
    <row r="55" spans="5:7" x14ac:dyDescent="0.35">
      <c r="E55" s="67" t="s">
        <v>250</v>
      </c>
      <c r="F55" t="s">
        <v>92</v>
      </c>
      <c r="G55" s="68">
        <v>50</v>
      </c>
    </row>
    <row r="56" spans="5:7" x14ac:dyDescent="0.35">
      <c r="E56" s="67" t="s">
        <v>251</v>
      </c>
      <c r="F56" t="s">
        <v>91</v>
      </c>
      <c r="G56" s="68">
        <v>35</v>
      </c>
    </row>
    <row r="57" spans="5:7" x14ac:dyDescent="0.35">
      <c r="E57" s="67" t="s">
        <v>252</v>
      </c>
      <c r="F57" t="s">
        <v>66</v>
      </c>
      <c r="G57" s="68">
        <v>15</v>
      </c>
    </row>
    <row r="58" spans="5:7" x14ac:dyDescent="0.35">
      <c r="E58" s="67" t="s">
        <v>253</v>
      </c>
      <c r="F58" t="s">
        <v>67</v>
      </c>
      <c r="G58" s="68">
        <v>15</v>
      </c>
    </row>
    <row r="59" spans="5:7" x14ac:dyDescent="0.35">
      <c r="E59" s="67" t="s">
        <v>254</v>
      </c>
      <c r="F59" t="s">
        <v>68</v>
      </c>
      <c r="G59" s="68">
        <v>15</v>
      </c>
    </row>
    <row r="60" spans="5:7" x14ac:dyDescent="0.35">
      <c r="E60" s="67" t="s">
        <v>255</v>
      </c>
      <c r="F60" t="s">
        <v>69</v>
      </c>
      <c r="G60" s="68">
        <v>20</v>
      </c>
    </row>
    <row r="61" spans="5:7" x14ac:dyDescent="0.35">
      <c r="E61" s="67" t="s">
        <v>256</v>
      </c>
      <c r="F61" t="s">
        <v>70</v>
      </c>
      <c r="G61" s="68">
        <v>20</v>
      </c>
    </row>
    <row r="62" spans="5:7" x14ac:dyDescent="0.35">
      <c r="E62" s="67" t="s">
        <v>257</v>
      </c>
      <c r="F62" t="s">
        <v>71</v>
      </c>
      <c r="G62" s="68">
        <v>25</v>
      </c>
    </row>
    <row r="63" spans="5:7" x14ac:dyDescent="0.35">
      <c r="E63" s="67" t="s">
        <v>258</v>
      </c>
      <c r="F63" t="s">
        <v>72</v>
      </c>
      <c r="G63" s="68">
        <v>30</v>
      </c>
    </row>
    <row r="64" spans="5:7" x14ac:dyDescent="0.35">
      <c r="E64" s="67" t="s">
        <v>259</v>
      </c>
      <c r="F64" t="s">
        <v>73</v>
      </c>
      <c r="G64" s="68">
        <v>35</v>
      </c>
    </row>
    <row r="65" spans="5:7" x14ac:dyDescent="0.35">
      <c r="E65" s="67" t="s">
        <v>260</v>
      </c>
      <c r="F65" t="s">
        <v>93</v>
      </c>
      <c r="G65" s="68">
        <v>60</v>
      </c>
    </row>
    <row r="66" spans="5:7" x14ac:dyDescent="0.35">
      <c r="E66" s="67" t="s">
        <v>249</v>
      </c>
      <c r="F66" t="s">
        <v>93</v>
      </c>
      <c r="G66" s="68">
        <v>80</v>
      </c>
    </row>
    <row r="67" spans="5:7" x14ac:dyDescent="0.35">
      <c r="E67" s="67" t="s">
        <v>261</v>
      </c>
      <c r="F67" t="s">
        <v>92</v>
      </c>
      <c r="G67" s="68">
        <v>45</v>
      </c>
    </row>
    <row r="68" spans="5:7" x14ac:dyDescent="0.35">
      <c r="E68" s="67" t="s">
        <v>262</v>
      </c>
      <c r="F68" t="s">
        <v>92</v>
      </c>
      <c r="G68" s="68">
        <v>50</v>
      </c>
    </row>
    <row r="69" spans="5:7" x14ac:dyDescent="0.35">
      <c r="E69" s="67" t="s">
        <v>263</v>
      </c>
      <c r="F69" t="s">
        <v>92</v>
      </c>
      <c r="G69" s="68">
        <v>45</v>
      </c>
    </row>
    <row r="70" spans="5:7" x14ac:dyDescent="0.35">
      <c r="E70" s="67" t="s">
        <v>264</v>
      </c>
      <c r="F70" t="s">
        <v>96</v>
      </c>
      <c r="G70" s="68">
        <v>90</v>
      </c>
    </row>
    <row r="71" spans="5:7" x14ac:dyDescent="0.35">
      <c r="E71" s="67" t="s">
        <v>265</v>
      </c>
      <c r="F71" t="s">
        <v>91</v>
      </c>
      <c r="G71" s="68">
        <v>35</v>
      </c>
    </row>
    <row r="72" spans="5:7" x14ac:dyDescent="0.35">
      <c r="E72" s="67" t="s">
        <v>266</v>
      </c>
      <c r="F72" t="s">
        <v>91</v>
      </c>
      <c r="G72" s="68">
        <v>40</v>
      </c>
    </row>
    <row r="73" spans="5:7" x14ac:dyDescent="0.35">
      <c r="E73" s="67" t="s">
        <v>267</v>
      </c>
      <c r="F73" t="s">
        <v>91</v>
      </c>
      <c r="G73" s="68">
        <v>35</v>
      </c>
    </row>
    <row r="74" spans="5:7" x14ac:dyDescent="0.35">
      <c r="E74" s="67" t="s">
        <v>268</v>
      </c>
      <c r="F74" t="s">
        <v>95</v>
      </c>
      <c r="G74" s="68">
        <v>55</v>
      </c>
    </row>
    <row r="75" spans="5:7" x14ac:dyDescent="0.35">
      <c r="E75" s="67" t="s">
        <v>269</v>
      </c>
      <c r="F75" t="s">
        <v>94</v>
      </c>
      <c r="G75" s="68">
        <v>70</v>
      </c>
    </row>
    <row r="76" spans="5:7" x14ac:dyDescent="0.35">
      <c r="E76" s="67" t="s">
        <v>270</v>
      </c>
      <c r="F76" t="s">
        <v>66</v>
      </c>
      <c r="G76" s="68">
        <v>15</v>
      </c>
    </row>
    <row r="77" spans="5:7" x14ac:dyDescent="0.35">
      <c r="E77" s="67" t="s">
        <v>271</v>
      </c>
      <c r="F77" t="s">
        <v>66</v>
      </c>
      <c r="G77" s="68">
        <v>10</v>
      </c>
    </row>
    <row r="78" spans="5:7" x14ac:dyDescent="0.35">
      <c r="E78" s="67" t="s">
        <v>272</v>
      </c>
      <c r="F78" t="s">
        <v>67</v>
      </c>
      <c r="G78" s="68">
        <v>15</v>
      </c>
    </row>
    <row r="79" spans="5:7" x14ac:dyDescent="0.35">
      <c r="E79" s="67" t="s">
        <v>273</v>
      </c>
      <c r="F79" t="s">
        <v>67</v>
      </c>
      <c r="G79" s="68">
        <v>10</v>
      </c>
    </row>
    <row r="80" spans="5:7" x14ac:dyDescent="0.35">
      <c r="E80" s="67" t="s">
        <v>274</v>
      </c>
      <c r="F80" t="s">
        <v>68</v>
      </c>
      <c r="G80" s="68">
        <v>15</v>
      </c>
    </row>
    <row r="81" spans="5:7" x14ac:dyDescent="0.35">
      <c r="E81" s="67" t="s">
        <v>275</v>
      </c>
      <c r="F81" t="s">
        <v>68</v>
      </c>
      <c r="G81" s="68">
        <v>10</v>
      </c>
    </row>
    <row r="82" spans="5:7" x14ac:dyDescent="0.35">
      <c r="E82" s="67" t="s">
        <v>276</v>
      </c>
      <c r="F82" t="s">
        <v>69</v>
      </c>
      <c r="G82" s="68">
        <v>20</v>
      </c>
    </row>
    <row r="83" spans="5:7" x14ac:dyDescent="0.35">
      <c r="E83" s="67" t="s">
        <v>277</v>
      </c>
      <c r="F83" t="s">
        <v>69</v>
      </c>
      <c r="G83" s="68">
        <v>10</v>
      </c>
    </row>
    <row r="84" spans="5:7" x14ac:dyDescent="0.35">
      <c r="E84" s="67" t="s">
        <v>278</v>
      </c>
      <c r="F84" t="s">
        <v>70</v>
      </c>
      <c r="G84" s="68">
        <v>20</v>
      </c>
    </row>
    <row r="85" spans="5:7" x14ac:dyDescent="0.35">
      <c r="E85" s="67" t="s">
        <v>279</v>
      </c>
      <c r="F85" t="s">
        <v>70</v>
      </c>
      <c r="G85" s="68">
        <v>15</v>
      </c>
    </row>
    <row r="86" spans="5:7" x14ac:dyDescent="0.35">
      <c r="E86" s="67" t="s">
        <v>280</v>
      </c>
      <c r="F86" t="s">
        <v>71</v>
      </c>
      <c r="G86" s="68">
        <v>25</v>
      </c>
    </row>
    <row r="87" spans="5:7" x14ac:dyDescent="0.35">
      <c r="E87" s="67" t="s">
        <v>281</v>
      </c>
      <c r="F87" t="s">
        <v>71</v>
      </c>
      <c r="G87" s="68">
        <v>15</v>
      </c>
    </row>
    <row r="88" spans="5:7" x14ac:dyDescent="0.35">
      <c r="E88" s="67" t="s">
        <v>282</v>
      </c>
      <c r="F88" t="s">
        <v>72</v>
      </c>
      <c r="G88" s="68">
        <v>25</v>
      </c>
    </row>
    <row r="89" spans="5:7" x14ac:dyDescent="0.35">
      <c r="E89" s="67" t="s">
        <v>283</v>
      </c>
      <c r="F89" t="s">
        <v>72</v>
      </c>
      <c r="G89" s="68">
        <v>15</v>
      </c>
    </row>
    <row r="90" spans="5:7" x14ac:dyDescent="0.35">
      <c r="E90" s="67" t="s">
        <v>284</v>
      </c>
      <c r="F90" t="s">
        <v>73</v>
      </c>
      <c r="G90" s="68">
        <v>30</v>
      </c>
    </row>
    <row r="91" spans="5:7" x14ac:dyDescent="0.35">
      <c r="E91" s="67" t="s">
        <v>285</v>
      </c>
      <c r="F91" t="s">
        <v>73</v>
      </c>
      <c r="G91" s="68">
        <v>25</v>
      </c>
    </row>
    <row r="92" spans="5:7" x14ac:dyDescent="0.35">
      <c r="E92" s="67" t="s">
        <v>286</v>
      </c>
      <c r="F92" t="s">
        <v>93</v>
      </c>
      <c r="G92" s="68">
        <v>60</v>
      </c>
    </row>
    <row r="93" spans="5:7" x14ac:dyDescent="0.35">
      <c r="E93" s="67" t="s">
        <v>287</v>
      </c>
      <c r="F93" t="s">
        <v>93</v>
      </c>
      <c r="G93" s="68">
        <v>65</v>
      </c>
    </row>
    <row r="94" spans="5:7" x14ac:dyDescent="0.35">
      <c r="E94" s="67" t="s">
        <v>288</v>
      </c>
      <c r="F94" t="s">
        <v>93</v>
      </c>
      <c r="G94" s="68">
        <v>60</v>
      </c>
    </row>
    <row r="95" spans="5:7" x14ac:dyDescent="0.35">
      <c r="E95" s="67" t="s">
        <v>289</v>
      </c>
      <c r="F95" t="s">
        <v>97</v>
      </c>
      <c r="G95" s="68">
        <v>105</v>
      </c>
    </row>
    <row r="96" spans="5:7" x14ac:dyDescent="0.35">
      <c r="E96" s="67" t="s">
        <v>290</v>
      </c>
      <c r="F96" t="s">
        <v>66</v>
      </c>
      <c r="G96" s="68">
        <v>15</v>
      </c>
    </row>
    <row r="97" spans="5:7" x14ac:dyDescent="0.35">
      <c r="E97" s="67" t="s">
        <v>291</v>
      </c>
      <c r="F97" t="s">
        <v>67</v>
      </c>
      <c r="G97" s="68">
        <v>15</v>
      </c>
    </row>
    <row r="98" spans="5:7" x14ac:dyDescent="0.35">
      <c r="E98" s="67" t="s">
        <v>292</v>
      </c>
      <c r="F98" t="s">
        <v>68</v>
      </c>
      <c r="G98" s="68">
        <v>15</v>
      </c>
    </row>
    <row r="99" spans="5:7" x14ac:dyDescent="0.35">
      <c r="E99" s="67" t="s">
        <v>293</v>
      </c>
      <c r="F99" t="s">
        <v>69</v>
      </c>
      <c r="G99" s="68">
        <v>20</v>
      </c>
    </row>
    <row r="100" spans="5:7" x14ac:dyDescent="0.35">
      <c r="E100" s="67" t="s">
        <v>294</v>
      </c>
      <c r="F100" t="s">
        <v>70</v>
      </c>
      <c r="G100" s="68">
        <v>20</v>
      </c>
    </row>
    <row r="101" spans="5:7" x14ac:dyDescent="0.35">
      <c r="E101" s="67" t="s">
        <v>295</v>
      </c>
      <c r="F101" t="s">
        <v>71</v>
      </c>
      <c r="G101" s="68">
        <v>25</v>
      </c>
    </row>
    <row r="102" spans="5:7" x14ac:dyDescent="0.35">
      <c r="E102" s="67" t="s">
        <v>296</v>
      </c>
      <c r="F102" t="s">
        <v>72</v>
      </c>
      <c r="G102" s="68">
        <v>25</v>
      </c>
    </row>
    <row r="103" spans="5:7" x14ac:dyDescent="0.35">
      <c r="E103" s="67" t="s">
        <v>297</v>
      </c>
      <c r="F103" t="s">
        <v>73</v>
      </c>
      <c r="G103" s="68">
        <v>30</v>
      </c>
    </row>
    <row r="104" spans="5:7" x14ac:dyDescent="0.35">
      <c r="E104" s="67" t="s">
        <v>298</v>
      </c>
      <c r="F104" t="s">
        <v>96</v>
      </c>
      <c r="G104" s="68">
        <v>75</v>
      </c>
    </row>
    <row r="105" spans="5:7" x14ac:dyDescent="0.35">
      <c r="E105" s="67" t="s">
        <v>299</v>
      </c>
      <c r="F105" t="s">
        <v>95</v>
      </c>
      <c r="G105" s="68">
        <v>60</v>
      </c>
    </row>
    <row r="106" spans="5:7" x14ac:dyDescent="0.35">
      <c r="E106" s="67" t="s">
        <v>300</v>
      </c>
      <c r="F106" t="s">
        <v>66</v>
      </c>
      <c r="G106" s="68">
        <v>15</v>
      </c>
    </row>
    <row r="107" spans="5:7" x14ac:dyDescent="0.35">
      <c r="E107" s="67" t="s">
        <v>301</v>
      </c>
      <c r="F107" t="s">
        <v>67</v>
      </c>
      <c r="G107" s="68">
        <v>15</v>
      </c>
    </row>
    <row r="108" spans="5:7" x14ac:dyDescent="0.35">
      <c r="E108" s="67" t="s">
        <v>302</v>
      </c>
      <c r="F108" t="s">
        <v>68</v>
      </c>
      <c r="G108" s="68">
        <v>15</v>
      </c>
    </row>
    <row r="109" spans="5:7" x14ac:dyDescent="0.35">
      <c r="E109" s="67" t="s">
        <v>303</v>
      </c>
      <c r="F109" t="s">
        <v>69</v>
      </c>
      <c r="G109" s="68">
        <v>20</v>
      </c>
    </row>
    <row r="110" spans="5:7" x14ac:dyDescent="0.35">
      <c r="E110" s="67" t="s">
        <v>304</v>
      </c>
      <c r="F110" t="s">
        <v>70</v>
      </c>
      <c r="G110" s="68">
        <v>20</v>
      </c>
    </row>
    <row r="111" spans="5:7" x14ac:dyDescent="0.35">
      <c r="E111" s="67" t="s">
        <v>305</v>
      </c>
      <c r="F111" t="s">
        <v>71</v>
      </c>
      <c r="G111" s="68">
        <v>25</v>
      </c>
    </row>
    <row r="112" spans="5:7" x14ac:dyDescent="0.35">
      <c r="E112" s="67" t="s">
        <v>306</v>
      </c>
      <c r="F112" t="s">
        <v>72</v>
      </c>
      <c r="G112" s="68">
        <v>25</v>
      </c>
    </row>
    <row r="113" spans="5:7" x14ac:dyDescent="0.35">
      <c r="E113" s="67" t="s">
        <v>307</v>
      </c>
      <c r="F113" t="s">
        <v>73</v>
      </c>
      <c r="G113" s="68">
        <v>30</v>
      </c>
    </row>
    <row r="114" spans="5:7" x14ac:dyDescent="0.35">
      <c r="E114" s="67" t="s">
        <v>308</v>
      </c>
      <c r="F114" t="s">
        <v>97</v>
      </c>
      <c r="G114" s="68">
        <v>85</v>
      </c>
    </row>
    <row r="115" spans="5:7" x14ac:dyDescent="0.35">
      <c r="E115" s="67" t="s">
        <v>309</v>
      </c>
      <c r="F115" t="s">
        <v>66</v>
      </c>
      <c r="G115" s="68">
        <v>15</v>
      </c>
    </row>
    <row r="116" spans="5:7" x14ac:dyDescent="0.35">
      <c r="E116" s="67" t="s">
        <v>310</v>
      </c>
      <c r="F116" t="s">
        <v>67</v>
      </c>
      <c r="G116" s="68">
        <v>15</v>
      </c>
    </row>
    <row r="117" spans="5:7" x14ac:dyDescent="0.35">
      <c r="E117" s="67" t="s">
        <v>311</v>
      </c>
      <c r="F117" t="s">
        <v>68</v>
      </c>
      <c r="G117" s="68">
        <v>15</v>
      </c>
    </row>
    <row r="118" spans="5:7" x14ac:dyDescent="0.35">
      <c r="E118" s="67" t="s">
        <v>312</v>
      </c>
      <c r="F118" t="s">
        <v>69</v>
      </c>
      <c r="G118" s="68">
        <v>20</v>
      </c>
    </row>
    <row r="119" spans="5:7" x14ac:dyDescent="0.35">
      <c r="E119" s="67" t="s">
        <v>313</v>
      </c>
      <c r="F119" t="s">
        <v>70</v>
      </c>
      <c r="G119" s="68">
        <v>20</v>
      </c>
    </row>
    <row r="120" spans="5:7" x14ac:dyDescent="0.35">
      <c r="E120" s="67" t="s">
        <v>314</v>
      </c>
      <c r="F120" t="s">
        <v>71</v>
      </c>
      <c r="G120" s="68">
        <v>25</v>
      </c>
    </row>
    <row r="121" spans="5:7" x14ac:dyDescent="0.35">
      <c r="E121" s="67" t="s">
        <v>315</v>
      </c>
      <c r="F121" t="s">
        <v>72</v>
      </c>
      <c r="G121" s="68">
        <v>25</v>
      </c>
    </row>
    <row r="122" spans="5:7" x14ac:dyDescent="0.35">
      <c r="E122" s="67" t="s">
        <v>316</v>
      </c>
      <c r="F122" t="s">
        <v>73</v>
      </c>
      <c r="G122" s="68">
        <v>30</v>
      </c>
    </row>
    <row r="123" spans="5:7" x14ac:dyDescent="0.35">
      <c r="E123" s="67" t="s">
        <v>317</v>
      </c>
      <c r="F123" t="s">
        <v>75</v>
      </c>
      <c r="G123" s="68">
        <v>10</v>
      </c>
    </row>
    <row r="124" spans="5:7" x14ac:dyDescent="0.35">
      <c r="E124" s="67" t="s">
        <v>318</v>
      </c>
      <c r="F124" t="s">
        <v>75</v>
      </c>
      <c r="G124" s="68">
        <v>10</v>
      </c>
    </row>
    <row r="125" spans="5:7" x14ac:dyDescent="0.35">
      <c r="E125" s="67" t="s">
        <v>319</v>
      </c>
      <c r="F125" t="s">
        <v>92</v>
      </c>
      <c r="G125" s="68">
        <v>45</v>
      </c>
    </row>
    <row r="126" spans="5:7" x14ac:dyDescent="0.35">
      <c r="E126" s="67" t="s">
        <v>320</v>
      </c>
      <c r="F126" t="s">
        <v>92</v>
      </c>
      <c r="G126" s="68">
        <v>50</v>
      </c>
    </row>
    <row r="127" spans="5:7" x14ac:dyDescent="0.35">
      <c r="E127" s="67" t="s">
        <v>321</v>
      </c>
      <c r="F127" t="s">
        <v>92</v>
      </c>
      <c r="G127" s="68">
        <v>45</v>
      </c>
    </row>
    <row r="128" spans="5:7" x14ac:dyDescent="0.35">
      <c r="E128" s="67" t="s">
        <v>322</v>
      </c>
      <c r="F128" t="s">
        <v>96</v>
      </c>
      <c r="G128" s="68">
        <v>90</v>
      </c>
    </row>
    <row r="129" spans="5:7" x14ac:dyDescent="0.35">
      <c r="E129" s="67" t="s">
        <v>323</v>
      </c>
      <c r="F129" t="s">
        <v>91</v>
      </c>
      <c r="G129" s="68">
        <v>35</v>
      </c>
    </row>
    <row r="130" spans="5:7" x14ac:dyDescent="0.35">
      <c r="E130" s="67" t="s">
        <v>324</v>
      </c>
      <c r="F130" t="s">
        <v>91</v>
      </c>
      <c r="G130" s="68">
        <v>40</v>
      </c>
    </row>
    <row r="131" spans="5:7" x14ac:dyDescent="0.35">
      <c r="E131" s="67" t="s">
        <v>325</v>
      </c>
      <c r="F131" t="s">
        <v>91</v>
      </c>
      <c r="G131" s="68">
        <v>35</v>
      </c>
    </row>
    <row r="132" spans="5:7" x14ac:dyDescent="0.35">
      <c r="E132" s="67" t="s">
        <v>326</v>
      </c>
      <c r="F132" t="s">
        <v>95</v>
      </c>
      <c r="G132" s="68">
        <v>55</v>
      </c>
    </row>
    <row r="133" spans="5:7" x14ac:dyDescent="0.35">
      <c r="E133" s="67" t="s">
        <v>327</v>
      </c>
      <c r="F133" t="s">
        <v>94</v>
      </c>
      <c r="G133" s="68">
        <v>70</v>
      </c>
    </row>
    <row r="134" spans="5:7" x14ac:dyDescent="0.35">
      <c r="E134" s="67" t="s">
        <v>328</v>
      </c>
      <c r="F134" t="s">
        <v>93</v>
      </c>
      <c r="G134" s="68">
        <v>60</v>
      </c>
    </row>
    <row r="135" spans="5:7" x14ac:dyDescent="0.35">
      <c r="E135" s="67" t="s">
        <v>329</v>
      </c>
      <c r="F135" t="s">
        <v>93</v>
      </c>
      <c r="G135" s="68">
        <v>65</v>
      </c>
    </row>
    <row r="136" spans="5:7" x14ac:dyDescent="0.35">
      <c r="E136" s="67" t="s">
        <v>330</v>
      </c>
      <c r="F136" t="s">
        <v>93</v>
      </c>
      <c r="G136" s="68">
        <v>60</v>
      </c>
    </row>
    <row r="137" spans="5:7" x14ac:dyDescent="0.35">
      <c r="E137" s="67" t="s">
        <v>331</v>
      </c>
      <c r="F137" t="s">
        <v>97</v>
      </c>
      <c r="G137" s="68">
        <v>105</v>
      </c>
    </row>
    <row r="138" spans="5:7" x14ac:dyDescent="0.35">
      <c r="E138" s="67" t="s">
        <v>332</v>
      </c>
      <c r="F138" t="s">
        <v>92</v>
      </c>
      <c r="G138" s="68">
        <v>45</v>
      </c>
    </row>
    <row r="139" spans="5:7" x14ac:dyDescent="0.35">
      <c r="E139" s="67" t="s">
        <v>333</v>
      </c>
      <c r="F139" t="s">
        <v>92</v>
      </c>
      <c r="G139" s="68">
        <v>50</v>
      </c>
    </row>
    <row r="140" spans="5:7" x14ac:dyDescent="0.35">
      <c r="E140" s="67" t="s">
        <v>334</v>
      </c>
      <c r="F140" t="s">
        <v>92</v>
      </c>
      <c r="G140" s="68">
        <v>45</v>
      </c>
    </row>
    <row r="141" spans="5:7" x14ac:dyDescent="0.35">
      <c r="E141" s="67" t="s">
        <v>335</v>
      </c>
      <c r="F141" t="s">
        <v>96</v>
      </c>
      <c r="G141" s="68">
        <v>90</v>
      </c>
    </row>
    <row r="142" spans="5:7" x14ac:dyDescent="0.35">
      <c r="E142" s="67" t="s">
        <v>336</v>
      </c>
      <c r="F142" t="s">
        <v>91</v>
      </c>
      <c r="G142" s="68">
        <v>35</v>
      </c>
    </row>
    <row r="143" spans="5:7" x14ac:dyDescent="0.35">
      <c r="E143" s="67" t="s">
        <v>337</v>
      </c>
      <c r="F143" t="s">
        <v>91</v>
      </c>
      <c r="G143" s="68">
        <v>40</v>
      </c>
    </row>
    <row r="144" spans="5:7" x14ac:dyDescent="0.35">
      <c r="E144" s="67" t="s">
        <v>338</v>
      </c>
      <c r="F144" t="s">
        <v>91</v>
      </c>
      <c r="G144" s="68">
        <v>35</v>
      </c>
    </row>
    <row r="145" spans="5:7" x14ac:dyDescent="0.35">
      <c r="E145" s="67" t="s">
        <v>339</v>
      </c>
      <c r="F145" t="s">
        <v>95</v>
      </c>
      <c r="G145" s="68">
        <v>55</v>
      </c>
    </row>
    <row r="146" spans="5:7" x14ac:dyDescent="0.35">
      <c r="E146" s="67" t="s">
        <v>340</v>
      </c>
      <c r="F146" t="s">
        <v>94</v>
      </c>
      <c r="G146" s="68">
        <v>70</v>
      </c>
    </row>
    <row r="147" spans="5:7" x14ac:dyDescent="0.35">
      <c r="E147" s="67" t="s">
        <v>341</v>
      </c>
      <c r="F147" t="s">
        <v>66</v>
      </c>
      <c r="G147" s="68">
        <v>15</v>
      </c>
    </row>
    <row r="148" spans="5:7" x14ac:dyDescent="0.35">
      <c r="E148" s="67" t="s">
        <v>342</v>
      </c>
      <c r="F148" t="s">
        <v>66</v>
      </c>
      <c r="G148" s="68">
        <v>10</v>
      </c>
    </row>
    <row r="149" spans="5:7" x14ac:dyDescent="0.35">
      <c r="E149" s="67" t="s">
        <v>343</v>
      </c>
      <c r="F149" t="s">
        <v>67</v>
      </c>
      <c r="G149" s="68">
        <v>15</v>
      </c>
    </row>
    <row r="150" spans="5:7" x14ac:dyDescent="0.35">
      <c r="E150" s="67" t="s">
        <v>344</v>
      </c>
      <c r="F150" t="s">
        <v>67</v>
      </c>
      <c r="G150" s="68">
        <v>10</v>
      </c>
    </row>
    <row r="151" spans="5:7" x14ac:dyDescent="0.35">
      <c r="E151" s="67" t="s">
        <v>345</v>
      </c>
      <c r="F151" t="s">
        <v>68</v>
      </c>
      <c r="G151" s="68">
        <v>15</v>
      </c>
    </row>
    <row r="152" spans="5:7" x14ac:dyDescent="0.35">
      <c r="E152" s="67" t="s">
        <v>346</v>
      </c>
      <c r="F152" t="s">
        <v>68</v>
      </c>
      <c r="G152" s="68">
        <v>10</v>
      </c>
    </row>
    <row r="153" spans="5:7" x14ac:dyDescent="0.35">
      <c r="E153" s="67" t="s">
        <v>347</v>
      </c>
      <c r="F153" t="s">
        <v>69</v>
      </c>
      <c r="G153" s="68">
        <v>20</v>
      </c>
    </row>
    <row r="154" spans="5:7" x14ac:dyDescent="0.35">
      <c r="E154" s="67" t="s">
        <v>348</v>
      </c>
      <c r="F154" t="s">
        <v>69</v>
      </c>
      <c r="G154" s="68">
        <v>10</v>
      </c>
    </row>
    <row r="155" spans="5:7" x14ac:dyDescent="0.35">
      <c r="E155" s="67" t="s">
        <v>349</v>
      </c>
      <c r="F155" t="s">
        <v>70</v>
      </c>
      <c r="G155" s="68">
        <v>20</v>
      </c>
    </row>
    <row r="156" spans="5:7" x14ac:dyDescent="0.35">
      <c r="E156" s="67" t="s">
        <v>350</v>
      </c>
      <c r="F156" t="s">
        <v>70</v>
      </c>
      <c r="G156" s="68">
        <v>15</v>
      </c>
    </row>
    <row r="157" spans="5:7" x14ac:dyDescent="0.35">
      <c r="E157" s="67" t="s">
        <v>351</v>
      </c>
      <c r="F157" t="s">
        <v>71</v>
      </c>
      <c r="G157" s="68">
        <v>25</v>
      </c>
    </row>
    <row r="158" spans="5:7" x14ac:dyDescent="0.35">
      <c r="E158" s="67" t="s">
        <v>352</v>
      </c>
      <c r="F158" t="s">
        <v>71</v>
      </c>
      <c r="G158" s="68">
        <v>15</v>
      </c>
    </row>
    <row r="159" spans="5:7" x14ac:dyDescent="0.35">
      <c r="E159" s="67" t="s">
        <v>353</v>
      </c>
      <c r="F159" t="s">
        <v>72</v>
      </c>
      <c r="G159" s="68">
        <v>25</v>
      </c>
    </row>
    <row r="160" spans="5:7" x14ac:dyDescent="0.35">
      <c r="E160" s="67" t="s">
        <v>354</v>
      </c>
      <c r="F160" t="s">
        <v>72</v>
      </c>
      <c r="G160" s="68">
        <v>15</v>
      </c>
    </row>
    <row r="161" spans="5:7" x14ac:dyDescent="0.35">
      <c r="E161" s="67" t="s">
        <v>355</v>
      </c>
      <c r="F161" t="s">
        <v>73</v>
      </c>
      <c r="G161" s="68">
        <v>30</v>
      </c>
    </row>
    <row r="162" spans="5:7" x14ac:dyDescent="0.35">
      <c r="E162" s="67" t="s">
        <v>356</v>
      </c>
      <c r="F162" t="s">
        <v>73</v>
      </c>
      <c r="G162" s="68">
        <v>25</v>
      </c>
    </row>
    <row r="163" spans="5:7" x14ac:dyDescent="0.35">
      <c r="E163" s="67" t="s">
        <v>357</v>
      </c>
      <c r="F163" t="s">
        <v>93</v>
      </c>
      <c r="G163" s="68">
        <v>60</v>
      </c>
    </row>
    <row r="164" spans="5:7" x14ac:dyDescent="0.35">
      <c r="E164" s="67" t="s">
        <v>358</v>
      </c>
      <c r="F164" t="s">
        <v>93</v>
      </c>
      <c r="G164" s="68">
        <v>65</v>
      </c>
    </row>
    <row r="165" spans="5:7" x14ac:dyDescent="0.35">
      <c r="E165" s="67" t="s">
        <v>359</v>
      </c>
      <c r="F165" t="s">
        <v>93</v>
      </c>
      <c r="G165" s="68">
        <v>60</v>
      </c>
    </row>
    <row r="166" spans="5:7" x14ac:dyDescent="0.35">
      <c r="E166" s="67" t="s">
        <v>360</v>
      </c>
      <c r="F166" t="s">
        <v>97</v>
      </c>
      <c r="G166" s="68">
        <v>105</v>
      </c>
    </row>
    <row r="167" spans="5:7" x14ac:dyDescent="0.35">
      <c r="E167" s="67" t="s">
        <v>361</v>
      </c>
      <c r="F167" t="s">
        <v>66</v>
      </c>
      <c r="G167" s="68">
        <v>15</v>
      </c>
    </row>
    <row r="168" spans="5:7" x14ac:dyDescent="0.35">
      <c r="E168" s="67" t="s">
        <v>362</v>
      </c>
      <c r="F168" t="s">
        <v>67</v>
      </c>
      <c r="G168" s="68">
        <v>15</v>
      </c>
    </row>
    <row r="169" spans="5:7" x14ac:dyDescent="0.35">
      <c r="E169" s="67" t="s">
        <v>363</v>
      </c>
      <c r="F169" t="s">
        <v>68</v>
      </c>
      <c r="G169" s="68">
        <v>15</v>
      </c>
    </row>
    <row r="170" spans="5:7" x14ac:dyDescent="0.35">
      <c r="E170" s="67" t="s">
        <v>364</v>
      </c>
      <c r="F170" t="s">
        <v>69</v>
      </c>
      <c r="G170" s="68">
        <v>20</v>
      </c>
    </row>
    <row r="171" spans="5:7" x14ac:dyDescent="0.35">
      <c r="E171" s="67" t="s">
        <v>365</v>
      </c>
      <c r="F171" t="s">
        <v>70</v>
      </c>
      <c r="G171" s="68">
        <v>20</v>
      </c>
    </row>
    <row r="172" spans="5:7" x14ac:dyDescent="0.35">
      <c r="E172" s="67" t="s">
        <v>366</v>
      </c>
      <c r="F172" t="s">
        <v>71</v>
      </c>
      <c r="G172" s="68">
        <v>25</v>
      </c>
    </row>
    <row r="173" spans="5:7" x14ac:dyDescent="0.35">
      <c r="E173" s="67" t="s">
        <v>367</v>
      </c>
      <c r="F173" t="s">
        <v>72</v>
      </c>
      <c r="G173" s="68">
        <v>25</v>
      </c>
    </row>
    <row r="174" spans="5:7" x14ac:dyDescent="0.35">
      <c r="E174" s="67" t="s">
        <v>368</v>
      </c>
      <c r="F174" t="s">
        <v>73</v>
      </c>
      <c r="G174" s="68">
        <v>30</v>
      </c>
    </row>
    <row r="175" spans="5:7" x14ac:dyDescent="0.35">
      <c r="E175" s="67" t="s">
        <v>369</v>
      </c>
      <c r="F175" t="s">
        <v>92</v>
      </c>
      <c r="G175" s="68">
        <v>45</v>
      </c>
    </row>
    <row r="176" spans="5:7" x14ac:dyDescent="0.35">
      <c r="E176" s="67" t="s">
        <v>370</v>
      </c>
      <c r="F176" t="s">
        <v>92</v>
      </c>
      <c r="G176" s="68">
        <v>50</v>
      </c>
    </row>
    <row r="177" spans="5:7" x14ac:dyDescent="0.35">
      <c r="E177" s="67" t="s">
        <v>371</v>
      </c>
      <c r="F177" t="s">
        <v>92</v>
      </c>
      <c r="G177" s="68">
        <v>45</v>
      </c>
    </row>
    <row r="178" spans="5:7" x14ac:dyDescent="0.35">
      <c r="E178" s="67" t="s">
        <v>372</v>
      </c>
      <c r="F178" t="s">
        <v>96</v>
      </c>
      <c r="G178" s="68">
        <v>90</v>
      </c>
    </row>
    <row r="179" spans="5:7" x14ac:dyDescent="0.35">
      <c r="E179" s="67" t="s">
        <v>373</v>
      </c>
      <c r="F179" t="s">
        <v>91</v>
      </c>
      <c r="G179" s="68">
        <v>35</v>
      </c>
    </row>
    <row r="180" spans="5:7" x14ac:dyDescent="0.35">
      <c r="E180" s="67" t="s">
        <v>374</v>
      </c>
      <c r="F180" t="s">
        <v>91</v>
      </c>
      <c r="G180" s="68">
        <v>40</v>
      </c>
    </row>
    <row r="181" spans="5:7" x14ac:dyDescent="0.35">
      <c r="E181" s="67" t="s">
        <v>375</v>
      </c>
      <c r="F181" t="s">
        <v>91</v>
      </c>
      <c r="G181" s="68">
        <v>35</v>
      </c>
    </row>
    <row r="182" spans="5:7" x14ac:dyDescent="0.35">
      <c r="E182" s="67" t="s">
        <v>376</v>
      </c>
      <c r="F182" t="s">
        <v>95</v>
      </c>
      <c r="G182" s="68">
        <v>55</v>
      </c>
    </row>
    <row r="183" spans="5:7" x14ac:dyDescent="0.35">
      <c r="E183" s="67" t="s">
        <v>377</v>
      </c>
      <c r="F183" t="s">
        <v>94</v>
      </c>
      <c r="G183" s="68">
        <v>70</v>
      </c>
    </row>
    <row r="184" spans="5:7" x14ac:dyDescent="0.35">
      <c r="E184" s="67" t="s">
        <v>378</v>
      </c>
      <c r="F184" t="s">
        <v>66</v>
      </c>
      <c r="G184" s="68">
        <v>15</v>
      </c>
    </row>
    <row r="185" spans="5:7" x14ac:dyDescent="0.35">
      <c r="E185" s="67" t="s">
        <v>379</v>
      </c>
      <c r="F185" t="s">
        <v>66</v>
      </c>
      <c r="G185" s="68">
        <v>10</v>
      </c>
    </row>
    <row r="186" spans="5:7" x14ac:dyDescent="0.35">
      <c r="E186" s="67" t="s">
        <v>380</v>
      </c>
      <c r="F186" t="s">
        <v>67</v>
      </c>
      <c r="G186" s="68">
        <v>15</v>
      </c>
    </row>
    <row r="187" spans="5:7" x14ac:dyDescent="0.35">
      <c r="E187" s="67" t="s">
        <v>381</v>
      </c>
      <c r="F187" t="s">
        <v>67</v>
      </c>
      <c r="G187" s="68">
        <v>10</v>
      </c>
    </row>
    <row r="188" spans="5:7" x14ac:dyDescent="0.35">
      <c r="E188" s="67" t="s">
        <v>382</v>
      </c>
      <c r="F188" t="s">
        <v>68</v>
      </c>
      <c r="G188" s="68">
        <v>15</v>
      </c>
    </row>
    <row r="189" spans="5:7" x14ac:dyDescent="0.35">
      <c r="E189" s="67" t="s">
        <v>383</v>
      </c>
      <c r="F189" t="s">
        <v>68</v>
      </c>
      <c r="G189" s="68">
        <v>10</v>
      </c>
    </row>
    <row r="190" spans="5:7" x14ac:dyDescent="0.35">
      <c r="E190" s="67" t="s">
        <v>384</v>
      </c>
      <c r="F190" t="s">
        <v>69</v>
      </c>
      <c r="G190" s="68">
        <v>20</v>
      </c>
    </row>
    <row r="191" spans="5:7" x14ac:dyDescent="0.35">
      <c r="E191" s="67" t="s">
        <v>385</v>
      </c>
      <c r="F191" t="s">
        <v>69</v>
      </c>
      <c r="G191" s="68">
        <v>10</v>
      </c>
    </row>
    <row r="192" spans="5:7" x14ac:dyDescent="0.35">
      <c r="E192" s="67" t="s">
        <v>386</v>
      </c>
      <c r="F192" t="s">
        <v>70</v>
      </c>
      <c r="G192" s="68">
        <v>20</v>
      </c>
    </row>
    <row r="193" spans="5:7" x14ac:dyDescent="0.35">
      <c r="E193" s="67" t="s">
        <v>387</v>
      </c>
      <c r="F193" t="s">
        <v>70</v>
      </c>
      <c r="G193" s="68">
        <v>15</v>
      </c>
    </row>
    <row r="194" spans="5:7" x14ac:dyDescent="0.35">
      <c r="E194" s="67" t="s">
        <v>388</v>
      </c>
      <c r="F194" t="s">
        <v>71</v>
      </c>
      <c r="G194" s="68">
        <v>25</v>
      </c>
    </row>
    <row r="195" spans="5:7" x14ac:dyDescent="0.35">
      <c r="E195" s="67" t="s">
        <v>389</v>
      </c>
      <c r="F195" t="s">
        <v>71</v>
      </c>
      <c r="G195" s="68">
        <v>15</v>
      </c>
    </row>
    <row r="196" spans="5:7" x14ac:dyDescent="0.35">
      <c r="E196" s="67" t="s">
        <v>390</v>
      </c>
      <c r="F196" t="s">
        <v>72</v>
      </c>
      <c r="G196" s="68">
        <v>25</v>
      </c>
    </row>
    <row r="197" spans="5:7" x14ac:dyDescent="0.35">
      <c r="E197" s="67" t="s">
        <v>391</v>
      </c>
      <c r="F197" t="s">
        <v>72</v>
      </c>
      <c r="G197" s="68">
        <v>15</v>
      </c>
    </row>
    <row r="198" spans="5:7" x14ac:dyDescent="0.35">
      <c r="E198" s="67" t="s">
        <v>392</v>
      </c>
      <c r="F198" t="s">
        <v>73</v>
      </c>
      <c r="G198" s="68">
        <v>30</v>
      </c>
    </row>
    <row r="199" spans="5:7" x14ac:dyDescent="0.35">
      <c r="E199" s="67" t="s">
        <v>393</v>
      </c>
      <c r="F199" t="s">
        <v>73</v>
      </c>
      <c r="G199" s="68">
        <v>25</v>
      </c>
    </row>
    <row r="200" spans="5:7" x14ac:dyDescent="0.35">
      <c r="E200" s="67" t="s">
        <v>394</v>
      </c>
      <c r="F200" t="s">
        <v>93</v>
      </c>
      <c r="G200" s="68">
        <v>60</v>
      </c>
    </row>
    <row r="201" spans="5:7" x14ac:dyDescent="0.35">
      <c r="E201" s="67" t="s">
        <v>395</v>
      </c>
      <c r="F201" t="s">
        <v>93</v>
      </c>
      <c r="G201" s="68">
        <v>65</v>
      </c>
    </row>
    <row r="202" spans="5:7" x14ac:dyDescent="0.35">
      <c r="E202" s="67" t="s">
        <v>396</v>
      </c>
      <c r="F202" t="s">
        <v>93</v>
      </c>
      <c r="G202" s="68">
        <v>60</v>
      </c>
    </row>
    <row r="203" spans="5:7" x14ac:dyDescent="0.35">
      <c r="E203" s="67" t="s">
        <v>397</v>
      </c>
      <c r="F203" t="s">
        <v>97</v>
      </c>
      <c r="G203" s="68">
        <v>105</v>
      </c>
    </row>
    <row r="204" spans="5:7" x14ac:dyDescent="0.35">
      <c r="E204" s="67" t="s">
        <v>398</v>
      </c>
      <c r="F204" t="s">
        <v>66</v>
      </c>
      <c r="G204" s="68">
        <v>15</v>
      </c>
    </row>
    <row r="205" spans="5:7" x14ac:dyDescent="0.35">
      <c r="E205" s="67" t="s">
        <v>399</v>
      </c>
      <c r="F205" t="s">
        <v>67</v>
      </c>
      <c r="G205" s="68">
        <v>15</v>
      </c>
    </row>
    <row r="206" spans="5:7" x14ac:dyDescent="0.35">
      <c r="E206" s="67" t="s">
        <v>400</v>
      </c>
      <c r="F206" t="s">
        <v>68</v>
      </c>
      <c r="G206" s="68">
        <v>15</v>
      </c>
    </row>
    <row r="207" spans="5:7" x14ac:dyDescent="0.35">
      <c r="E207" s="67" t="s">
        <v>401</v>
      </c>
      <c r="F207" t="s">
        <v>69</v>
      </c>
      <c r="G207" s="68">
        <v>20</v>
      </c>
    </row>
    <row r="208" spans="5:7" x14ac:dyDescent="0.35">
      <c r="E208" s="67" t="s">
        <v>402</v>
      </c>
      <c r="F208" t="s">
        <v>70</v>
      </c>
      <c r="G208" s="68">
        <v>20</v>
      </c>
    </row>
    <row r="209" spans="5:7" x14ac:dyDescent="0.35">
      <c r="E209" s="67" t="s">
        <v>403</v>
      </c>
      <c r="F209" t="s">
        <v>71</v>
      </c>
      <c r="G209" s="68">
        <v>25</v>
      </c>
    </row>
    <row r="210" spans="5:7" x14ac:dyDescent="0.35">
      <c r="E210" s="67" t="s">
        <v>404</v>
      </c>
      <c r="F210" t="s">
        <v>72</v>
      </c>
      <c r="G210" s="68">
        <v>25</v>
      </c>
    </row>
    <row r="211" spans="5:7" x14ac:dyDescent="0.35">
      <c r="E211" s="67" t="s">
        <v>405</v>
      </c>
      <c r="F211" t="s">
        <v>73</v>
      </c>
      <c r="G211" s="68">
        <v>30</v>
      </c>
    </row>
    <row r="212" spans="5:7" x14ac:dyDescent="0.35">
      <c r="E212" s="67" t="s">
        <v>406</v>
      </c>
      <c r="F212" t="s">
        <v>75</v>
      </c>
      <c r="G212" s="68">
        <v>10</v>
      </c>
    </row>
    <row r="213" spans="5:7" x14ac:dyDescent="0.35">
      <c r="E213" s="67" t="s">
        <v>407</v>
      </c>
      <c r="F213" t="s">
        <v>66</v>
      </c>
      <c r="G213" s="68">
        <v>10</v>
      </c>
    </row>
    <row r="214" spans="5:7" x14ac:dyDescent="0.35">
      <c r="E214" s="67" t="s">
        <v>408</v>
      </c>
      <c r="F214" t="s">
        <v>68</v>
      </c>
      <c r="G214" s="68">
        <v>15</v>
      </c>
    </row>
    <row r="215" spans="5:7" x14ac:dyDescent="0.35">
      <c r="E215" s="67" t="s">
        <v>409</v>
      </c>
      <c r="F215" t="s">
        <v>70</v>
      </c>
      <c r="G215" s="68">
        <v>20</v>
      </c>
    </row>
    <row r="216" spans="5:7" x14ac:dyDescent="0.35">
      <c r="E216" s="67" t="s">
        <v>410</v>
      </c>
      <c r="F216" t="s">
        <v>73</v>
      </c>
      <c r="G216" s="68">
        <v>25</v>
      </c>
    </row>
    <row r="217" spans="5:7" x14ac:dyDescent="0.35">
      <c r="E217" s="67" t="s">
        <v>411</v>
      </c>
      <c r="F217" t="s">
        <v>92</v>
      </c>
      <c r="G217" s="68">
        <v>60</v>
      </c>
    </row>
    <row r="218" spans="5:7" x14ac:dyDescent="0.35">
      <c r="E218" s="67" t="s">
        <v>412</v>
      </c>
      <c r="F218" t="s">
        <v>92</v>
      </c>
      <c r="G218" s="68">
        <v>60</v>
      </c>
    </row>
    <row r="219" spans="5:7" x14ac:dyDescent="0.35">
      <c r="E219" s="67" t="s">
        <v>413</v>
      </c>
      <c r="F219" t="s">
        <v>91</v>
      </c>
      <c r="G219" s="68">
        <v>35</v>
      </c>
    </row>
    <row r="220" spans="5:7" x14ac:dyDescent="0.35">
      <c r="E220" s="67" t="s">
        <v>414</v>
      </c>
      <c r="F220" t="s">
        <v>67</v>
      </c>
      <c r="G220" s="68">
        <v>15</v>
      </c>
    </row>
    <row r="221" spans="5:7" x14ac:dyDescent="0.35">
      <c r="E221" s="67" t="s">
        <v>415</v>
      </c>
      <c r="F221" t="s">
        <v>67</v>
      </c>
      <c r="G221" s="68">
        <v>10</v>
      </c>
    </row>
    <row r="222" spans="5:7" x14ac:dyDescent="0.35">
      <c r="E222" s="67" t="s">
        <v>416</v>
      </c>
      <c r="F222" t="s">
        <v>69</v>
      </c>
      <c r="G222" s="68">
        <v>20</v>
      </c>
    </row>
    <row r="223" spans="5:7" x14ac:dyDescent="0.35">
      <c r="E223" s="67" t="s">
        <v>417</v>
      </c>
      <c r="F223" t="s">
        <v>69</v>
      </c>
      <c r="G223" s="68">
        <v>10</v>
      </c>
    </row>
    <row r="224" spans="5:7" x14ac:dyDescent="0.35">
      <c r="E224" s="67" t="s">
        <v>418</v>
      </c>
      <c r="F224" t="s">
        <v>71</v>
      </c>
      <c r="G224" s="68">
        <v>25</v>
      </c>
    </row>
    <row r="225" spans="5:7" x14ac:dyDescent="0.35">
      <c r="E225" s="67" t="s">
        <v>419</v>
      </c>
      <c r="F225" t="s">
        <v>71</v>
      </c>
      <c r="G225" s="68">
        <v>15</v>
      </c>
    </row>
    <row r="226" spans="5:7" x14ac:dyDescent="0.35">
      <c r="E226" s="67" t="s">
        <v>420</v>
      </c>
      <c r="F226" t="s">
        <v>73</v>
      </c>
      <c r="G226" s="68">
        <v>30</v>
      </c>
    </row>
    <row r="227" spans="5:7" x14ac:dyDescent="0.35">
      <c r="E227" s="67" t="s">
        <v>421</v>
      </c>
      <c r="F227" t="s">
        <v>73</v>
      </c>
      <c r="G227" s="68">
        <v>25</v>
      </c>
    </row>
    <row r="228" spans="5:7" x14ac:dyDescent="0.35">
      <c r="E228" s="67" t="s">
        <v>422</v>
      </c>
      <c r="F228" t="s">
        <v>93</v>
      </c>
      <c r="G228" s="68">
        <v>70</v>
      </c>
    </row>
    <row r="229" spans="5:7" x14ac:dyDescent="0.35">
      <c r="E229" s="67" t="s">
        <v>423</v>
      </c>
      <c r="F229" t="s">
        <v>67</v>
      </c>
      <c r="G229" s="68">
        <v>15</v>
      </c>
    </row>
    <row r="230" spans="5:7" x14ac:dyDescent="0.35">
      <c r="E230" s="67" t="s">
        <v>424</v>
      </c>
      <c r="F230" t="s">
        <v>69</v>
      </c>
      <c r="G230" s="68">
        <v>20</v>
      </c>
    </row>
    <row r="231" spans="5:7" x14ac:dyDescent="0.35">
      <c r="E231" s="67" t="s">
        <v>425</v>
      </c>
      <c r="F231" t="s">
        <v>71</v>
      </c>
      <c r="G231" s="68">
        <v>25</v>
      </c>
    </row>
    <row r="232" spans="5:7" x14ac:dyDescent="0.35">
      <c r="E232" s="67" t="s">
        <v>426</v>
      </c>
      <c r="F232" t="s">
        <v>73</v>
      </c>
      <c r="G232" s="68">
        <v>30</v>
      </c>
    </row>
    <row r="233" spans="5:7" x14ac:dyDescent="0.35">
      <c r="E233" s="67" t="s">
        <v>427</v>
      </c>
      <c r="F233" t="s">
        <v>92</v>
      </c>
      <c r="G233" s="68">
        <v>45</v>
      </c>
    </row>
    <row r="234" spans="5:7" x14ac:dyDescent="0.35">
      <c r="E234" s="67" t="s">
        <v>428</v>
      </c>
      <c r="F234" t="s">
        <v>92</v>
      </c>
      <c r="G234" s="68">
        <v>50</v>
      </c>
    </row>
    <row r="235" spans="5:7" x14ac:dyDescent="0.35">
      <c r="E235" s="67" t="s">
        <v>429</v>
      </c>
      <c r="F235" t="s">
        <v>92</v>
      </c>
      <c r="G235" s="68">
        <v>45</v>
      </c>
    </row>
    <row r="236" spans="5:7" x14ac:dyDescent="0.35">
      <c r="E236" s="67" t="s">
        <v>430</v>
      </c>
      <c r="F236" t="s">
        <v>96</v>
      </c>
      <c r="G236" s="68">
        <v>90</v>
      </c>
    </row>
    <row r="237" spans="5:7" x14ac:dyDescent="0.35">
      <c r="E237" s="67" t="s">
        <v>431</v>
      </c>
      <c r="F237" t="s">
        <v>91</v>
      </c>
      <c r="G237" s="68">
        <v>35</v>
      </c>
    </row>
    <row r="238" spans="5:7" x14ac:dyDescent="0.35">
      <c r="E238" s="67" t="s">
        <v>432</v>
      </c>
      <c r="F238" t="s">
        <v>91</v>
      </c>
      <c r="G238" s="68">
        <v>40</v>
      </c>
    </row>
    <row r="239" spans="5:7" x14ac:dyDescent="0.35">
      <c r="E239" s="67" t="s">
        <v>433</v>
      </c>
      <c r="F239" t="s">
        <v>91</v>
      </c>
      <c r="G239" s="68">
        <v>35</v>
      </c>
    </row>
    <row r="240" spans="5:7" x14ac:dyDescent="0.35">
      <c r="E240" s="67" t="s">
        <v>434</v>
      </c>
      <c r="F240" t="s">
        <v>95</v>
      </c>
      <c r="G240" s="68">
        <v>55</v>
      </c>
    </row>
    <row r="241" spans="5:7" x14ac:dyDescent="0.35">
      <c r="E241" s="67" t="s">
        <v>435</v>
      </c>
      <c r="F241" t="s">
        <v>94</v>
      </c>
      <c r="G241" s="68">
        <v>70</v>
      </c>
    </row>
    <row r="242" spans="5:7" x14ac:dyDescent="0.35">
      <c r="E242" s="67" t="s">
        <v>436</v>
      </c>
      <c r="F242" t="s">
        <v>66</v>
      </c>
      <c r="G242" s="68">
        <v>15</v>
      </c>
    </row>
    <row r="243" spans="5:7" x14ac:dyDescent="0.35">
      <c r="E243" s="67" t="s">
        <v>437</v>
      </c>
      <c r="F243" t="s">
        <v>66</v>
      </c>
      <c r="G243" s="68">
        <v>10</v>
      </c>
    </row>
    <row r="244" spans="5:7" x14ac:dyDescent="0.35">
      <c r="E244" s="67" t="s">
        <v>438</v>
      </c>
      <c r="F244" t="s">
        <v>67</v>
      </c>
      <c r="G244" s="68">
        <v>15</v>
      </c>
    </row>
    <row r="245" spans="5:7" x14ac:dyDescent="0.35">
      <c r="E245" s="67" t="s">
        <v>439</v>
      </c>
      <c r="F245" t="s">
        <v>67</v>
      </c>
      <c r="G245" s="68">
        <v>10</v>
      </c>
    </row>
    <row r="246" spans="5:7" x14ac:dyDescent="0.35">
      <c r="E246" s="67" t="s">
        <v>440</v>
      </c>
      <c r="F246" t="s">
        <v>68</v>
      </c>
      <c r="G246" s="68">
        <v>15</v>
      </c>
    </row>
    <row r="247" spans="5:7" x14ac:dyDescent="0.35">
      <c r="E247" s="67" t="s">
        <v>441</v>
      </c>
      <c r="F247" t="s">
        <v>68</v>
      </c>
      <c r="G247" s="68">
        <v>10</v>
      </c>
    </row>
    <row r="248" spans="5:7" x14ac:dyDescent="0.35">
      <c r="E248" s="67" t="s">
        <v>442</v>
      </c>
      <c r="F248" t="s">
        <v>69</v>
      </c>
      <c r="G248" s="68">
        <v>20</v>
      </c>
    </row>
    <row r="249" spans="5:7" x14ac:dyDescent="0.35">
      <c r="E249" s="67" t="s">
        <v>443</v>
      </c>
      <c r="F249" t="s">
        <v>69</v>
      </c>
      <c r="G249" s="68">
        <v>10</v>
      </c>
    </row>
    <row r="250" spans="5:7" x14ac:dyDescent="0.35">
      <c r="E250" s="67" t="s">
        <v>444</v>
      </c>
      <c r="F250" t="s">
        <v>70</v>
      </c>
      <c r="G250" s="68">
        <v>20</v>
      </c>
    </row>
    <row r="251" spans="5:7" x14ac:dyDescent="0.35">
      <c r="E251" s="67" t="s">
        <v>445</v>
      </c>
      <c r="F251" t="s">
        <v>70</v>
      </c>
      <c r="G251" s="68">
        <v>15</v>
      </c>
    </row>
    <row r="252" spans="5:7" x14ac:dyDescent="0.35">
      <c r="E252" s="67" t="s">
        <v>446</v>
      </c>
      <c r="F252" t="s">
        <v>71</v>
      </c>
      <c r="G252" s="68">
        <v>25</v>
      </c>
    </row>
    <row r="253" spans="5:7" x14ac:dyDescent="0.35">
      <c r="E253" s="67" t="s">
        <v>447</v>
      </c>
      <c r="F253" t="s">
        <v>71</v>
      </c>
      <c r="G253" s="68">
        <v>15</v>
      </c>
    </row>
    <row r="254" spans="5:7" x14ac:dyDescent="0.35">
      <c r="E254" s="67" t="s">
        <v>448</v>
      </c>
      <c r="F254" t="s">
        <v>72</v>
      </c>
      <c r="G254" s="68">
        <v>25</v>
      </c>
    </row>
    <row r="255" spans="5:7" x14ac:dyDescent="0.35">
      <c r="E255" s="67" t="s">
        <v>449</v>
      </c>
      <c r="F255" t="s">
        <v>72</v>
      </c>
      <c r="G255" s="68">
        <v>15</v>
      </c>
    </row>
    <row r="256" spans="5:7" x14ac:dyDescent="0.35">
      <c r="E256" s="67" t="s">
        <v>450</v>
      </c>
      <c r="F256" t="s">
        <v>73</v>
      </c>
      <c r="G256" s="68">
        <v>30</v>
      </c>
    </row>
    <row r="257" spans="5:7" x14ac:dyDescent="0.35">
      <c r="E257" s="67" t="s">
        <v>451</v>
      </c>
      <c r="F257" t="s">
        <v>73</v>
      </c>
      <c r="G257" s="68">
        <v>25</v>
      </c>
    </row>
    <row r="258" spans="5:7" x14ac:dyDescent="0.35">
      <c r="E258" s="67" t="s">
        <v>452</v>
      </c>
      <c r="F258" t="s">
        <v>93</v>
      </c>
      <c r="G258" s="68">
        <v>60</v>
      </c>
    </row>
    <row r="259" spans="5:7" x14ac:dyDescent="0.35">
      <c r="E259" s="67" t="s">
        <v>453</v>
      </c>
      <c r="F259" t="s">
        <v>93</v>
      </c>
      <c r="G259" s="68">
        <v>65</v>
      </c>
    </row>
    <row r="260" spans="5:7" x14ac:dyDescent="0.35">
      <c r="E260" s="67" t="s">
        <v>454</v>
      </c>
      <c r="F260" t="s">
        <v>93</v>
      </c>
      <c r="G260" s="68">
        <v>60</v>
      </c>
    </row>
    <row r="261" spans="5:7" x14ac:dyDescent="0.35">
      <c r="E261" s="67" t="s">
        <v>455</v>
      </c>
      <c r="F261" t="s">
        <v>97</v>
      </c>
      <c r="G261" s="68">
        <v>105</v>
      </c>
    </row>
    <row r="262" spans="5:7" x14ac:dyDescent="0.35">
      <c r="E262" s="67" t="s">
        <v>456</v>
      </c>
      <c r="F262" t="s">
        <v>66</v>
      </c>
      <c r="G262" s="68">
        <v>15</v>
      </c>
    </row>
    <row r="263" spans="5:7" x14ac:dyDescent="0.35">
      <c r="E263" s="67" t="s">
        <v>457</v>
      </c>
      <c r="F263" t="s">
        <v>67</v>
      </c>
      <c r="G263" s="68">
        <v>15</v>
      </c>
    </row>
    <row r="264" spans="5:7" x14ac:dyDescent="0.35">
      <c r="E264" s="67" t="s">
        <v>458</v>
      </c>
      <c r="F264" t="s">
        <v>68</v>
      </c>
      <c r="G264" s="68">
        <v>15</v>
      </c>
    </row>
    <row r="265" spans="5:7" x14ac:dyDescent="0.35">
      <c r="E265" s="67" t="s">
        <v>459</v>
      </c>
      <c r="F265" t="s">
        <v>69</v>
      </c>
      <c r="G265" s="68">
        <v>20</v>
      </c>
    </row>
    <row r="266" spans="5:7" x14ac:dyDescent="0.35">
      <c r="E266" s="67" t="s">
        <v>460</v>
      </c>
      <c r="F266" t="s">
        <v>70</v>
      </c>
      <c r="G266" s="68">
        <v>20</v>
      </c>
    </row>
    <row r="267" spans="5:7" x14ac:dyDescent="0.35">
      <c r="E267" s="67" t="s">
        <v>461</v>
      </c>
      <c r="F267" t="s">
        <v>71</v>
      </c>
      <c r="G267" s="68">
        <v>25</v>
      </c>
    </row>
    <row r="268" spans="5:7" x14ac:dyDescent="0.35">
      <c r="E268" s="67" t="s">
        <v>462</v>
      </c>
      <c r="F268" t="s">
        <v>72</v>
      </c>
      <c r="G268" s="68">
        <v>25</v>
      </c>
    </row>
    <row r="269" spans="5:7" x14ac:dyDescent="0.35">
      <c r="E269" s="67" t="s">
        <v>463</v>
      </c>
      <c r="F269" t="s">
        <v>73</v>
      </c>
      <c r="G269" s="68">
        <v>30</v>
      </c>
    </row>
    <row r="270" spans="5:7" x14ac:dyDescent="0.35">
      <c r="E270" s="67" t="s">
        <v>464</v>
      </c>
      <c r="F270" t="s">
        <v>74</v>
      </c>
      <c r="G270" s="68">
        <v>10</v>
      </c>
    </row>
    <row r="271" spans="5:7" x14ac:dyDescent="0.35">
      <c r="E271" s="67" t="s">
        <v>465</v>
      </c>
      <c r="F271" t="s">
        <v>75</v>
      </c>
      <c r="G271" s="68">
        <v>10</v>
      </c>
    </row>
    <row r="272" spans="5:7" x14ac:dyDescent="0.35">
      <c r="E272" s="67" t="s">
        <v>466</v>
      </c>
      <c r="F272" t="s">
        <v>92</v>
      </c>
      <c r="G272" s="68">
        <v>45</v>
      </c>
    </row>
    <row r="273" spans="5:7" x14ac:dyDescent="0.35">
      <c r="E273" s="67" t="s">
        <v>467</v>
      </c>
      <c r="F273" t="s">
        <v>92</v>
      </c>
      <c r="G273" s="68">
        <v>50</v>
      </c>
    </row>
    <row r="274" spans="5:7" x14ac:dyDescent="0.35">
      <c r="E274" s="67" t="s">
        <v>468</v>
      </c>
      <c r="F274" t="s">
        <v>92</v>
      </c>
      <c r="G274" s="68">
        <v>45</v>
      </c>
    </row>
    <row r="275" spans="5:7" x14ac:dyDescent="0.35">
      <c r="E275" s="67" t="s">
        <v>469</v>
      </c>
      <c r="F275" t="s">
        <v>96</v>
      </c>
      <c r="G275" s="68">
        <v>90</v>
      </c>
    </row>
    <row r="276" spans="5:7" x14ac:dyDescent="0.35">
      <c r="E276" s="67" t="s">
        <v>470</v>
      </c>
      <c r="F276" t="s">
        <v>91</v>
      </c>
      <c r="G276" s="68">
        <v>35</v>
      </c>
    </row>
    <row r="277" spans="5:7" x14ac:dyDescent="0.35">
      <c r="E277" s="67" t="s">
        <v>471</v>
      </c>
      <c r="F277" t="s">
        <v>91</v>
      </c>
      <c r="G277" s="68">
        <v>40</v>
      </c>
    </row>
    <row r="278" spans="5:7" x14ac:dyDescent="0.35">
      <c r="E278" s="67" t="s">
        <v>472</v>
      </c>
      <c r="F278" t="s">
        <v>91</v>
      </c>
      <c r="G278" s="68">
        <v>35</v>
      </c>
    </row>
    <row r="279" spans="5:7" x14ac:dyDescent="0.35">
      <c r="E279" s="67" t="s">
        <v>473</v>
      </c>
      <c r="F279" t="s">
        <v>95</v>
      </c>
      <c r="G279" s="68">
        <v>55</v>
      </c>
    </row>
    <row r="280" spans="5:7" x14ac:dyDescent="0.35">
      <c r="E280" s="67" t="s">
        <v>474</v>
      </c>
      <c r="F280" t="s">
        <v>94</v>
      </c>
      <c r="G280" s="68">
        <v>70</v>
      </c>
    </row>
    <row r="281" spans="5:7" x14ac:dyDescent="0.35">
      <c r="E281" s="67" t="s">
        <v>475</v>
      </c>
      <c r="F281" t="s">
        <v>66</v>
      </c>
      <c r="G281" s="68">
        <v>15</v>
      </c>
    </row>
    <row r="282" spans="5:7" x14ac:dyDescent="0.35">
      <c r="E282" s="67" t="s">
        <v>476</v>
      </c>
      <c r="F282" t="s">
        <v>66</v>
      </c>
      <c r="G282" s="68">
        <v>10</v>
      </c>
    </row>
    <row r="283" spans="5:7" x14ac:dyDescent="0.35">
      <c r="E283" s="67" t="s">
        <v>477</v>
      </c>
      <c r="F283" t="s">
        <v>67</v>
      </c>
      <c r="G283" s="68">
        <v>15</v>
      </c>
    </row>
    <row r="284" spans="5:7" x14ac:dyDescent="0.35">
      <c r="E284" s="67" t="s">
        <v>478</v>
      </c>
      <c r="F284" t="s">
        <v>67</v>
      </c>
      <c r="G284" s="68">
        <v>10</v>
      </c>
    </row>
    <row r="285" spans="5:7" x14ac:dyDescent="0.35">
      <c r="E285" s="67" t="s">
        <v>479</v>
      </c>
      <c r="F285" t="s">
        <v>68</v>
      </c>
      <c r="G285" s="68">
        <v>15</v>
      </c>
    </row>
    <row r="286" spans="5:7" x14ac:dyDescent="0.35">
      <c r="E286" s="67" t="s">
        <v>480</v>
      </c>
      <c r="F286" t="s">
        <v>68</v>
      </c>
      <c r="G286" s="68">
        <v>10</v>
      </c>
    </row>
    <row r="287" spans="5:7" x14ac:dyDescent="0.35">
      <c r="E287" s="67" t="s">
        <v>481</v>
      </c>
      <c r="F287" t="s">
        <v>69</v>
      </c>
      <c r="G287" s="68">
        <v>20</v>
      </c>
    </row>
    <row r="288" spans="5:7" x14ac:dyDescent="0.35">
      <c r="E288" s="67" t="s">
        <v>482</v>
      </c>
      <c r="F288" t="s">
        <v>69</v>
      </c>
      <c r="G288" s="68">
        <v>10</v>
      </c>
    </row>
    <row r="289" spans="5:7" x14ac:dyDescent="0.35">
      <c r="E289" s="67" t="s">
        <v>483</v>
      </c>
      <c r="F289" t="s">
        <v>70</v>
      </c>
      <c r="G289" s="68">
        <v>20</v>
      </c>
    </row>
    <row r="290" spans="5:7" x14ac:dyDescent="0.35">
      <c r="E290" s="67" t="s">
        <v>484</v>
      </c>
      <c r="F290" t="s">
        <v>70</v>
      </c>
      <c r="G290" s="68">
        <v>15</v>
      </c>
    </row>
    <row r="291" spans="5:7" x14ac:dyDescent="0.35">
      <c r="E291" s="67" t="s">
        <v>485</v>
      </c>
      <c r="F291" t="s">
        <v>71</v>
      </c>
      <c r="G291" s="68">
        <v>25</v>
      </c>
    </row>
    <row r="292" spans="5:7" x14ac:dyDescent="0.35">
      <c r="E292" s="67" t="s">
        <v>486</v>
      </c>
      <c r="F292" t="s">
        <v>71</v>
      </c>
      <c r="G292" s="68">
        <v>15</v>
      </c>
    </row>
    <row r="293" spans="5:7" x14ac:dyDescent="0.35">
      <c r="E293" s="67" t="s">
        <v>487</v>
      </c>
      <c r="F293" t="s">
        <v>72</v>
      </c>
      <c r="G293" s="68">
        <v>25</v>
      </c>
    </row>
    <row r="294" spans="5:7" x14ac:dyDescent="0.35">
      <c r="E294" s="67" t="s">
        <v>488</v>
      </c>
      <c r="F294" t="s">
        <v>72</v>
      </c>
      <c r="G294" s="68">
        <v>15</v>
      </c>
    </row>
    <row r="295" spans="5:7" x14ac:dyDescent="0.35">
      <c r="E295" s="67" t="s">
        <v>489</v>
      </c>
      <c r="F295" t="s">
        <v>73</v>
      </c>
      <c r="G295" s="68">
        <v>30</v>
      </c>
    </row>
    <row r="296" spans="5:7" x14ac:dyDescent="0.35">
      <c r="E296" s="67" t="s">
        <v>490</v>
      </c>
      <c r="F296" t="s">
        <v>73</v>
      </c>
      <c r="G296" s="68">
        <v>25</v>
      </c>
    </row>
    <row r="297" spans="5:7" x14ac:dyDescent="0.35">
      <c r="E297" s="67" t="s">
        <v>491</v>
      </c>
      <c r="F297" t="s">
        <v>93</v>
      </c>
      <c r="G297" s="68">
        <v>60</v>
      </c>
    </row>
    <row r="298" spans="5:7" x14ac:dyDescent="0.35">
      <c r="E298" s="67" t="s">
        <v>492</v>
      </c>
      <c r="F298" t="s">
        <v>93</v>
      </c>
      <c r="G298" s="68">
        <v>65</v>
      </c>
    </row>
    <row r="299" spans="5:7" x14ac:dyDescent="0.35">
      <c r="E299" s="67" t="s">
        <v>493</v>
      </c>
      <c r="F299" t="s">
        <v>93</v>
      </c>
      <c r="G299" s="68">
        <v>60</v>
      </c>
    </row>
    <row r="300" spans="5:7" x14ac:dyDescent="0.35">
      <c r="E300" s="67" t="s">
        <v>494</v>
      </c>
      <c r="F300" t="s">
        <v>97</v>
      </c>
      <c r="G300" s="68">
        <v>105</v>
      </c>
    </row>
    <row r="301" spans="5:7" x14ac:dyDescent="0.35">
      <c r="E301" s="67" t="s">
        <v>495</v>
      </c>
      <c r="F301" t="s">
        <v>66</v>
      </c>
      <c r="G301" s="68">
        <v>15</v>
      </c>
    </row>
    <row r="302" spans="5:7" x14ac:dyDescent="0.35">
      <c r="E302" s="67" t="s">
        <v>496</v>
      </c>
      <c r="F302" t="s">
        <v>67</v>
      </c>
      <c r="G302" s="68">
        <v>15</v>
      </c>
    </row>
    <row r="303" spans="5:7" x14ac:dyDescent="0.35">
      <c r="E303" s="67" t="s">
        <v>497</v>
      </c>
      <c r="F303" t="s">
        <v>68</v>
      </c>
      <c r="G303" s="68">
        <v>15</v>
      </c>
    </row>
    <row r="304" spans="5:7" x14ac:dyDescent="0.35">
      <c r="E304" s="67" t="s">
        <v>498</v>
      </c>
      <c r="F304" t="s">
        <v>69</v>
      </c>
      <c r="G304" s="68">
        <v>20</v>
      </c>
    </row>
    <row r="305" spans="5:7" x14ac:dyDescent="0.35">
      <c r="E305" s="67" t="s">
        <v>499</v>
      </c>
      <c r="F305" t="s">
        <v>70</v>
      </c>
      <c r="G305" s="68">
        <v>20</v>
      </c>
    </row>
    <row r="306" spans="5:7" x14ac:dyDescent="0.35">
      <c r="E306" s="67" t="s">
        <v>500</v>
      </c>
      <c r="F306" t="s">
        <v>71</v>
      </c>
      <c r="G306" s="68">
        <v>25</v>
      </c>
    </row>
    <row r="307" spans="5:7" x14ac:dyDescent="0.35">
      <c r="E307" s="67" t="s">
        <v>501</v>
      </c>
      <c r="F307" t="s">
        <v>72</v>
      </c>
      <c r="G307" s="68">
        <v>25</v>
      </c>
    </row>
    <row r="308" spans="5:7" x14ac:dyDescent="0.35">
      <c r="E308" s="67" t="s">
        <v>502</v>
      </c>
      <c r="F308" t="s">
        <v>73</v>
      </c>
      <c r="G308" s="68">
        <v>30</v>
      </c>
    </row>
    <row r="309" spans="5:7" x14ac:dyDescent="0.35">
      <c r="E309" s="67" t="s">
        <v>503</v>
      </c>
      <c r="F309" t="s">
        <v>74</v>
      </c>
      <c r="G309" s="68">
        <v>10</v>
      </c>
    </row>
    <row r="310" spans="5:7" x14ac:dyDescent="0.35">
      <c r="E310" s="67" t="s">
        <v>504</v>
      </c>
      <c r="F310" t="s">
        <v>75</v>
      </c>
      <c r="G310" s="68">
        <v>10</v>
      </c>
    </row>
    <row r="311" spans="5:7" x14ac:dyDescent="0.35">
      <c r="E311" s="67" t="s">
        <v>505</v>
      </c>
      <c r="F311" t="s">
        <v>92</v>
      </c>
      <c r="G311" s="68">
        <v>45</v>
      </c>
    </row>
    <row r="312" spans="5:7" x14ac:dyDescent="0.35">
      <c r="E312" s="67" t="s">
        <v>506</v>
      </c>
      <c r="F312" t="s">
        <v>92</v>
      </c>
      <c r="G312" s="68">
        <v>50</v>
      </c>
    </row>
    <row r="313" spans="5:7" x14ac:dyDescent="0.35">
      <c r="E313" s="67" t="s">
        <v>507</v>
      </c>
      <c r="F313" t="s">
        <v>92</v>
      </c>
      <c r="G313" s="68">
        <v>45</v>
      </c>
    </row>
    <row r="314" spans="5:7" x14ac:dyDescent="0.35">
      <c r="E314" s="67" t="s">
        <v>508</v>
      </c>
      <c r="F314" t="s">
        <v>96</v>
      </c>
      <c r="G314" s="68">
        <v>90</v>
      </c>
    </row>
    <row r="315" spans="5:7" x14ac:dyDescent="0.35">
      <c r="E315" s="67" t="s">
        <v>509</v>
      </c>
      <c r="F315" t="s">
        <v>91</v>
      </c>
      <c r="G315" s="68">
        <v>35</v>
      </c>
    </row>
    <row r="316" spans="5:7" x14ac:dyDescent="0.35">
      <c r="E316" s="67" t="s">
        <v>510</v>
      </c>
      <c r="F316" t="s">
        <v>91</v>
      </c>
      <c r="G316" s="68">
        <v>40</v>
      </c>
    </row>
    <row r="317" spans="5:7" x14ac:dyDescent="0.35">
      <c r="E317" s="67" t="s">
        <v>511</v>
      </c>
      <c r="F317" t="s">
        <v>91</v>
      </c>
      <c r="G317" s="68">
        <v>35</v>
      </c>
    </row>
    <row r="318" spans="5:7" x14ac:dyDescent="0.35">
      <c r="E318" s="67" t="s">
        <v>512</v>
      </c>
      <c r="F318" t="s">
        <v>95</v>
      </c>
      <c r="G318" s="68">
        <v>55</v>
      </c>
    </row>
    <row r="319" spans="5:7" x14ac:dyDescent="0.35">
      <c r="E319" s="67" t="s">
        <v>513</v>
      </c>
      <c r="F319" t="s">
        <v>94</v>
      </c>
      <c r="G319" s="68">
        <v>70</v>
      </c>
    </row>
    <row r="320" spans="5:7" x14ac:dyDescent="0.35">
      <c r="E320" s="67" t="s">
        <v>514</v>
      </c>
      <c r="F320" t="s">
        <v>66</v>
      </c>
      <c r="G320" s="68">
        <v>15</v>
      </c>
    </row>
    <row r="321" spans="5:7" x14ac:dyDescent="0.35">
      <c r="E321" s="67" t="s">
        <v>515</v>
      </c>
      <c r="F321" t="s">
        <v>66</v>
      </c>
      <c r="G321" s="68">
        <v>10</v>
      </c>
    </row>
    <row r="322" spans="5:7" x14ac:dyDescent="0.35">
      <c r="E322" s="67" t="s">
        <v>516</v>
      </c>
      <c r="F322" t="s">
        <v>67</v>
      </c>
      <c r="G322" s="68">
        <v>15</v>
      </c>
    </row>
    <row r="323" spans="5:7" x14ac:dyDescent="0.35">
      <c r="E323" s="67" t="s">
        <v>517</v>
      </c>
      <c r="F323" t="s">
        <v>67</v>
      </c>
      <c r="G323" s="68">
        <v>10</v>
      </c>
    </row>
    <row r="324" spans="5:7" x14ac:dyDescent="0.35">
      <c r="E324" s="67" t="s">
        <v>518</v>
      </c>
      <c r="F324" t="s">
        <v>68</v>
      </c>
      <c r="G324" s="68">
        <v>15</v>
      </c>
    </row>
    <row r="325" spans="5:7" x14ac:dyDescent="0.35">
      <c r="E325" s="67" t="s">
        <v>519</v>
      </c>
      <c r="F325" t="s">
        <v>68</v>
      </c>
      <c r="G325" s="68">
        <v>10</v>
      </c>
    </row>
    <row r="326" spans="5:7" x14ac:dyDescent="0.35">
      <c r="E326" s="67" t="s">
        <v>520</v>
      </c>
      <c r="F326" t="s">
        <v>69</v>
      </c>
      <c r="G326" s="68">
        <v>20</v>
      </c>
    </row>
    <row r="327" spans="5:7" x14ac:dyDescent="0.35">
      <c r="E327" s="67" t="s">
        <v>521</v>
      </c>
      <c r="F327" t="s">
        <v>69</v>
      </c>
      <c r="G327" s="68">
        <v>10</v>
      </c>
    </row>
    <row r="328" spans="5:7" x14ac:dyDescent="0.35">
      <c r="E328" s="67" t="s">
        <v>522</v>
      </c>
      <c r="F328" t="s">
        <v>70</v>
      </c>
      <c r="G328" s="68">
        <v>20</v>
      </c>
    </row>
    <row r="329" spans="5:7" x14ac:dyDescent="0.35">
      <c r="E329" s="67" t="s">
        <v>523</v>
      </c>
      <c r="F329" t="s">
        <v>70</v>
      </c>
      <c r="G329" s="68">
        <v>15</v>
      </c>
    </row>
    <row r="330" spans="5:7" x14ac:dyDescent="0.35">
      <c r="E330" s="67" t="s">
        <v>524</v>
      </c>
      <c r="F330" t="s">
        <v>71</v>
      </c>
      <c r="G330" s="68">
        <v>25</v>
      </c>
    </row>
    <row r="331" spans="5:7" x14ac:dyDescent="0.35">
      <c r="E331" s="67" t="s">
        <v>525</v>
      </c>
      <c r="F331" t="s">
        <v>71</v>
      </c>
      <c r="G331" s="68">
        <v>15</v>
      </c>
    </row>
    <row r="332" spans="5:7" x14ac:dyDescent="0.35">
      <c r="E332" s="67" t="s">
        <v>526</v>
      </c>
      <c r="F332" t="s">
        <v>72</v>
      </c>
      <c r="G332" s="68">
        <v>25</v>
      </c>
    </row>
    <row r="333" spans="5:7" x14ac:dyDescent="0.35">
      <c r="E333" s="67" t="s">
        <v>527</v>
      </c>
      <c r="F333" t="s">
        <v>72</v>
      </c>
      <c r="G333" s="68">
        <v>15</v>
      </c>
    </row>
    <row r="334" spans="5:7" x14ac:dyDescent="0.35">
      <c r="E334" s="67" t="s">
        <v>528</v>
      </c>
      <c r="F334" t="s">
        <v>73</v>
      </c>
      <c r="G334" s="68">
        <v>30</v>
      </c>
    </row>
    <row r="335" spans="5:7" x14ac:dyDescent="0.35">
      <c r="E335" s="67" t="s">
        <v>529</v>
      </c>
      <c r="F335" t="s">
        <v>73</v>
      </c>
      <c r="G335" s="68">
        <v>25</v>
      </c>
    </row>
    <row r="336" spans="5:7" x14ac:dyDescent="0.35">
      <c r="E336" s="67" t="s">
        <v>530</v>
      </c>
      <c r="F336" t="s">
        <v>93</v>
      </c>
      <c r="G336" s="68">
        <v>60</v>
      </c>
    </row>
    <row r="337" spans="5:7" x14ac:dyDescent="0.35">
      <c r="E337" s="67" t="s">
        <v>531</v>
      </c>
      <c r="F337" t="s">
        <v>93</v>
      </c>
      <c r="G337" s="68">
        <v>65</v>
      </c>
    </row>
    <row r="338" spans="5:7" x14ac:dyDescent="0.35">
      <c r="E338" s="67" t="s">
        <v>532</v>
      </c>
      <c r="F338" t="s">
        <v>93</v>
      </c>
      <c r="G338" s="68">
        <v>60</v>
      </c>
    </row>
    <row r="339" spans="5:7" x14ac:dyDescent="0.35">
      <c r="E339" s="67" t="s">
        <v>533</v>
      </c>
      <c r="F339" t="s">
        <v>97</v>
      </c>
      <c r="G339" s="68">
        <v>105</v>
      </c>
    </row>
    <row r="340" spans="5:7" x14ac:dyDescent="0.35">
      <c r="E340" s="67" t="s">
        <v>534</v>
      </c>
      <c r="F340" t="s">
        <v>66</v>
      </c>
      <c r="G340" s="68">
        <v>15</v>
      </c>
    </row>
    <row r="341" spans="5:7" x14ac:dyDescent="0.35">
      <c r="E341" s="67" t="s">
        <v>535</v>
      </c>
      <c r="F341" t="s">
        <v>67</v>
      </c>
      <c r="G341" s="68">
        <v>15</v>
      </c>
    </row>
    <row r="342" spans="5:7" x14ac:dyDescent="0.35">
      <c r="E342" s="67" t="s">
        <v>536</v>
      </c>
      <c r="F342" t="s">
        <v>68</v>
      </c>
      <c r="G342" s="68">
        <v>15</v>
      </c>
    </row>
    <row r="343" spans="5:7" x14ac:dyDescent="0.35">
      <c r="E343" s="67" t="s">
        <v>537</v>
      </c>
      <c r="F343" t="s">
        <v>69</v>
      </c>
      <c r="G343" s="68">
        <v>20</v>
      </c>
    </row>
    <row r="344" spans="5:7" x14ac:dyDescent="0.35">
      <c r="E344" s="67" t="s">
        <v>538</v>
      </c>
      <c r="F344" t="s">
        <v>70</v>
      </c>
      <c r="G344" s="68">
        <v>20</v>
      </c>
    </row>
    <row r="345" spans="5:7" x14ac:dyDescent="0.35">
      <c r="E345" s="67" t="s">
        <v>539</v>
      </c>
      <c r="F345" t="s">
        <v>71</v>
      </c>
      <c r="G345" s="68">
        <v>25</v>
      </c>
    </row>
    <row r="346" spans="5:7" x14ac:dyDescent="0.35">
      <c r="E346" s="67" t="s">
        <v>540</v>
      </c>
      <c r="F346" t="s">
        <v>72</v>
      </c>
      <c r="G346" s="68">
        <v>25</v>
      </c>
    </row>
    <row r="347" spans="5:7" x14ac:dyDescent="0.35">
      <c r="E347" s="67" t="s">
        <v>541</v>
      </c>
      <c r="F347" t="s">
        <v>73</v>
      </c>
      <c r="G347" s="68">
        <v>30</v>
      </c>
    </row>
    <row r="348" spans="5:7" x14ac:dyDescent="0.35">
      <c r="E348" s="67" t="s">
        <v>542</v>
      </c>
      <c r="F348" t="s">
        <v>74</v>
      </c>
      <c r="G348" s="68">
        <v>10</v>
      </c>
    </row>
    <row r="349" spans="5:7" x14ac:dyDescent="0.35">
      <c r="E349" s="67" t="s">
        <v>543</v>
      </c>
      <c r="F349" t="s">
        <v>75</v>
      </c>
      <c r="G349" s="68">
        <v>10</v>
      </c>
    </row>
    <row r="350" spans="5:7" x14ac:dyDescent="0.35">
      <c r="E350" s="67" t="s">
        <v>544</v>
      </c>
      <c r="F350" t="s">
        <v>92</v>
      </c>
      <c r="G350" s="68">
        <v>45</v>
      </c>
    </row>
    <row r="351" spans="5:7" x14ac:dyDescent="0.35">
      <c r="E351" s="67" t="s">
        <v>545</v>
      </c>
      <c r="F351" t="s">
        <v>92</v>
      </c>
      <c r="G351" s="68">
        <v>50</v>
      </c>
    </row>
    <row r="352" spans="5:7" x14ac:dyDescent="0.35">
      <c r="E352" s="67" t="s">
        <v>546</v>
      </c>
      <c r="F352" t="s">
        <v>92</v>
      </c>
      <c r="G352" s="68">
        <v>45</v>
      </c>
    </row>
    <row r="353" spans="5:7" x14ac:dyDescent="0.35">
      <c r="E353" s="67" t="s">
        <v>547</v>
      </c>
      <c r="F353" t="s">
        <v>96</v>
      </c>
      <c r="G353" s="68">
        <v>90</v>
      </c>
    </row>
    <row r="354" spans="5:7" x14ac:dyDescent="0.35">
      <c r="E354" s="67" t="s">
        <v>548</v>
      </c>
      <c r="F354" t="s">
        <v>91</v>
      </c>
      <c r="G354" s="68">
        <v>35</v>
      </c>
    </row>
    <row r="355" spans="5:7" x14ac:dyDescent="0.35">
      <c r="E355" s="67" t="s">
        <v>549</v>
      </c>
      <c r="F355" t="s">
        <v>91</v>
      </c>
      <c r="G355" s="68">
        <v>40</v>
      </c>
    </row>
    <row r="356" spans="5:7" x14ac:dyDescent="0.35">
      <c r="E356" s="67" t="s">
        <v>550</v>
      </c>
      <c r="F356" t="s">
        <v>91</v>
      </c>
      <c r="G356" s="68">
        <v>35</v>
      </c>
    </row>
    <row r="357" spans="5:7" x14ac:dyDescent="0.35">
      <c r="E357" s="67" t="s">
        <v>551</v>
      </c>
      <c r="F357" t="s">
        <v>95</v>
      </c>
      <c r="G357" s="68">
        <v>55</v>
      </c>
    </row>
    <row r="358" spans="5:7" x14ac:dyDescent="0.35">
      <c r="E358" s="67" t="s">
        <v>552</v>
      </c>
      <c r="F358" t="s">
        <v>94</v>
      </c>
      <c r="G358" s="68">
        <v>70</v>
      </c>
    </row>
    <row r="359" spans="5:7" x14ac:dyDescent="0.35">
      <c r="E359" s="67" t="s">
        <v>553</v>
      </c>
      <c r="F359" t="s">
        <v>66</v>
      </c>
      <c r="G359" s="68">
        <v>15</v>
      </c>
    </row>
    <row r="360" spans="5:7" x14ac:dyDescent="0.35">
      <c r="E360" s="67" t="s">
        <v>554</v>
      </c>
      <c r="F360" t="s">
        <v>66</v>
      </c>
      <c r="G360" s="68">
        <v>10</v>
      </c>
    </row>
    <row r="361" spans="5:7" x14ac:dyDescent="0.35">
      <c r="E361" s="67" t="s">
        <v>555</v>
      </c>
      <c r="F361" t="s">
        <v>67</v>
      </c>
      <c r="G361" s="68">
        <v>15</v>
      </c>
    </row>
    <row r="362" spans="5:7" x14ac:dyDescent="0.35">
      <c r="E362" s="67" t="s">
        <v>556</v>
      </c>
      <c r="F362" t="s">
        <v>67</v>
      </c>
      <c r="G362" s="68">
        <v>10</v>
      </c>
    </row>
    <row r="363" spans="5:7" x14ac:dyDescent="0.35">
      <c r="E363" s="67" t="s">
        <v>557</v>
      </c>
      <c r="F363" t="s">
        <v>68</v>
      </c>
      <c r="G363" s="68">
        <v>15</v>
      </c>
    </row>
    <row r="364" spans="5:7" x14ac:dyDescent="0.35">
      <c r="E364" s="67" t="s">
        <v>558</v>
      </c>
      <c r="F364" t="s">
        <v>68</v>
      </c>
      <c r="G364" s="68">
        <v>10</v>
      </c>
    </row>
    <row r="365" spans="5:7" x14ac:dyDescent="0.35">
      <c r="E365" s="67" t="s">
        <v>559</v>
      </c>
      <c r="F365" t="s">
        <v>69</v>
      </c>
      <c r="G365" s="68">
        <v>20</v>
      </c>
    </row>
    <row r="366" spans="5:7" x14ac:dyDescent="0.35">
      <c r="E366" s="67" t="s">
        <v>560</v>
      </c>
      <c r="F366" t="s">
        <v>69</v>
      </c>
      <c r="G366" s="68">
        <v>10</v>
      </c>
    </row>
    <row r="367" spans="5:7" x14ac:dyDescent="0.35">
      <c r="E367" s="67" t="s">
        <v>561</v>
      </c>
      <c r="F367" t="s">
        <v>70</v>
      </c>
      <c r="G367" s="68">
        <v>20</v>
      </c>
    </row>
    <row r="368" spans="5:7" x14ac:dyDescent="0.35">
      <c r="E368" s="67" t="s">
        <v>562</v>
      </c>
      <c r="F368" t="s">
        <v>70</v>
      </c>
      <c r="G368" s="68">
        <v>15</v>
      </c>
    </row>
    <row r="369" spans="5:7" x14ac:dyDescent="0.35">
      <c r="E369" s="67" t="s">
        <v>563</v>
      </c>
      <c r="F369" t="s">
        <v>71</v>
      </c>
      <c r="G369" s="68">
        <v>25</v>
      </c>
    </row>
    <row r="370" spans="5:7" x14ac:dyDescent="0.35">
      <c r="E370" s="67" t="s">
        <v>564</v>
      </c>
      <c r="F370" t="s">
        <v>71</v>
      </c>
      <c r="G370" s="68">
        <v>15</v>
      </c>
    </row>
    <row r="371" spans="5:7" x14ac:dyDescent="0.35">
      <c r="E371" s="67" t="s">
        <v>565</v>
      </c>
      <c r="F371" t="s">
        <v>72</v>
      </c>
      <c r="G371" s="68">
        <v>25</v>
      </c>
    </row>
    <row r="372" spans="5:7" x14ac:dyDescent="0.35">
      <c r="E372" s="67" t="s">
        <v>566</v>
      </c>
      <c r="F372" t="s">
        <v>72</v>
      </c>
      <c r="G372" s="68">
        <v>15</v>
      </c>
    </row>
    <row r="373" spans="5:7" x14ac:dyDescent="0.35">
      <c r="E373" s="67" t="s">
        <v>567</v>
      </c>
      <c r="F373" t="s">
        <v>73</v>
      </c>
      <c r="G373" s="68">
        <v>30</v>
      </c>
    </row>
    <row r="374" spans="5:7" x14ac:dyDescent="0.35">
      <c r="E374" s="67" t="s">
        <v>568</v>
      </c>
      <c r="F374" t="s">
        <v>73</v>
      </c>
      <c r="G374" s="68">
        <v>25</v>
      </c>
    </row>
    <row r="375" spans="5:7" x14ac:dyDescent="0.35">
      <c r="E375" s="67" t="s">
        <v>569</v>
      </c>
      <c r="F375" t="s">
        <v>93</v>
      </c>
      <c r="G375" s="68">
        <v>60</v>
      </c>
    </row>
    <row r="376" spans="5:7" x14ac:dyDescent="0.35">
      <c r="E376" s="67" t="s">
        <v>570</v>
      </c>
      <c r="F376" t="s">
        <v>93</v>
      </c>
      <c r="G376" s="68">
        <v>65</v>
      </c>
    </row>
    <row r="377" spans="5:7" x14ac:dyDescent="0.35">
      <c r="E377" s="67" t="s">
        <v>571</v>
      </c>
      <c r="F377" t="s">
        <v>93</v>
      </c>
      <c r="G377" s="68">
        <v>60</v>
      </c>
    </row>
    <row r="378" spans="5:7" x14ac:dyDescent="0.35">
      <c r="E378" s="67" t="s">
        <v>572</v>
      </c>
      <c r="F378" t="s">
        <v>97</v>
      </c>
      <c r="G378" s="68">
        <v>105</v>
      </c>
    </row>
    <row r="379" spans="5:7" x14ac:dyDescent="0.35">
      <c r="E379" s="67" t="s">
        <v>573</v>
      </c>
      <c r="F379" t="s">
        <v>66</v>
      </c>
      <c r="G379" s="68">
        <v>15</v>
      </c>
    </row>
    <row r="380" spans="5:7" x14ac:dyDescent="0.35">
      <c r="E380" s="67" t="s">
        <v>574</v>
      </c>
      <c r="F380" t="s">
        <v>67</v>
      </c>
      <c r="G380" s="68">
        <v>15</v>
      </c>
    </row>
    <row r="381" spans="5:7" x14ac:dyDescent="0.35">
      <c r="E381" s="67" t="s">
        <v>575</v>
      </c>
      <c r="F381" t="s">
        <v>68</v>
      </c>
      <c r="G381" s="68">
        <v>15</v>
      </c>
    </row>
    <row r="382" spans="5:7" x14ac:dyDescent="0.35">
      <c r="E382" s="67" t="s">
        <v>576</v>
      </c>
      <c r="F382" t="s">
        <v>69</v>
      </c>
      <c r="G382" s="68">
        <v>20</v>
      </c>
    </row>
    <row r="383" spans="5:7" x14ac:dyDescent="0.35">
      <c r="E383" s="67" t="s">
        <v>577</v>
      </c>
      <c r="F383" t="s">
        <v>70</v>
      </c>
      <c r="G383" s="68">
        <v>20</v>
      </c>
    </row>
    <row r="384" spans="5:7" x14ac:dyDescent="0.35">
      <c r="E384" s="67" t="s">
        <v>578</v>
      </c>
      <c r="F384" t="s">
        <v>71</v>
      </c>
      <c r="G384" s="68">
        <v>25</v>
      </c>
    </row>
    <row r="385" spans="5:7" x14ac:dyDescent="0.35">
      <c r="E385" s="67" t="s">
        <v>579</v>
      </c>
      <c r="F385" t="s">
        <v>72</v>
      </c>
      <c r="G385" s="68">
        <v>25</v>
      </c>
    </row>
    <row r="386" spans="5:7" x14ac:dyDescent="0.35">
      <c r="E386" s="67" t="s">
        <v>580</v>
      </c>
      <c r="F386" t="s">
        <v>73</v>
      </c>
      <c r="G386" s="68">
        <v>30</v>
      </c>
    </row>
    <row r="387" spans="5:7" x14ac:dyDescent="0.35">
      <c r="E387" s="67" t="s">
        <v>581</v>
      </c>
      <c r="F387" t="s">
        <v>92</v>
      </c>
      <c r="G387" s="68">
        <v>55</v>
      </c>
    </row>
    <row r="388" spans="5:7" x14ac:dyDescent="0.35">
      <c r="E388" s="67" t="s">
        <v>582</v>
      </c>
      <c r="F388" t="s">
        <v>91</v>
      </c>
      <c r="G388" s="68">
        <v>35</v>
      </c>
    </row>
    <row r="389" spans="5:7" x14ac:dyDescent="0.35">
      <c r="E389" s="67" t="s">
        <v>583</v>
      </c>
      <c r="F389" t="s">
        <v>94</v>
      </c>
      <c r="G389" s="68">
        <v>70</v>
      </c>
    </row>
    <row r="390" spans="5:7" x14ac:dyDescent="0.35">
      <c r="E390" s="67" t="s">
        <v>584</v>
      </c>
      <c r="F390" t="s">
        <v>93</v>
      </c>
      <c r="G390" s="68">
        <v>60</v>
      </c>
    </row>
    <row r="391" spans="5:7" x14ac:dyDescent="0.35">
      <c r="E391" s="67" t="s">
        <v>585</v>
      </c>
      <c r="F391" t="s">
        <v>96</v>
      </c>
      <c r="G391" s="68">
        <v>90</v>
      </c>
    </row>
    <row r="392" spans="5:7" x14ac:dyDescent="0.35">
      <c r="E392" s="67" t="s">
        <v>586</v>
      </c>
      <c r="F392" t="s">
        <v>66</v>
      </c>
      <c r="G392" s="68">
        <v>15</v>
      </c>
    </row>
    <row r="393" spans="5:7" x14ac:dyDescent="0.35">
      <c r="E393" s="67" t="s">
        <v>587</v>
      </c>
      <c r="F393" t="s">
        <v>66</v>
      </c>
      <c r="G393" s="68">
        <v>10</v>
      </c>
    </row>
    <row r="394" spans="5:7" x14ac:dyDescent="0.35">
      <c r="E394" s="67" t="s">
        <v>588</v>
      </c>
      <c r="F394" t="s">
        <v>67</v>
      </c>
      <c r="G394" s="68">
        <v>15</v>
      </c>
    </row>
    <row r="395" spans="5:7" x14ac:dyDescent="0.35">
      <c r="E395" s="67" t="s">
        <v>589</v>
      </c>
      <c r="F395" t="s">
        <v>67</v>
      </c>
      <c r="G395" s="68">
        <v>10</v>
      </c>
    </row>
    <row r="396" spans="5:7" x14ac:dyDescent="0.35">
      <c r="E396" s="67" t="s">
        <v>590</v>
      </c>
      <c r="F396" t="s">
        <v>68</v>
      </c>
      <c r="G396" s="68">
        <v>15</v>
      </c>
    </row>
    <row r="397" spans="5:7" x14ac:dyDescent="0.35">
      <c r="E397" s="67" t="s">
        <v>591</v>
      </c>
      <c r="F397" t="s">
        <v>68</v>
      </c>
      <c r="G397" s="68">
        <v>10</v>
      </c>
    </row>
    <row r="398" spans="5:7" x14ac:dyDescent="0.35">
      <c r="E398" s="67" t="s">
        <v>592</v>
      </c>
      <c r="F398" t="s">
        <v>69</v>
      </c>
      <c r="G398" s="68">
        <v>20</v>
      </c>
    </row>
    <row r="399" spans="5:7" x14ac:dyDescent="0.35">
      <c r="E399" s="67" t="s">
        <v>593</v>
      </c>
      <c r="F399" t="s">
        <v>69</v>
      </c>
      <c r="G399" s="68">
        <v>10</v>
      </c>
    </row>
    <row r="400" spans="5:7" x14ac:dyDescent="0.35">
      <c r="E400" s="67" t="s">
        <v>594</v>
      </c>
      <c r="F400" t="s">
        <v>70</v>
      </c>
      <c r="G400" s="68">
        <v>20</v>
      </c>
    </row>
    <row r="401" spans="5:7" x14ac:dyDescent="0.35">
      <c r="E401" s="67" t="s">
        <v>595</v>
      </c>
      <c r="F401" t="s">
        <v>70</v>
      </c>
      <c r="G401" s="68">
        <v>15</v>
      </c>
    </row>
    <row r="402" spans="5:7" x14ac:dyDescent="0.35">
      <c r="E402" s="67" t="s">
        <v>596</v>
      </c>
      <c r="F402" t="s">
        <v>71</v>
      </c>
      <c r="G402" s="68">
        <v>25</v>
      </c>
    </row>
    <row r="403" spans="5:7" x14ac:dyDescent="0.35">
      <c r="E403" s="67" t="s">
        <v>597</v>
      </c>
      <c r="F403" t="s">
        <v>71</v>
      </c>
      <c r="G403" s="68">
        <v>15</v>
      </c>
    </row>
    <row r="404" spans="5:7" x14ac:dyDescent="0.35">
      <c r="E404" s="67" t="s">
        <v>598</v>
      </c>
      <c r="F404" t="s">
        <v>72</v>
      </c>
      <c r="G404" s="68">
        <v>25</v>
      </c>
    </row>
    <row r="405" spans="5:7" x14ac:dyDescent="0.35">
      <c r="E405" s="67" t="s">
        <v>599</v>
      </c>
      <c r="F405" t="s">
        <v>72</v>
      </c>
      <c r="G405" s="68">
        <v>15</v>
      </c>
    </row>
    <row r="406" spans="5:7" x14ac:dyDescent="0.35">
      <c r="E406" s="67" t="s">
        <v>600</v>
      </c>
      <c r="F406" t="s">
        <v>73</v>
      </c>
      <c r="G406" s="68">
        <v>30</v>
      </c>
    </row>
    <row r="407" spans="5:7" x14ac:dyDescent="0.35">
      <c r="E407" s="67" t="s">
        <v>601</v>
      </c>
      <c r="F407" t="s">
        <v>73</v>
      </c>
      <c r="G407" s="68">
        <v>25</v>
      </c>
    </row>
    <row r="408" spans="5:7" x14ac:dyDescent="0.35">
      <c r="E408" s="67" t="s">
        <v>602</v>
      </c>
      <c r="F408" t="s">
        <v>66</v>
      </c>
      <c r="G408" s="68">
        <v>15</v>
      </c>
    </row>
    <row r="409" spans="5:7" x14ac:dyDescent="0.35">
      <c r="E409" s="67" t="s">
        <v>603</v>
      </c>
      <c r="F409" t="s">
        <v>67</v>
      </c>
      <c r="G409" s="68">
        <v>15</v>
      </c>
    </row>
    <row r="410" spans="5:7" x14ac:dyDescent="0.35">
      <c r="E410" s="67" t="s">
        <v>604</v>
      </c>
      <c r="F410" t="s">
        <v>68</v>
      </c>
      <c r="G410" s="68">
        <v>15</v>
      </c>
    </row>
    <row r="411" spans="5:7" x14ac:dyDescent="0.35">
      <c r="E411" s="67" t="s">
        <v>605</v>
      </c>
      <c r="F411" t="s">
        <v>69</v>
      </c>
      <c r="G411" s="68">
        <v>20</v>
      </c>
    </row>
    <row r="412" spans="5:7" x14ac:dyDescent="0.35">
      <c r="E412" s="67" t="s">
        <v>606</v>
      </c>
      <c r="F412" t="s">
        <v>70</v>
      </c>
      <c r="G412" s="68">
        <v>20</v>
      </c>
    </row>
    <row r="413" spans="5:7" x14ac:dyDescent="0.35">
      <c r="E413" s="67" t="s">
        <v>607</v>
      </c>
      <c r="F413" t="s">
        <v>71</v>
      </c>
      <c r="G413" s="68">
        <v>25</v>
      </c>
    </row>
    <row r="414" spans="5:7" x14ac:dyDescent="0.35">
      <c r="E414" s="67" t="s">
        <v>608</v>
      </c>
      <c r="F414" t="s">
        <v>72</v>
      </c>
      <c r="G414" s="68">
        <v>25</v>
      </c>
    </row>
    <row r="415" spans="5:7" x14ac:dyDescent="0.35">
      <c r="E415" s="67" t="s">
        <v>609</v>
      </c>
      <c r="F415" t="s">
        <v>73</v>
      </c>
      <c r="G415" s="68">
        <v>30</v>
      </c>
    </row>
    <row r="416" spans="5:7" x14ac:dyDescent="0.35">
      <c r="E416" s="67" t="s">
        <v>610</v>
      </c>
      <c r="F416" t="s">
        <v>74</v>
      </c>
      <c r="G416" s="68">
        <v>10</v>
      </c>
    </row>
    <row r="417" spans="5:7" x14ac:dyDescent="0.35">
      <c r="E417" s="67" t="s">
        <v>611</v>
      </c>
      <c r="F417" t="s">
        <v>75</v>
      </c>
      <c r="G417" s="68">
        <v>10</v>
      </c>
    </row>
    <row r="418" spans="5:7" x14ac:dyDescent="0.35">
      <c r="E418" s="67" t="s">
        <v>612</v>
      </c>
      <c r="F418" t="s">
        <v>92</v>
      </c>
      <c r="G418" s="68">
        <v>45</v>
      </c>
    </row>
    <row r="419" spans="5:7" x14ac:dyDescent="0.35">
      <c r="E419" s="67" t="s">
        <v>613</v>
      </c>
      <c r="F419" t="s">
        <v>92</v>
      </c>
      <c r="G419" s="68">
        <v>50</v>
      </c>
    </row>
    <row r="420" spans="5:7" x14ac:dyDescent="0.35">
      <c r="E420" s="67" t="s">
        <v>614</v>
      </c>
      <c r="F420" t="s">
        <v>92</v>
      </c>
      <c r="G420" s="68">
        <v>45</v>
      </c>
    </row>
    <row r="421" spans="5:7" x14ac:dyDescent="0.35">
      <c r="E421" s="67" t="s">
        <v>615</v>
      </c>
      <c r="F421" t="s">
        <v>96</v>
      </c>
      <c r="G421" s="68">
        <v>90</v>
      </c>
    </row>
    <row r="422" spans="5:7" x14ac:dyDescent="0.35">
      <c r="E422" s="67" t="s">
        <v>616</v>
      </c>
      <c r="F422" t="s">
        <v>91</v>
      </c>
      <c r="G422" s="68">
        <v>35</v>
      </c>
    </row>
    <row r="423" spans="5:7" x14ac:dyDescent="0.35">
      <c r="E423" s="67" t="s">
        <v>617</v>
      </c>
      <c r="F423" t="s">
        <v>91</v>
      </c>
      <c r="G423" s="68">
        <v>40</v>
      </c>
    </row>
    <row r="424" spans="5:7" x14ac:dyDescent="0.35">
      <c r="E424" s="67" t="s">
        <v>618</v>
      </c>
      <c r="F424" t="s">
        <v>91</v>
      </c>
      <c r="G424" s="68">
        <v>35</v>
      </c>
    </row>
    <row r="425" spans="5:7" x14ac:dyDescent="0.35">
      <c r="E425" s="67" t="s">
        <v>619</v>
      </c>
      <c r="F425" t="s">
        <v>95</v>
      </c>
      <c r="G425" s="68">
        <v>55</v>
      </c>
    </row>
    <row r="426" spans="5:7" x14ac:dyDescent="0.35">
      <c r="E426" s="67" t="s">
        <v>620</v>
      </c>
      <c r="F426" t="s">
        <v>94</v>
      </c>
      <c r="G426" s="68">
        <v>70</v>
      </c>
    </row>
    <row r="427" spans="5:7" x14ac:dyDescent="0.35">
      <c r="E427" s="67" t="s">
        <v>621</v>
      </c>
      <c r="F427" t="s">
        <v>66</v>
      </c>
      <c r="G427" s="68">
        <v>15</v>
      </c>
    </row>
    <row r="428" spans="5:7" x14ac:dyDescent="0.35">
      <c r="E428" s="67" t="s">
        <v>622</v>
      </c>
      <c r="F428" t="s">
        <v>66</v>
      </c>
      <c r="G428" s="68">
        <v>10</v>
      </c>
    </row>
    <row r="429" spans="5:7" x14ac:dyDescent="0.35">
      <c r="E429" s="67" t="s">
        <v>623</v>
      </c>
      <c r="F429" t="s">
        <v>67</v>
      </c>
      <c r="G429" s="68">
        <v>15</v>
      </c>
    </row>
    <row r="430" spans="5:7" x14ac:dyDescent="0.35">
      <c r="E430" s="67" t="s">
        <v>624</v>
      </c>
      <c r="F430" t="s">
        <v>67</v>
      </c>
      <c r="G430" s="68">
        <v>10</v>
      </c>
    </row>
    <row r="431" spans="5:7" x14ac:dyDescent="0.35">
      <c r="E431" s="67" t="s">
        <v>625</v>
      </c>
      <c r="F431" t="s">
        <v>68</v>
      </c>
      <c r="G431" s="68">
        <v>15</v>
      </c>
    </row>
    <row r="432" spans="5:7" x14ac:dyDescent="0.35">
      <c r="E432" s="67" t="s">
        <v>626</v>
      </c>
      <c r="F432" t="s">
        <v>68</v>
      </c>
      <c r="G432" s="68">
        <v>10</v>
      </c>
    </row>
    <row r="433" spans="5:7" x14ac:dyDescent="0.35">
      <c r="E433" s="67" t="s">
        <v>627</v>
      </c>
      <c r="F433" t="s">
        <v>69</v>
      </c>
      <c r="G433" s="68">
        <v>20</v>
      </c>
    </row>
    <row r="434" spans="5:7" x14ac:dyDescent="0.35">
      <c r="E434" s="67" t="s">
        <v>628</v>
      </c>
      <c r="F434" t="s">
        <v>69</v>
      </c>
      <c r="G434" s="68">
        <v>10</v>
      </c>
    </row>
    <row r="435" spans="5:7" x14ac:dyDescent="0.35">
      <c r="E435" s="67" t="s">
        <v>629</v>
      </c>
      <c r="F435" t="s">
        <v>70</v>
      </c>
      <c r="G435" s="68">
        <v>20</v>
      </c>
    </row>
    <row r="436" spans="5:7" x14ac:dyDescent="0.35">
      <c r="E436" s="67" t="s">
        <v>630</v>
      </c>
      <c r="F436" t="s">
        <v>70</v>
      </c>
      <c r="G436" s="68">
        <v>15</v>
      </c>
    </row>
    <row r="437" spans="5:7" x14ac:dyDescent="0.35">
      <c r="E437" s="67" t="s">
        <v>631</v>
      </c>
      <c r="F437" t="s">
        <v>71</v>
      </c>
      <c r="G437" s="68">
        <v>25</v>
      </c>
    </row>
    <row r="438" spans="5:7" x14ac:dyDescent="0.35">
      <c r="E438" s="67" t="s">
        <v>632</v>
      </c>
      <c r="F438" t="s">
        <v>71</v>
      </c>
      <c r="G438" s="68">
        <v>15</v>
      </c>
    </row>
    <row r="439" spans="5:7" x14ac:dyDescent="0.35">
      <c r="E439" s="67" t="s">
        <v>633</v>
      </c>
      <c r="F439" t="s">
        <v>72</v>
      </c>
      <c r="G439" s="68">
        <v>25</v>
      </c>
    </row>
    <row r="440" spans="5:7" x14ac:dyDescent="0.35">
      <c r="E440" s="67" t="s">
        <v>634</v>
      </c>
      <c r="F440" t="s">
        <v>72</v>
      </c>
      <c r="G440" s="68">
        <v>15</v>
      </c>
    </row>
    <row r="441" spans="5:7" x14ac:dyDescent="0.35">
      <c r="E441" s="67" t="s">
        <v>635</v>
      </c>
      <c r="F441" t="s">
        <v>73</v>
      </c>
      <c r="G441" s="68">
        <v>30</v>
      </c>
    </row>
    <row r="442" spans="5:7" x14ac:dyDescent="0.35">
      <c r="E442" s="67" t="s">
        <v>636</v>
      </c>
      <c r="F442" t="s">
        <v>73</v>
      </c>
      <c r="G442" s="68">
        <v>25</v>
      </c>
    </row>
    <row r="443" spans="5:7" x14ac:dyDescent="0.35">
      <c r="E443" s="67" t="s">
        <v>637</v>
      </c>
      <c r="F443" t="s">
        <v>93</v>
      </c>
      <c r="G443" s="68">
        <v>60</v>
      </c>
    </row>
    <row r="444" spans="5:7" x14ac:dyDescent="0.35">
      <c r="E444" s="67" t="s">
        <v>638</v>
      </c>
      <c r="F444" t="s">
        <v>93</v>
      </c>
      <c r="G444" s="68">
        <v>65</v>
      </c>
    </row>
    <row r="445" spans="5:7" x14ac:dyDescent="0.35">
      <c r="E445" s="67" t="s">
        <v>639</v>
      </c>
      <c r="F445" t="s">
        <v>93</v>
      </c>
      <c r="G445" s="68">
        <v>60</v>
      </c>
    </row>
    <row r="446" spans="5:7" x14ac:dyDescent="0.35">
      <c r="E446" s="67" t="s">
        <v>640</v>
      </c>
      <c r="F446" t="s">
        <v>97</v>
      </c>
      <c r="G446" s="68">
        <v>105</v>
      </c>
    </row>
    <row r="447" spans="5:7" x14ac:dyDescent="0.35">
      <c r="E447" s="67" t="s">
        <v>641</v>
      </c>
      <c r="F447" t="s">
        <v>66</v>
      </c>
      <c r="G447" s="68">
        <v>15</v>
      </c>
    </row>
    <row r="448" spans="5:7" x14ac:dyDescent="0.35">
      <c r="E448" s="67" t="s">
        <v>642</v>
      </c>
      <c r="F448" t="s">
        <v>67</v>
      </c>
      <c r="G448" s="68">
        <v>15</v>
      </c>
    </row>
    <row r="449" spans="5:7" x14ac:dyDescent="0.35">
      <c r="E449" s="67" t="s">
        <v>643</v>
      </c>
      <c r="F449" t="s">
        <v>68</v>
      </c>
      <c r="G449" s="68">
        <v>15</v>
      </c>
    </row>
    <row r="450" spans="5:7" x14ac:dyDescent="0.35">
      <c r="E450" s="67" t="s">
        <v>644</v>
      </c>
      <c r="F450" t="s">
        <v>69</v>
      </c>
      <c r="G450" s="68">
        <v>20</v>
      </c>
    </row>
    <row r="451" spans="5:7" x14ac:dyDescent="0.35">
      <c r="E451" s="67" t="s">
        <v>645</v>
      </c>
      <c r="F451" t="s">
        <v>70</v>
      </c>
      <c r="G451" s="68">
        <v>20</v>
      </c>
    </row>
    <row r="452" spans="5:7" x14ac:dyDescent="0.35">
      <c r="E452" s="67" t="s">
        <v>646</v>
      </c>
      <c r="F452" t="s">
        <v>71</v>
      </c>
      <c r="G452" s="68">
        <v>25</v>
      </c>
    </row>
    <row r="453" spans="5:7" x14ac:dyDescent="0.35">
      <c r="E453" s="67" t="s">
        <v>647</v>
      </c>
      <c r="F453" t="s">
        <v>72</v>
      </c>
      <c r="G453" s="68">
        <v>25</v>
      </c>
    </row>
    <row r="454" spans="5:7" x14ac:dyDescent="0.35">
      <c r="E454" s="67" t="s">
        <v>648</v>
      </c>
      <c r="F454" t="s">
        <v>73</v>
      </c>
      <c r="G454" s="68">
        <v>30</v>
      </c>
    </row>
    <row r="455" spans="5:7" x14ac:dyDescent="0.35">
      <c r="E455" s="67" t="s">
        <v>649</v>
      </c>
      <c r="F455" t="s">
        <v>92</v>
      </c>
      <c r="G455" s="68">
        <v>45</v>
      </c>
    </row>
    <row r="456" spans="5:7" x14ac:dyDescent="0.35">
      <c r="E456" s="67" t="s">
        <v>650</v>
      </c>
      <c r="F456" t="s">
        <v>92</v>
      </c>
      <c r="G456" s="68">
        <v>50</v>
      </c>
    </row>
    <row r="457" spans="5:7" x14ac:dyDescent="0.35">
      <c r="E457" s="67" t="s">
        <v>651</v>
      </c>
      <c r="F457" t="s">
        <v>92</v>
      </c>
      <c r="G457" s="68">
        <v>45</v>
      </c>
    </row>
    <row r="458" spans="5:7" x14ac:dyDescent="0.35">
      <c r="E458" s="67" t="s">
        <v>652</v>
      </c>
      <c r="F458" t="s">
        <v>96</v>
      </c>
      <c r="G458" s="68">
        <v>90</v>
      </c>
    </row>
    <row r="459" spans="5:7" x14ac:dyDescent="0.35">
      <c r="E459" s="67" t="s">
        <v>653</v>
      </c>
      <c r="F459" t="s">
        <v>91</v>
      </c>
      <c r="G459" s="68">
        <v>35</v>
      </c>
    </row>
    <row r="460" spans="5:7" x14ac:dyDescent="0.35">
      <c r="E460" s="67" t="s">
        <v>654</v>
      </c>
      <c r="F460" t="s">
        <v>91</v>
      </c>
      <c r="G460" s="68">
        <v>40</v>
      </c>
    </row>
    <row r="461" spans="5:7" x14ac:dyDescent="0.35">
      <c r="E461" s="67" t="s">
        <v>655</v>
      </c>
      <c r="F461" t="s">
        <v>91</v>
      </c>
      <c r="G461" s="68">
        <v>35</v>
      </c>
    </row>
    <row r="462" spans="5:7" x14ac:dyDescent="0.35">
      <c r="E462" s="67" t="s">
        <v>656</v>
      </c>
      <c r="F462" t="s">
        <v>95</v>
      </c>
      <c r="G462" s="68">
        <v>55</v>
      </c>
    </row>
    <row r="463" spans="5:7" x14ac:dyDescent="0.35">
      <c r="E463" s="67" t="s">
        <v>657</v>
      </c>
      <c r="F463" t="s">
        <v>94</v>
      </c>
      <c r="G463" s="68">
        <v>60</v>
      </c>
    </row>
    <row r="464" spans="5:7" x14ac:dyDescent="0.35">
      <c r="E464" s="67" t="s">
        <v>658</v>
      </c>
      <c r="F464" t="s">
        <v>66</v>
      </c>
      <c r="G464" s="68">
        <v>15</v>
      </c>
    </row>
    <row r="465" spans="5:7" x14ac:dyDescent="0.35">
      <c r="E465" s="67" t="s">
        <v>659</v>
      </c>
      <c r="F465" t="s">
        <v>66</v>
      </c>
      <c r="G465" s="68">
        <v>10</v>
      </c>
    </row>
    <row r="466" spans="5:7" x14ac:dyDescent="0.35">
      <c r="E466" s="67" t="s">
        <v>660</v>
      </c>
      <c r="F466" t="s">
        <v>67</v>
      </c>
      <c r="G466" s="68">
        <v>15</v>
      </c>
    </row>
    <row r="467" spans="5:7" x14ac:dyDescent="0.35">
      <c r="E467" s="67" t="s">
        <v>661</v>
      </c>
      <c r="F467" t="s">
        <v>67</v>
      </c>
      <c r="G467" s="68">
        <v>10</v>
      </c>
    </row>
    <row r="468" spans="5:7" x14ac:dyDescent="0.35">
      <c r="E468" s="67" t="s">
        <v>662</v>
      </c>
      <c r="F468" t="s">
        <v>68</v>
      </c>
      <c r="G468" s="68">
        <v>15</v>
      </c>
    </row>
    <row r="469" spans="5:7" x14ac:dyDescent="0.35">
      <c r="E469" s="67" t="s">
        <v>663</v>
      </c>
      <c r="F469" t="s">
        <v>68</v>
      </c>
      <c r="G469" s="68">
        <v>10</v>
      </c>
    </row>
    <row r="470" spans="5:7" x14ac:dyDescent="0.35">
      <c r="E470" s="67" t="s">
        <v>664</v>
      </c>
      <c r="F470" t="s">
        <v>69</v>
      </c>
      <c r="G470" s="68">
        <v>20</v>
      </c>
    </row>
    <row r="471" spans="5:7" x14ac:dyDescent="0.35">
      <c r="E471" s="67" t="s">
        <v>665</v>
      </c>
      <c r="F471" t="s">
        <v>69</v>
      </c>
      <c r="G471" s="68">
        <v>10</v>
      </c>
    </row>
    <row r="472" spans="5:7" x14ac:dyDescent="0.35">
      <c r="E472" s="67" t="s">
        <v>666</v>
      </c>
      <c r="F472" t="s">
        <v>70</v>
      </c>
      <c r="G472" s="68">
        <v>20</v>
      </c>
    </row>
    <row r="473" spans="5:7" x14ac:dyDescent="0.35">
      <c r="E473" s="67" t="s">
        <v>667</v>
      </c>
      <c r="F473" t="s">
        <v>70</v>
      </c>
      <c r="G473" s="68">
        <v>15</v>
      </c>
    </row>
    <row r="474" spans="5:7" x14ac:dyDescent="0.35">
      <c r="E474" s="67" t="s">
        <v>668</v>
      </c>
      <c r="F474" t="s">
        <v>71</v>
      </c>
      <c r="G474" s="68">
        <v>25</v>
      </c>
    </row>
    <row r="475" spans="5:7" x14ac:dyDescent="0.35">
      <c r="E475" s="67" t="s">
        <v>669</v>
      </c>
      <c r="F475" t="s">
        <v>71</v>
      </c>
      <c r="G475" s="68">
        <v>15</v>
      </c>
    </row>
    <row r="476" spans="5:7" x14ac:dyDescent="0.35">
      <c r="E476" s="67" t="s">
        <v>670</v>
      </c>
      <c r="F476" t="s">
        <v>72</v>
      </c>
      <c r="G476" s="68">
        <v>25</v>
      </c>
    </row>
    <row r="477" spans="5:7" x14ac:dyDescent="0.35">
      <c r="E477" s="67" t="s">
        <v>671</v>
      </c>
      <c r="F477" t="s">
        <v>72</v>
      </c>
      <c r="G477" s="68">
        <v>15</v>
      </c>
    </row>
    <row r="478" spans="5:7" x14ac:dyDescent="0.35">
      <c r="E478" s="67" t="s">
        <v>672</v>
      </c>
      <c r="F478" t="s">
        <v>73</v>
      </c>
      <c r="G478" s="68">
        <v>30</v>
      </c>
    </row>
    <row r="479" spans="5:7" x14ac:dyDescent="0.35">
      <c r="E479" s="67" t="s">
        <v>673</v>
      </c>
      <c r="F479" t="s">
        <v>73</v>
      </c>
      <c r="G479" s="68">
        <v>25</v>
      </c>
    </row>
    <row r="480" spans="5:7" x14ac:dyDescent="0.35">
      <c r="E480" s="67" t="s">
        <v>674</v>
      </c>
      <c r="F480" t="s">
        <v>93</v>
      </c>
      <c r="G480" s="68">
        <v>60</v>
      </c>
    </row>
    <row r="481" spans="5:7" x14ac:dyDescent="0.35">
      <c r="E481" s="67" t="s">
        <v>675</v>
      </c>
      <c r="F481" t="s">
        <v>93</v>
      </c>
      <c r="G481" s="68">
        <v>65</v>
      </c>
    </row>
    <row r="482" spans="5:7" x14ac:dyDescent="0.35">
      <c r="E482" s="67" t="s">
        <v>676</v>
      </c>
      <c r="F482" t="s">
        <v>93</v>
      </c>
      <c r="G482" s="68">
        <v>60</v>
      </c>
    </row>
    <row r="483" spans="5:7" x14ac:dyDescent="0.35">
      <c r="E483" s="67" t="s">
        <v>677</v>
      </c>
      <c r="F483" t="s">
        <v>97</v>
      </c>
      <c r="G483" s="68">
        <v>105</v>
      </c>
    </row>
    <row r="484" spans="5:7" x14ac:dyDescent="0.35">
      <c r="E484" s="67" t="s">
        <v>678</v>
      </c>
      <c r="F484" t="s">
        <v>66</v>
      </c>
      <c r="G484" s="68">
        <v>15</v>
      </c>
    </row>
    <row r="485" spans="5:7" x14ac:dyDescent="0.35">
      <c r="E485" s="67" t="s">
        <v>679</v>
      </c>
      <c r="F485" t="s">
        <v>67</v>
      </c>
      <c r="G485" s="68">
        <v>15</v>
      </c>
    </row>
    <row r="486" spans="5:7" x14ac:dyDescent="0.35">
      <c r="E486" s="67" t="s">
        <v>680</v>
      </c>
      <c r="F486" t="s">
        <v>68</v>
      </c>
      <c r="G486" s="68">
        <v>15</v>
      </c>
    </row>
    <row r="487" spans="5:7" x14ac:dyDescent="0.35">
      <c r="E487" s="67" t="s">
        <v>681</v>
      </c>
      <c r="F487" t="s">
        <v>69</v>
      </c>
      <c r="G487" s="68">
        <v>20</v>
      </c>
    </row>
    <row r="488" spans="5:7" x14ac:dyDescent="0.35">
      <c r="E488" s="67" t="s">
        <v>682</v>
      </c>
      <c r="F488" t="s">
        <v>70</v>
      </c>
      <c r="G488" s="68">
        <v>20</v>
      </c>
    </row>
    <row r="489" spans="5:7" x14ac:dyDescent="0.35">
      <c r="E489" s="67" t="s">
        <v>683</v>
      </c>
      <c r="F489" t="s">
        <v>71</v>
      </c>
      <c r="G489" s="68">
        <v>25</v>
      </c>
    </row>
    <row r="490" spans="5:7" x14ac:dyDescent="0.35">
      <c r="E490" s="67" t="s">
        <v>684</v>
      </c>
      <c r="F490" t="s">
        <v>72</v>
      </c>
      <c r="G490" s="68">
        <v>25</v>
      </c>
    </row>
    <row r="491" spans="5:7" x14ac:dyDescent="0.35">
      <c r="E491" s="67" t="s">
        <v>685</v>
      </c>
      <c r="F491" t="s">
        <v>73</v>
      </c>
      <c r="G491" s="68">
        <v>30</v>
      </c>
    </row>
    <row r="492" spans="5:7" x14ac:dyDescent="0.35">
      <c r="E492" s="67" t="s">
        <v>686</v>
      </c>
      <c r="F492" t="s">
        <v>74</v>
      </c>
      <c r="G492" s="68">
        <v>10</v>
      </c>
    </row>
    <row r="493" spans="5:7" x14ac:dyDescent="0.35">
      <c r="E493" s="67" t="s">
        <v>687</v>
      </c>
      <c r="F493" t="s">
        <v>75</v>
      </c>
      <c r="G493" s="68">
        <v>10</v>
      </c>
    </row>
    <row r="494" spans="5:7" x14ac:dyDescent="0.35">
      <c r="E494" s="67" t="s">
        <v>688</v>
      </c>
      <c r="F494" t="s">
        <v>95</v>
      </c>
      <c r="G494" s="68">
        <v>55</v>
      </c>
    </row>
    <row r="495" spans="5:7" x14ac:dyDescent="0.35">
      <c r="E495" s="67" t="s">
        <v>689</v>
      </c>
      <c r="F495" t="s">
        <v>96</v>
      </c>
      <c r="G495" s="68">
        <v>90</v>
      </c>
    </row>
    <row r="496" spans="5:7" x14ac:dyDescent="0.35">
      <c r="E496" s="67" t="s">
        <v>690</v>
      </c>
      <c r="F496" t="s">
        <v>95</v>
      </c>
      <c r="G496" s="68">
        <v>55</v>
      </c>
    </row>
    <row r="497" spans="5:7" x14ac:dyDescent="0.35">
      <c r="E497" s="67" t="s">
        <v>691</v>
      </c>
      <c r="F497" t="s">
        <v>97</v>
      </c>
      <c r="G497" s="68">
        <v>105</v>
      </c>
    </row>
    <row r="498" spans="5:7" x14ac:dyDescent="0.35">
      <c r="E498" s="67" t="s">
        <v>2657</v>
      </c>
      <c r="F498" t="s">
        <v>77</v>
      </c>
      <c r="G498" s="68">
        <v>20</v>
      </c>
    </row>
    <row r="499" spans="5:7" x14ac:dyDescent="0.35">
      <c r="E499" s="67" t="s">
        <v>2658</v>
      </c>
      <c r="F499" t="s">
        <v>77</v>
      </c>
      <c r="G499" s="68">
        <v>20</v>
      </c>
    </row>
    <row r="500" spans="5:7" x14ac:dyDescent="0.35">
      <c r="E500" s="67" t="s">
        <v>2659</v>
      </c>
      <c r="F500" t="s">
        <v>77</v>
      </c>
      <c r="G500" s="68">
        <v>20</v>
      </c>
    </row>
    <row r="501" spans="5:7" x14ac:dyDescent="0.35">
      <c r="E501" s="67" t="s">
        <v>2660</v>
      </c>
      <c r="F501" t="s">
        <v>78</v>
      </c>
      <c r="G501" s="68">
        <v>10</v>
      </c>
    </row>
    <row r="502" spans="5:7" x14ac:dyDescent="0.35">
      <c r="E502" s="67" t="s">
        <v>2661</v>
      </c>
      <c r="F502" t="s">
        <v>78</v>
      </c>
      <c r="G502" s="68">
        <v>10</v>
      </c>
    </row>
    <row r="503" spans="5:7" x14ac:dyDescent="0.35">
      <c r="E503" s="67" t="s">
        <v>2662</v>
      </c>
      <c r="F503" t="s">
        <v>78</v>
      </c>
      <c r="G503" s="68">
        <v>10</v>
      </c>
    </row>
    <row r="504" spans="5:7" x14ac:dyDescent="0.35">
      <c r="E504" s="67" t="s">
        <v>692</v>
      </c>
      <c r="F504" t="s">
        <v>92</v>
      </c>
      <c r="G504" s="68">
        <v>40</v>
      </c>
    </row>
    <row r="505" spans="5:7" x14ac:dyDescent="0.35">
      <c r="E505" s="67" t="s">
        <v>693</v>
      </c>
      <c r="F505" t="s">
        <v>96</v>
      </c>
      <c r="G505" s="68">
        <v>75</v>
      </c>
    </row>
    <row r="506" spans="5:7" x14ac:dyDescent="0.35">
      <c r="E506" s="67" t="s">
        <v>694</v>
      </c>
      <c r="F506" t="s">
        <v>91</v>
      </c>
      <c r="G506" s="68">
        <v>30</v>
      </c>
    </row>
    <row r="507" spans="5:7" x14ac:dyDescent="0.35">
      <c r="E507" s="67" t="s">
        <v>695</v>
      </c>
      <c r="F507" t="s">
        <v>95</v>
      </c>
      <c r="G507" s="68">
        <v>60</v>
      </c>
    </row>
    <row r="508" spans="5:7" x14ac:dyDescent="0.35">
      <c r="E508" s="67" t="s">
        <v>696</v>
      </c>
      <c r="F508" t="s">
        <v>94</v>
      </c>
      <c r="G508" s="68">
        <v>60</v>
      </c>
    </row>
    <row r="509" spans="5:7" x14ac:dyDescent="0.35">
      <c r="E509" s="67" t="s">
        <v>697</v>
      </c>
      <c r="F509" t="s">
        <v>66</v>
      </c>
      <c r="G509" s="68">
        <v>15</v>
      </c>
    </row>
    <row r="510" spans="5:7" x14ac:dyDescent="0.35">
      <c r="E510" s="67" t="s">
        <v>698</v>
      </c>
      <c r="F510" t="s">
        <v>67</v>
      </c>
      <c r="G510" s="68">
        <v>15</v>
      </c>
    </row>
    <row r="511" spans="5:7" x14ac:dyDescent="0.35">
      <c r="E511" s="67" t="s">
        <v>699</v>
      </c>
      <c r="F511" t="s">
        <v>68</v>
      </c>
      <c r="G511" s="68">
        <v>15</v>
      </c>
    </row>
    <row r="512" spans="5:7" x14ac:dyDescent="0.35">
      <c r="E512" s="67" t="s">
        <v>700</v>
      </c>
      <c r="F512" t="s">
        <v>69</v>
      </c>
      <c r="G512" s="68">
        <v>20</v>
      </c>
    </row>
    <row r="513" spans="5:7" x14ac:dyDescent="0.35">
      <c r="E513" s="67" t="s">
        <v>701</v>
      </c>
      <c r="F513" t="s">
        <v>70</v>
      </c>
      <c r="G513" s="68">
        <v>20</v>
      </c>
    </row>
    <row r="514" spans="5:7" x14ac:dyDescent="0.35">
      <c r="E514" s="67" t="s">
        <v>702</v>
      </c>
      <c r="F514" t="s">
        <v>71</v>
      </c>
      <c r="G514" s="68">
        <v>25</v>
      </c>
    </row>
    <row r="515" spans="5:7" x14ac:dyDescent="0.35">
      <c r="E515" s="67" t="s">
        <v>703</v>
      </c>
      <c r="F515" t="s">
        <v>72</v>
      </c>
      <c r="G515" s="68">
        <v>25</v>
      </c>
    </row>
    <row r="516" spans="5:7" x14ac:dyDescent="0.35">
      <c r="E516" s="67" t="s">
        <v>704</v>
      </c>
      <c r="F516" t="s">
        <v>73</v>
      </c>
      <c r="G516" s="68">
        <v>30</v>
      </c>
    </row>
    <row r="517" spans="5:7" x14ac:dyDescent="0.35">
      <c r="E517" s="67" t="s">
        <v>705</v>
      </c>
      <c r="F517" t="s">
        <v>93</v>
      </c>
      <c r="G517" s="68">
        <v>50</v>
      </c>
    </row>
    <row r="518" spans="5:7" x14ac:dyDescent="0.35">
      <c r="E518" s="67" t="s">
        <v>706</v>
      </c>
      <c r="F518" t="s">
        <v>97</v>
      </c>
      <c r="G518" s="68">
        <v>85</v>
      </c>
    </row>
    <row r="519" spans="5:7" x14ac:dyDescent="0.35">
      <c r="E519" s="67" t="s">
        <v>707</v>
      </c>
      <c r="F519" t="s">
        <v>66</v>
      </c>
      <c r="G519" s="68">
        <v>15</v>
      </c>
    </row>
    <row r="520" spans="5:7" x14ac:dyDescent="0.35">
      <c r="E520" s="67" t="s">
        <v>708</v>
      </c>
      <c r="F520" t="s">
        <v>67</v>
      </c>
      <c r="G520" s="68">
        <v>15</v>
      </c>
    </row>
    <row r="521" spans="5:7" x14ac:dyDescent="0.35">
      <c r="E521" s="67" t="s">
        <v>709</v>
      </c>
      <c r="F521" t="s">
        <v>68</v>
      </c>
      <c r="G521" s="68">
        <v>15</v>
      </c>
    </row>
    <row r="522" spans="5:7" x14ac:dyDescent="0.35">
      <c r="E522" s="67" t="s">
        <v>710</v>
      </c>
      <c r="F522" t="s">
        <v>69</v>
      </c>
      <c r="G522" s="68">
        <v>20</v>
      </c>
    </row>
    <row r="523" spans="5:7" x14ac:dyDescent="0.35">
      <c r="E523" s="67" t="s">
        <v>711</v>
      </c>
      <c r="F523" t="s">
        <v>70</v>
      </c>
      <c r="G523" s="68">
        <v>20</v>
      </c>
    </row>
    <row r="524" spans="5:7" x14ac:dyDescent="0.35">
      <c r="E524" s="67" t="s">
        <v>712</v>
      </c>
      <c r="F524" t="s">
        <v>71</v>
      </c>
      <c r="G524" s="68">
        <v>25</v>
      </c>
    </row>
    <row r="525" spans="5:7" x14ac:dyDescent="0.35">
      <c r="E525" s="67" t="s">
        <v>713</v>
      </c>
      <c r="F525" t="s">
        <v>72</v>
      </c>
      <c r="G525" s="68">
        <v>25</v>
      </c>
    </row>
    <row r="526" spans="5:7" x14ac:dyDescent="0.35">
      <c r="E526" s="67" t="s">
        <v>714</v>
      </c>
      <c r="F526" t="s">
        <v>73</v>
      </c>
      <c r="G526" s="68">
        <v>30</v>
      </c>
    </row>
    <row r="527" spans="5:7" x14ac:dyDescent="0.35">
      <c r="E527" s="67" t="s">
        <v>715</v>
      </c>
      <c r="F527" t="s">
        <v>75</v>
      </c>
      <c r="G527" s="68">
        <v>10</v>
      </c>
    </row>
    <row r="528" spans="5:7" x14ac:dyDescent="0.35">
      <c r="E528" s="67" t="s">
        <v>716</v>
      </c>
      <c r="F528" t="s">
        <v>75</v>
      </c>
      <c r="G528" s="68">
        <v>10</v>
      </c>
    </row>
    <row r="529" spans="5:7" x14ac:dyDescent="0.35">
      <c r="E529" s="67" t="s">
        <v>717</v>
      </c>
      <c r="F529" t="s">
        <v>92</v>
      </c>
      <c r="G529" s="68">
        <v>45</v>
      </c>
    </row>
    <row r="530" spans="5:7" x14ac:dyDescent="0.35">
      <c r="E530" s="67" t="s">
        <v>718</v>
      </c>
      <c r="F530" t="s">
        <v>92</v>
      </c>
      <c r="G530" s="68">
        <v>50</v>
      </c>
    </row>
    <row r="531" spans="5:7" x14ac:dyDescent="0.35">
      <c r="E531" s="67" t="s">
        <v>719</v>
      </c>
      <c r="F531" t="s">
        <v>92</v>
      </c>
      <c r="G531" s="68">
        <v>45</v>
      </c>
    </row>
    <row r="532" spans="5:7" x14ac:dyDescent="0.35">
      <c r="E532" s="67" t="s">
        <v>720</v>
      </c>
      <c r="F532" t="s">
        <v>96</v>
      </c>
      <c r="G532" s="68">
        <v>90</v>
      </c>
    </row>
    <row r="533" spans="5:7" x14ac:dyDescent="0.35">
      <c r="E533" s="67" t="s">
        <v>721</v>
      </c>
      <c r="F533" t="s">
        <v>91</v>
      </c>
      <c r="G533" s="68">
        <v>35</v>
      </c>
    </row>
    <row r="534" spans="5:7" x14ac:dyDescent="0.35">
      <c r="E534" s="67" t="s">
        <v>722</v>
      </c>
      <c r="F534" t="s">
        <v>91</v>
      </c>
      <c r="G534" s="68">
        <v>40</v>
      </c>
    </row>
    <row r="535" spans="5:7" x14ac:dyDescent="0.35">
      <c r="E535" s="67" t="s">
        <v>723</v>
      </c>
      <c r="F535" t="s">
        <v>91</v>
      </c>
      <c r="G535" s="68">
        <v>35</v>
      </c>
    </row>
    <row r="536" spans="5:7" x14ac:dyDescent="0.35">
      <c r="E536" s="67" t="s">
        <v>724</v>
      </c>
      <c r="F536" t="s">
        <v>95</v>
      </c>
      <c r="G536" s="68">
        <v>55</v>
      </c>
    </row>
    <row r="537" spans="5:7" x14ac:dyDescent="0.35">
      <c r="E537" s="67" t="s">
        <v>725</v>
      </c>
      <c r="F537" t="s">
        <v>94</v>
      </c>
      <c r="G537" s="68">
        <v>70</v>
      </c>
    </row>
    <row r="538" spans="5:7" x14ac:dyDescent="0.35">
      <c r="E538" s="67" t="s">
        <v>726</v>
      </c>
      <c r="F538" t="s">
        <v>66</v>
      </c>
      <c r="G538" s="68">
        <v>20</v>
      </c>
    </row>
    <row r="539" spans="5:7" x14ac:dyDescent="0.35">
      <c r="E539" s="67" t="s">
        <v>727</v>
      </c>
      <c r="F539" t="s">
        <v>66</v>
      </c>
      <c r="G539" s="68">
        <v>15</v>
      </c>
    </row>
    <row r="540" spans="5:7" x14ac:dyDescent="0.35">
      <c r="E540" s="67" t="s">
        <v>728</v>
      </c>
      <c r="F540" t="s">
        <v>67</v>
      </c>
      <c r="G540" s="68">
        <v>20</v>
      </c>
    </row>
    <row r="541" spans="5:7" x14ac:dyDescent="0.35">
      <c r="E541" s="67" t="s">
        <v>729</v>
      </c>
      <c r="F541" t="s">
        <v>67</v>
      </c>
      <c r="G541" s="68">
        <v>15</v>
      </c>
    </row>
    <row r="542" spans="5:7" x14ac:dyDescent="0.35">
      <c r="E542" s="67" t="s">
        <v>730</v>
      </c>
      <c r="F542" t="s">
        <v>68</v>
      </c>
      <c r="G542" s="68">
        <v>20</v>
      </c>
    </row>
    <row r="543" spans="5:7" x14ac:dyDescent="0.35">
      <c r="E543" s="67" t="s">
        <v>731</v>
      </c>
      <c r="F543" t="s">
        <v>68</v>
      </c>
      <c r="G543" s="68">
        <v>15</v>
      </c>
    </row>
    <row r="544" spans="5:7" x14ac:dyDescent="0.35">
      <c r="E544" s="67" t="s">
        <v>732</v>
      </c>
      <c r="F544" t="s">
        <v>69</v>
      </c>
      <c r="G544" s="68">
        <v>25</v>
      </c>
    </row>
    <row r="545" spans="5:7" x14ac:dyDescent="0.35">
      <c r="E545" s="67" t="s">
        <v>733</v>
      </c>
      <c r="F545" t="s">
        <v>69</v>
      </c>
      <c r="G545" s="68">
        <v>20</v>
      </c>
    </row>
    <row r="546" spans="5:7" x14ac:dyDescent="0.35">
      <c r="E546" s="67" t="s">
        <v>734</v>
      </c>
      <c r="F546" t="s">
        <v>70</v>
      </c>
      <c r="G546" s="68">
        <v>25</v>
      </c>
    </row>
    <row r="547" spans="5:7" x14ac:dyDescent="0.35">
      <c r="E547" s="67" t="s">
        <v>735</v>
      </c>
      <c r="F547" t="s">
        <v>70</v>
      </c>
      <c r="G547" s="68">
        <v>20</v>
      </c>
    </row>
    <row r="548" spans="5:7" x14ac:dyDescent="0.35">
      <c r="E548" s="67" t="s">
        <v>736</v>
      </c>
      <c r="F548" t="s">
        <v>71</v>
      </c>
      <c r="G548" s="68">
        <v>30</v>
      </c>
    </row>
    <row r="549" spans="5:7" x14ac:dyDescent="0.35">
      <c r="E549" s="67" t="s">
        <v>737</v>
      </c>
      <c r="F549" t="s">
        <v>71</v>
      </c>
      <c r="G549" s="68">
        <v>25</v>
      </c>
    </row>
    <row r="550" spans="5:7" x14ac:dyDescent="0.35">
      <c r="E550" s="67" t="s">
        <v>738</v>
      </c>
      <c r="F550" t="s">
        <v>72</v>
      </c>
      <c r="G550" s="68">
        <v>30</v>
      </c>
    </row>
    <row r="551" spans="5:7" x14ac:dyDescent="0.35">
      <c r="E551" s="67" t="s">
        <v>739</v>
      </c>
      <c r="F551" t="s">
        <v>72</v>
      </c>
      <c r="G551" s="68">
        <v>25</v>
      </c>
    </row>
    <row r="552" spans="5:7" x14ac:dyDescent="0.35">
      <c r="E552" s="67" t="s">
        <v>740</v>
      </c>
      <c r="F552" t="s">
        <v>73</v>
      </c>
      <c r="G552" s="68">
        <v>35</v>
      </c>
    </row>
    <row r="553" spans="5:7" x14ac:dyDescent="0.35">
      <c r="E553" s="67" t="s">
        <v>741</v>
      </c>
      <c r="F553" t="s">
        <v>73</v>
      </c>
      <c r="G553" s="68">
        <v>30</v>
      </c>
    </row>
    <row r="554" spans="5:7" x14ac:dyDescent="0.35">
      <c r="E554" s="67" t="s">
        <v>742</v>
      </c>
      <c r="F554" t="s">
        <v>93</v>
      </c>
      <c r="G554" s="68">
        <v>60</v>
      </c>
    </row>
    <row r="555" spans="5:7" x14ac:dyDescent="0.35">
      <c r="E555" s="67" t="s">
        <v>743</v>
      </c>
      <c r="F555" t="s">
        <v>93</v>
      </c>
      <c r="G555" s="68">
        <v>65</v>
      </c>
    </row>
    <row r="556" spans="5:7" x14ac:dyDescent="0.35">
      <c r="E556" s="67" t="s">
        <v>744</v>
      </c>
      <c r="F556" t="s">
        <v>93</v>
      </c>
      <c r="G556" s="68">
        <v>60</v>
      </c>
    </row>
    <row r="557" spans="5:7" x14ac:dyDescent="0.35">
      <c r="E557" s="67" t="s">
        <v>745</v>
      </c>
      <c r="F557" t="s">
        <v>97</v>
      </c>
      <c r="G557" s="68">
        <v>105</v>
      </c>
    </row>
    <row r="558" spans="5:7" x14ac:dyDescent="0.35">
      <c r="E558" s="67" t="s">
        <v>746</v>
      </c>
      <c r="F558" t="s">
        <v>66</v>
      </c>
      <c r="G558" s="68">
        <v>20</v>
      </c>
    </row>
    <row r="559" spans="5:7" x14ac:dyDescent="0.35">
      <c r="E559" s="67" t="s">
        <v>747</v>
      </c>
      <c r="F559" t="s">
        <v>67</v>
      </c>
      <c r="G559" s="68">
        <v>20</v>
      </c>
    </row>
    <row r="560" spans="5:7" x14ac:dyDescent="0.35">
      <c r="E560" s="67" t="s">
        <v>748</v>
      </c>
      <c r="F560" t="s">
        <v>68</v>
      </c>
      <c r="G560" s="68">
        <v>20</v>
      </c>
    </row>
    <row r="561" spans="5:7" x14ac:dyDescent="0.35">
      <c r="E561" s="67" t="s">
        <v>749</v>
      </c>
      <c r="F561" t="s">
        <v>69</v>
      </c>
      <c r="G561" s="68">
        <v>25</v>
      </c>
    </row>
    <row r="562" spans="5:7" x14ac:dyDescent="0.35">
      <c r="E562" s="67" t="s">
        <v>750</v>
      </c>
      <c r="F562" t="s">
        <v>70</v>
      </c>
      <c r="G562" s="68">
        <v>25</v>
      </c>
    </row>
    <row r="563" spans="5:7" x14ac:dyDescent="0.35">
      <c r="E563" s="67" t="s">
        <v>751</v>
      </c>
      <c r="F563" t="s">
        <v>71</v>
      </c>
      <c r="G563" s="68">
        <v>30</v>
      </c>
    </row>
    <row r="564" spans="5:7" x14ac:dyDescent="0.35">
      <c r="E564" s="67" t="s">
        <v>752</v>
      </c>
      <c r="F564" t="s">
        <v>72</v>
      </c>
      <c r="G564" s="68">
        <v>30</v>
      </c>
    </row>
    <row r="565" spans="5:7" x14ac:dyDescent="0.35">
      <c r="E565" s="67" t="s">
        <v>753</v>
      </c>
      <c r="F565" t="s">
        <v>73</v>
      </c>
      <c r="G565" s="68">
        <v>35</v>
      </c>
    </row>
    <row r="566" spans="5:7" x14ac:dyDescent="0.35">
      <c r="E566" s="67" t="s">
        <v>754</v>
      </c>
      <c r="F566" t="s">
        <v>74</v>
      </c>
      <c r="G566" s="68">
        <v>15</v>
      </c>
    </row>
    <row r="567" spans="5:7" x14ac:dyDescent="0.35">
      <c r="E567" s="67" t="s">
        <v>755</v>
      </c>
      <c r="F567" t="s">
        <v>75</v>
      </c>
      <c r="G567" s="68">
        <v>15</v>
      </c>
    </row>
    <row r="568" spans="5:7" x14ac:dyDescent="0.35">
      <c r="E568" s="67" t="s">
        <v>756</v>
      </c>
      <c r="F568" t="s">
        <v>92</v>
      </c>
      <c r="G568" s="68">
        <v>45</v>
      </c>
    </row>
    <row r="569" spans="5:7" x14ac:dyDescent="0.35">
      <c r="E569" s="67" t="s">
        <v>757</v>
      </c>
      <c r="F569" t="s">
        <v>92</v>
      </c>
      <c r="G569" s="68">
        <v>50</v>
      </c>
    </row>
    <row r="570" spans="5:7" x14ac:dyDescent="0.35">
      <c r="E570" s="67" t="s">
        <v>758</v>
      </c>
      <c r="F570" t="s">
        <v>92</v>
      </c>
      <c r="G570" s="68">
        <v>45</v>
      </c>
    </row>
    <row r="571" spans="5:7" x14ac:dyDescent="0.35">
      <c r="E571" s="67" t="s">
        <v>759</v>
      </c>
      <c r="F571" t="s">
        <v>96</v>
      </c>
      <c r="G571" s="68">
        <v>90</v>
      </c>
    </row>
    <row r="572" spans="5:7" x14ac:dyDescent="0.35">
      <c r="E572" s="67" t="s">
        <v>760</v>
      </c>
      <c r="F572" t="s">
        <v>91</v>
      </c>
      <c r="G572" s="68">
        <v>35</v>
      </c>
    </row>
    <row r="573" spans="5:7" x14ac:dyDescent="0.35">
      <c r="E573" s="67" t="s">
        <v>761</v>
      </c>
      <c r="F573" t="s">
        <v>91</v>
      </c>
      <c r="G573" s="68">
        <v>40</v>
      </c>
    </row>
    <row r="574" spans="5:7" x14ac:dyDescent="0.35">
      <c r="E574" s="67" t="s">
        <v>762</v>
      </c>
      <c r="F574" t="s">
        <v>91</v>
      </c>
      <c r="G574" s="68">
        <v>35</v>
      </c>
    </row>
    <row r="575" spans="5:7" x14ac:dyDescent="0.35">
      <c r="E575" s="67" t="s">
        <v>763</v>
      </c>
      <c r="F575" t="s">
        <v>95</v>
      </c>
      <c r="G575" s="68">
        <v>55</v>
      </c>
    </row>
    <row r="576" spans="5:7" x14ac:dyDescent="0.35">
      <c r="E576" s="67" t="s">
        <v>764</v>
      </c>
      <c r="F576" t="s">
        <v>94</v>
      </c>
      <c r="G576" s="68">
        <v>70</v>
      </c>
    </row>
    <row r="577" spans="5:7" x14ac:dyDescent="0.35">
      <c r="E577" s="67" t="s">
        <v>765</v>
      </c>
      <c r="F577" t="s">
        <v>66</v>
      </c>
      <c r="G577" s="68">
        <v>20</v>
      </c>
    </row>
    <row r="578" spans="5:7" x14ac:dyDescent="0.35">
      <c r="E578" s="67" t="s">
        <v>766</v>
      </c>
      <c r="F578" t="s">
        <v>66</v>
      </c>
      <c r="G578" s="68">
        <v>15</v>
      </c>
    </row>
    <row r="579" spans="5:7" x14ac:dyDescent="0.35">
      <c r="E579" s="67" t="s">
        <v>767</v>
      </c>
      <c r="F579" t="s">
        <v>67</v>
      </c>
      <c r="G579" s="68">
        <v>20</v>
      </c>
    </row>
    <row r="580" spans="5:7" x14ac:dyDescent="0.35">
      <c r="E580" s="67" t="s">
        <v>768</v>
      </c>
      <c r="F580" t="s">
        <v>67</v>
      </c>
      <c r="G580" s="68">
        <v>15</v>
      </c>
    </row>
    <row r="581" spans="5:7" x14ac:dyDescent="0.35">
      <c r="E581" s="67" t="s">
        <v>769</v>
      </c>
      <c r="F581" t="s">
        <v>68</v>
      </c>
      <c r="G581" s="68">
        <v>20</v>
      </c>
    </row>
    <row r="582" spans="5:7" x14ac:dyDescent="0.35">
      <c r="E582" s="67" t="s">
        <v>770</v>
      </c>
      <c r="F582" t="s">
        <v>68</v>
      </c>
      <c r="G582" s="68">
        <v>15</v>
      </c>
    </row>
    <row r="583" spans="5:7" x14ac:dyDescent="0.35">
      <c r="E583" s="67" t="s">
        <v>771</v>
      </c>
      <c r="F583" t="s">
        <v>69</v>
      </c>
      <c r="G583" s="68">
        <v>25</v>
      </c>
    </row>
    <row r="584" spans="5:7" x14ac:dyDescent="0.35">
      <c r="E584" s="67" t="s">
        <v>772</v>
      </c>
      <c r="F584" t="s">
        <v>69</v>
      </c>
      <c r="G584" s="68">
        <v>15</v>
      </c>
    </row>
    <row r="585" spans="5:7" x14ac:dyDescent="0.35">
      <c r="E585" s="67" t="s">
        <v>773</v>
      </c>
      <c r="F585" t="s">
        <v>70</v>
      </c>
      <c r="G585" s="68">
        <v>25</v>
      </c>
    </row>
    <row r="586" spans="5:7" x14ac:dyDescent="0.35">
      <c r="E586" s="67" t="s">
        <v>774</v>
      </c>
      <c r="F586" t="s">
        <v>70</v>
      </c>
      <c r="G586" s="68">
        <v>20</v>
      </c>
    </row>
    <row r="587" spans="5:7" x14ac:dyDescent="0.35">
      <c r="E587" s="67" t="s">
        <v>775</v>
      </c>
      <c r="F587" t="s">
        <v>71</v>
      </c>
      <c r="G587" s="68">
        <v>30</v>
      </c>
    </row>
    <row r="588" spans="5:7" x14ac:dyDescent="0.35">
      <c r="E588" s="67" t="s">
        <v>776</v>
      </c>
      <c r="F588" t="s">
        <v>71</v>
      </c>
      <c r="G588" s="68">
        <v>20</v>
      </c>
    </row>
    <row r="589" spans="5:7" x14ac:dyDescent="0.35">
      <c r="E589" s="67" t="s">
        <v>777</v>
      </c>
      <c r="F589" t="s">
        <v>72</v>
      </c>
      <c r="G589" s="68">
        <v>30</v>
      </c>
    </row>
    <row r="590" spans="5:7" x14ac:dyDescent="0.35">
      <c r="E590" s="67" t="s">
        <v>778</v>
      </c>
      <c r="F590" t="s">
        <v>72</v>
      </c>
      <c r="G590" s="68">
        <v>20</v>
      </c>
    </row>
    <row r="591" spans="5:7" x14ac:dyDescent="0.35">
      <c r="E591" s="67" t="s">
        <v>779</v>
      </c>
      <c r="F591" t="s">
        <v>73</v>
      </c>
      <c r="G591" s="68">
        <v>35</v>
      </c>
    </row>
    <row r="592" spans="5:7" x14ac:dyDescent="0.35">
      <c r="E592" s="67" t="s">
        <v>780</v>
      </c>
      <c r="F592" t="s">
        <v>73</v>
      </c>
      <c r="G592" s="68">
        <v>30</v>
      </c>
    </row>
    <row r="593" spans="5:7" x14ac:dyDescent="0.35">
      <c r="E593" s="67" t="s">
        <v>781</v>
      </c>
      <c r="F593" t="s">
        <v>93</v>
      </c>
      <c r="G593" s="68">
        <v>60</v>
      </c>
    </row>
    <row r="594" spans="5:7" x14ac:dyDescent="0.35">
      <c r="E594" s="67" t="s">
        <v>782</v>
      </c>
      <c r="F594" t="s">
        <v>93</v>
      </c>
      <c r="G594" s="68">
        <v>65</v>
      </c>
    </row>
    <row r="595" spans="5:7" x14ac:dyDescent="0.35">
      <c r="E595" s="67" t="s">
        <v>783</v>
      </c>
      <c r="F595" t="s">
        <v>93</v>
      </c>
      <c r="G595" s="68">
        <v>60</v>
      </c>
    </row>
    <row r="596" spans="5:7" x14ac:dyDescent="0.35">
      <c r="E596" s="67" t="s">
        <v>784</v>
      </c>
      <c r="F596" t="s">
        <v>97</v>
      </c>
      <c r="G596" s="68">
        <v>105</v>
      </c>
    </row>
    <row r="597" spans="5:7" x14ac:dyDescent="0.35">
      <c r="E597" s="67" t="s">
        <v>785</v>
      </c>
      <c r="F597" t="s">
        <v>66</v>
      </c>
      <c r="G597" s="68">
        <v>20</v>
      </c>
    </row>
    <row r="598" spans="5:7" x14ac:dyDescent="0.35">
      <c r="E598" s="67" t="s">
        <v>786</v>
      </c>
      <c r="F598" t="s">
        <v>67</v>
      </c>
      <c r="G598" s="68">
        <v>20</v>
      </c>
    </row>
    <row r="599" spans="5:7" x14ac:dyDescent="0.35">
      <c r="E599" s="67" t="s">
        <v>787</v>
      </c>
      <c r="F599" t="s">
        <v>68</v>
      </c>
      <c r="G599" s="68">
        <v>20</v>
      </c>
    </row>
    <row r="600" spans="5:7" x14ac:dyDescent="0.35">
      <c r="E600" s="67" t="s">
        <v>788</v>
      </c>
      <c r="F600" t="s">
        <v>69</v>
      </c>
      <c r="G600" s="68">
        <v>25</v>
      </c>
    </row>
    <row r="601" spans="5:7" x14ac:dyDescent="0.35">
      <c r="E601" s="67" t="s">
        <v>789</v>
      </c>
      <c r="F601" t="s">
        <v>70</v>
      </c>
      <c r="G601" s="68">
        <v>25</v>
      </c>
    </row>
    <row r="602" spans="5:7" x14ac:dyDescent="0.35">
      <c r="E602" s="67" t="s">
        <v>790</v>
      </c>
      <c r="F602" t="s">
        <v>71</v>
      </c>
      <c r="G602" s="68">
        <v>30</v>
      </c>
    </row>
    <row r="603" spans="5:7" x14ac:dyDescent="0.35">
      <c r="E603" s="67" t="s">
        <v>791</v>
      </c>
      <c r="F603" t="s">
        <v>72</v>
      </c>
      <c r="G603" s="68">
        <v>30</v>
      </c>
    </row>
    <row r="604" spans="5:7" x14ac:dyDescent="0.35">
      <c r="E604" s="67" t="s">
        <v>792</v>
      </c>
      <c r="F604" t="s">
        <v>73</v>
      </c>
      <c r="G604" s="68">
        <v>35</v>
      </c>
    </row>
    <row r="605" spans="5:7" x14ac:dyDescent="0.35">
      <c r="E605" s="67" t="s">
        <v>793</v>
      </c>
      <c r="F605" t="s">
        <v>74</v>
      </c>
      <c r="G605" s="68">
        <v>15</v>
      </c>
    </row>
    <row r="606" spans="5:7" x14ac:dyDescent="0.35">
      <c r="E606" s="67" t="s">
        <v>794</v>
      </c>
      <c r="F606" t="s">
        <v>75</v>
      </c>
      <c r="G606" s="68">
        <v>15</v>
      </c>
    </row>
    <row r="607" spans="5:7" x14ac:dyDescent="0.35">
      <c r="E607" s="67" t="s">
        <v>795</v>
      </c>
      <c r="F607" t="s">
        <v>92</v>
      </c>
      <c r="G607" s="68">
        <v>45</v>
      </c>
    </row>
    <row r="608" spans="5:7" x14ac:dyDescent="0.35">
      <c r="E608" s="67" t="s">
        <v>796</v>
      </c>
      <c r="F608" t="s">
        <v>92</v>
      </c>
      <c r="G608" s="68">
        <v>50</v>
      </c>
    </row>
    <row r="609" spans="5:7" x14ac:dyDescent="0.35">
      <c r="E609" s="67" t="s">
        <v>797</v>
      </c>
      <c r="F609" t="s">
        <v>92</v>
      </c>
      <c r="G609" s="68">
        <v>45</v>
      </c>
    </row>
    <row r="610" spans="5:7" x14ac:dyDescent="0.35">
      <c r="E610" s="67" t="s">
        <v>798</v>
      </c>
      <c r="F610" t="s">
        <v>96</v>
      </c>
      <c r="G610" s="68">
        <v>90</v>
      </c>
    </row>
    <row r="611" spans="5:7" x14ac:dyDescent="0.35">
      <c r="E611" s="67" t="s">
        <v>799</v>
      </c>
      <c r="F611" t="s">
        <v>91</v>
      </c>
      <c r="G611" s="68">
        <v>35</v>
      </c>
    </row>
    <row r="612" spans="5:7" x14ac:dyDescent="0.35">
      <c r="E612" s="67" t="s">
        <v>800</v>
      </c>
      <c r="F612" t="s">
        <v>91</v>
      </c>
      <c r="G612" s="68">
        <v>40</v>
      </c>
    </row>
    <row r="613" spans="5:7" x14ac:dyDescent="0.35">
      <c r="E613" s="67" t="s">
        <v>801</v>
      </c>
      <c r="F613" t="s">
        <v>91</v>
      </c>
      <c r="G613" s="68">
        <v>35</v>
      </c>
    </row>
    <row r="614" spans="5:7" x14ac:dyDescent="0.35">
      <c r="E614" s="67" t="s">
        <v>802</v>
      </c>
      <c r="F614" t="s">
        <v>95</v>
      </c>
      <c r="G614" s="68">
        <v>55</v>
      </c>
    </row>
    <row r="615" spans="5:7" x14ac:dyDescent="0.35">
      <c r="E615" s="67" t="s">
        <v>803</v>
      </c>
      <c r="F615" t="s">
        <v>94</v>
      </c>
      <c r="G615" s="68">
        <v>60</v>
      </c>
    </row>
    <row r="616" spans="5:7" x14ac:dyDescent="0.35">
      <c r="E616" s="67" t="s">
        <v>804</v>
      </c>
      <c r="F616" t="s">
        <v>66</v>
      </c>
      <c r="G616" s="68">
        <v>15</v>
      </c>
    </row>
    <row r="617" spans="5:7" x14ac:dyDescent="0.35">
      <c r="E617" s="67" t="s">
        <v>805</v>
      </c>
      <c r="F617" t="s">
        <v>66</v>
      </c>
      <c r="G617" s="68">
        <v>10</v>
      </c>
    </row>
    <row r="618" spans="5:7" x14ac:dyDescent="0.35">
      <c r="E618" s="67" t="s">
        <v>806</v>
      </c>
      <c r="F618" t="s">
        <v>67</v>
      </c>
      <c r="G618" s="68">
        <v>15</v>
      </c>
    </row>
    <row r="619" spans="5:7" x14ac:dyDescent="0.35">
      <c r="E619" s="67" t="s">
        <v>807</v>
      </c>
      <c r="F619" t="s">
        <v>67</v>
      </c>
      <c r="G619" s="68">
        <v>10</v>
      </c>
    </row>
    <row r="620" spans="5:7" x14ac:dyDescent="0.35">
      <c r="E620" s="67" t="s">
        <v>808</v>
      </c>
      <c r="F620" t="s">
        <v>68</v>
      </c>
      <c r="G620" s="68">
        <v>15</v>
      </c>
    </row>
    <row r="621" spans="5:7" x14ac:dyDescent="0.35">
      <c r="E621" s="67" t="s">
        <v>809</v>
      </c>
      <c r="F621" t="s">
        <v>68</v>
      </c>
      <c r="G621" s="68">
        <v>10</v>
      </c>
    </row>
    <row r="622" spans="5:7" x14ac:dyDescent="0.35">
      <c r="E622" s="67" t="s">
        <v>810</v>
      </c>
      <c r="F622" t="s">
        <v>69</v>
      </c>
      <c r="G622" s="68">
        <v>20</v>
      </c>
    </row>
    <row r="623" spans="5:7" x14ac:dyDescent="0.35">
      <c r="E623" s="67" t="s">
        <v>811</v>
      </c>
      <c r="F623" t="s">
        <v>69</v>
      </c>
      <c r="G623" s="68">
        <v>10</v>
      </c>
    </row>
    <row r="624" spans="5:7" x14ac:dyDescent="0.35">
      <c r="E624" s="67" t="s">
        <v>812</v>
      </c>
      <c r="F624" t="s">
        <v>70</v>
      </c>
      <c r="G624" s="68">
        <v>20</v>
      </c>
    </row>
    <row r="625" spans="5:7" x14ac:dyDescent="0.35">
      <c r="E625" s="67" t="s">
        <v>813</v>
      </c>
      <c r="F625" t="s">
        <v>70</v>
      </c>
      <c r="G625" s="68">
        <v>15</v>
      </c>
    </row>
    <row r="626" spans="5:7" x14ac:dyDescent="0.35">
      <c r="E626" s="67" t="s">
        <v>814</v>
      </c>
      <c r="F626" t="s">
        <v>71</v>
      </c>
      <c r="G626" s="68">
        <v>25</v>
      </c>
    </row>
    <row r="627" spans="5:7" x14ac:dyDescent="0.35">
      <c r="E627" s="67" t="s">
        <v>815</v>
      </c>
      <c r="F627" t="s">
        <v>71</v>
      </c>
      <c r="G627" s="68">
        <v>15</v>
      </c>
    </row>
    <row r="628" spans="5:7" x14ac:dyDescent="0.35">
      <c r="E628" s="67" t="s">
        <v>816</v>
      </c>
      <c r="F628" t="s">
        <v>72</v>
      </c>
      <c r="G628" s="68">
        <v>25</v>
      </c>
    </row>
    <row r="629" spans="5:7" x14ac:dyDescent="0.35">
      <c r="E629" s="67" t="s">
        <v>817</v>
      </c>
      <c r="F629" t="s">
        <v>72</v>
      </c>
      <c r="G629" s="68">
        <v>15</v>
      </c>
    </row>
    <row r="630" spans="5:7" x14ac:dyDescent="0.35">
      <c r="E630" s="67" t="s">
        <v>818</v>
      </c>
      <c r="F630" t="s">
        <v>73</v>
      </c>
      <c r="G630" s="68">
        <v>30</v>
      </c>
    </row>
    <row r="631" spans="5:7" x14ac:dyDescent="0.35">
      <c r="E631" s="67" t="s">
        <v>819</v>
      </c>
      <c r="F631" t="s">
        <v>73</v>
      </c>
      <c r="G631" s="68">
        <v>25</v>
      </c>
    </row>
    <row r="632" spans="5:7" x14ac:dyDescent="0.35">
      <c r="E632" s="67" t="s">
        <v>820</v>
      </c>
      <c r="F632" t="s">
        <v>93</v>
      </c>
      <c r="G632" s="68">
        <v>60</v>
      </c>
    </row>
    <row r="633" spans="5:7" x14ac:dyDescent="0.35">
      <c r="E633" s="67" t="s">
        <v>821</v>
      </c>
      <c r="F633" t="s">
        <v>93</v>
      </c>
      <c r="G633" s="68">
        <v>65</v>
      </c>
    </row>
    <row r="634" spans="5:7" x14ac:dyDescent="0.35">
      <c r="E634" s="67" t="s">
        <v>822</v>
      </c>
      <c r="F634" t="s">
        <v>93</v>
      </c>
      <c r="G634" s="68">
        <v>60</v>
      </c>
    </row>
    <row r="635" spans="5:7" x14ac:dyDescent="0.35">
      <c r="E635" s="67" t="s">
        <v>823</v>
      </c>
      <c r="F635" t="s">
        <v>97</v>
      </c>
      <c r="G635" s="68">
        <v>105</v>
      </c>
    </row>
    <row r="636" spans="5:7" x14ac:dyDescent="0.35">
      <c r="E636" s="67" t="s">
        <v>824</v>
      </c>
      <c r="F636" t="s">
        <v>66</v>
      </c>
      <c r="G636" s="68">
        <v>20</v>
      </c>
    </row>
    <row r="637" spans="5:7" x14ac:dyDescent="0.35">
      <c r="E637" s="67" t="s">
        <v>825</v>
      </c>
      <c r="F637" t="s">
        <v>67</v>
      </c>
      <c r="G637" s="68">
        <v>15</v>
      </c>
    </row>
    <row r="638" spans="5:7" x14ac:dyDescent="0.35">
      <c r="E638" s="67" t="s">
        <v>826</v>
      </c>
      <c r="F638" t="s">
        <v>68</v>
      </c>
      <c r="G638" s="68">
        <v>15</v>
      </c>
    </row>
    <row r="639" spans="5:7" x14ac:dyDescent="0.35">
      <c r="E639" s="67" t="s">
        <v>827</v>
      </c>
      <c r="F639" t="s">
        <v>69</v>
      </c>
      <c r="G639" s="68">
        <v>20</v>
      </c>
    </row>
    <row r="640" spans="5:7" x14ac:dyDescent="0.35">
      <c r="E640" s="67" t="s">
        <v>828</v>
      </c>
      <c r="F640" t="s">
        <v>70</v>
      </c>
      <c r="G640" s="68">
        <v>20</v>
      </c>
    </row>
    <row r="641" spans="5:7" x14ac:dyDescent="0.35">
      <c r="E641" s="67" t="s">
        <v>829</v>
      </c>
      <c r="F641" t="s">
        <v>71</v>
      </c>
      <c r="G641" s="68">
        <v>25</v>
      </c>
    </row>
    <row r="642" spans="5:7" x14ac:dyDescent="0.35">
      <c r="E642" s="67" t="s">
        <v>830</v>
      </c>
      <c r="F642" t="s">
        <v>72</v>
      </c>
      <c r="G642" s="68">
        <v>25</v>
      </c>
    </row>
    <row r="643" spans="5:7" x14ac:dyDescent="0.35">
      <c r="E643" s="67" t="s">
        <v>831</v>
      </c>
      <c r="F643" t="s">
        <v>73</v>
      </c>
      <c r="G643" s="68">
        <v>30</v>
      </c>
    </row>
    <row r="644" spans="5:7" x14ac:dyDescent="0.35">
      <c r="E644" s="67" t="s">
        <v>832</v>
      </c>
      <c r="F644" t="s">
        <v>66</v>
      </c>
      <c r="G644" s="68">
        <v>15</v>
      </c>
    </row>
    <row r="645" spans="5:7" x14ac:dyDescent="0.35">
      <c r="E645" s="67" t="s">
        <v>833</v>
      </c>
      <c r="F645" t="s">
        <v>67</v>
      </c>
      <c r="G645" s="68">
        <v>15</v>
      </c>
    </row>
    <row r="646" spans="5:7" x14ac:dyDescent="0.35">
      <c r="E646" s="67" t="s">
        <v>834</v>
      </c>
      <c r="F646" t="s">
        <v>68</v>
      </c>
      <c r="G646" s="68">
        <v>15</v>
      </c>
    </row>
    <row r="647" spans="5:7" x14ac:dyDescent="0.35">
      <c r="E647" s="67" t="s">
        <v>835</v>
      </c>
      <c r="F647" t="s">
        <v>69</v>
      </c>
      <c r="G647" s="68">
        <v>20</v>
      </c>
    </row>
    <row r="648" spans="5:7" x14ac:dyDescent="0.35">
      <c r="E648" s="67" t="s">
        <v>836</v>
      </c>
      <c r="F648" t="s">
        <v>70</v>
      </c>
      <c r="G648" s="68">
        <v>20</v>
      </c>
    </row>
    <row r="649" spans="5:7" x14ac:dyDescent="0.35">
      <c r="E649" s="67" t="s">
        <v>837</v>
      </c>
      <c r="F649" t="s">
        <v>71</v>
      </c>
      <c r="G649" s="68">
        <v>25</v>
      </c>
    </row>
    <row r="650" spans="5:7" x14ac:dyDescent="0.35">
      <c r="E650" s="67" t="s">
        <v>838</v>
      </c>
      <c r="F650" t="s">
        <v>72</v>
      </c>
      <c r="G650" s="68">
        <v>25</v>
      </c>
    </row>
    <row r="651" spans="5:7" x14ac:dyDescent="0.35">
      <c r="E651" s="67" t="s">
        <v>839</v>
      </c>
      <c r="F651" t="s">
        <v>73</v>
      </c>
      <c r="G651" s="68">
        <v>30</v>
      </c>
    </row>
    <row r="652" spans="5:7" x14ac:dyDescent="0.35">
      <c r="E652" s="67" t="s">
        <v>840</v>
      </c>
      <c r="F652" t="s">
        <v>74</v>
      </c>
      <c r="G652" s="68">
        <v>10</v>
      </c>
    </row>
    <row r="653" spans="5:7" x14ac:dyDescent="0.35">
      <c r="E653" s="67" t="s">
        <v>841</v>
      </c>
      <c r="F653" t="s">
        <v>75</v>
      </c>
      <c r="G653" s="68">
        <v>10</v>
      </c>
    </row>
    <row r="654" spans="5:7" x14ac:dyDescent="0.35">
      <c r="E654" s="67" t="s">
        <v>842</v>
      </c>
      <c r="F654" t="s">
        <v>66</v>
      </c>
      <c r="G654" s="68">
        <v>15</v>
      </c>
    </row>
    <row r="655" spans="5:7" x14ac:dyDescent="0.35">
      <c r="E655" s="67" t="s">
        <v>843</v>
      </c>
      <c r="F655" t="s">
        <v>67</v>
      </c>
      <c r="G655" s="68">
        <v>15</v>
      </c>
    </row>
    <row r="656" spans="5:7" x14ac:dyDescent="0.35">
      <c r="E656" s="67" t="s">
        <v>844</v>
      </c>
      <c r="F656" t="s">
        <v>68</v>
      </c>
      <c r="G656" s="68">
        <v>15</v>
      </c>
    </row>
    <row r="657" spans="5:7" x14ac:dyDescent="0.35">
      <c r="E657" s="67" t="s">
        <v>845</v>
      </c>
      <c r="F657" t="s">
        <v>69</v>
      </c>
      <c r="G657" s="68">
        <v>20</v>
      </c>
    </row>
    <row r="658" spans="5:7" x14ac:dyDescent="0.35">
      <c r="E658" s="67" t="s">
        <v>846</v>
      </c>
      <c r="F658" t="s">
        <v>70</v>
      </c>
      <c r="G658" s="68">
        <v>20</v>
      </c>
    </row>
    <row r="659" spans="5:7" x14ac:dyDescent="0.35">
      <c r="E659" s="67" t="s">
        <v>847</v>
      </c>
      <c r="F659" t="s">
        <v>71</v>
      </c>
      <c r="G659" s="68">
        <v>25</v>
      </c>
    </row>
    <row r="660" spans="5:7" x14ac:dyDescent="0.35">
      <c r="E660" s="67" t="s">
        <v>848</v>
      </c>
      <c r="F660" t="s">
        <v>72</v>
      </c>
      <c r="G660" s="68">
        <v>25</v>
      </c>
    </row>
    <row r="661" spans="5:7" x14ac:dyDescent="0.35">
      <c r="E661" s="67" t="s">
        <v>849</v>
      </c>
      <c r="F661" t="s">
        <v>73</v>
      </c>
      <c r="G661" s="68">
        <v>30</v>
      </c>
    </row>
    <row r="662" spans="5:7" x14ac:dyDescent="0.35">
      <c r="E662" s="67" t="s">
        <v>850</v>
      </c>
      <c r="F662" t="s">
        <v>66</v>
      </c>
      <c r="G662" s="68">
        <v>15</v>
      </c>
    </row>
    <row r="663" spans="5:7" x14ac:dyDescent="0.35">
      <c r="E663" s="67" t="s">
        <v>851</v>
      </c>
      <c r="F663" t="s">
        <v>67</v>
      </c>
      <c r="G663" s="68">
        <v>15</v>
      </c>
    </row>
    <row r="664" spans="5:7" x14ac:dyDescent="0.35">
      <c r="E664" s="67" t="s">
        <v>852</v>
      </c>
      <c r="F664" t="s">
        <v>68</v>
      </c>
      <c r="G664" s="68">
        <v>15</v>
      </c>
    </row>
    <row r="665" spans="5:7" x14ac:dyDescent="0.35">
      <c r="E665" s="67" t="s">
        <v>853</v>
      </c>
      <c r="F665" t="s">
        <v>69</v>
      </c>
      <c r="G665" s="68">
        <v>20</v>
      </c>
    </row>
    <row r="666" spans="5:7" x14ac:dyDescent="0.35">
      <c r="E666" s="67" t="s">
        <v>854</v>
      </c>
      <c r="F666" t="s">
        <v>70</v>
      </c>
      <c r="G666" s="68">
        <v>20</v>
      </c>
    </row>
    <row r="667" spans="5:7" x14ac:dyDescent="0.35">
      <c r="E667" s="67" t="s">
        <v>855</v>
      </c>
      <c r="F667" t="s">
        <v>71</v>
      </c>
      <c r="G667" s="68">
        <v>25</v>
      </c>
    </row>
    <row r="668" spans="5:7" x14ac:dyDescent="0.35">
      <c r="E668" s="67" t="s">
        <v>856</v>
      </c>
      <c r="F668" t="s">
        <v>72</v>
      </c>
      <c r="G668" s="68">
        <v>25</v>
      </c>
    </row>
    <row r="669" spans="5:7" x14ac:dyDescent="0.35">
      <c r="E669" s="67" t="s">
        <v>857</v>
      </c>
      <c r="F669" t="s">
        <v>73</v>
      </c>
      <c r="G669" s="68">
        <v>30</v>
      </c>
    </row>
    <row r="670" spans="5:7" x14ac:dyDescent="0.35">
      <c r="E670" s="67" t="s">
        <v>858</v>
      </c>
      <c r="F670" t="s">
        <v>92</v>
      </c>
      <c r="G670" s="68">
        <v>45</v>
      </c>
    </row>
    <row r="671" spans="5:7" x14ac:dyDescent="0.35">
      <c r="E671" s="67" t="s">
        <v>859</v>
      </c>
      <c r="F671" t="s">
        <v>92</v>
      </c>
      <c r="G671" s="68">
        <v>50</v>
      </c>
    </row>
    <row r="672" spans="5:7" x14ac:dyDescent="0.35">
      <c r="E672" s="67" t="s">
        <v>860</v>
      </c>
      <c r="F672" t="s">
        <v>92</v>
      </c>
      <c r="G672" s="68">
        <v>45</v>
      </c>
    </row>
    <row r="673" spans="5:7" x14ac:dyDescent="0.35">
      <c r="E673" s="67" t="s">
        <v>861</v>
      </c>
      <c r="F673" t="s">
        <v>96</v>
      </c>
      <c r="G673" s="68">
        <v>90</v>
      </c>
    </row>
    <row r="674" spans="5:7" x14ac:dyDescent="0.35">
      <c r="E674" s="67" t="s">
        <v>862</v>
      </c>
      <c r="F674" t="s">
        <v>91</v>
      </c>
      <c r="G674" s="68">
        <v>35</v>
      </c>
    </row>
    <row r="675" spans="5:7" x14ac:dyDescent="0.35">
      <c r="E675" s="67" t="s">
        <v>863</v>
      </c>
      <c r="F675" t="s">
        <v>91</v>
      </c>
      <c r="G675" s="68">
        <v>40</v>
      </c>
    </row>
    <row r="676" spans="5:7" x14ac:dyDescent="0.35">
      <c r="E676" s="67" t="s">
        <v>864</v>
      </c>
      <c r="F676" t="s">
        <v>91</v>
      </c>
      <c r="G676" s="68">
        <v>35</v>
      </c>
    </row>
    <row r="677" spans="5:7" x14ac:dyDescent="0.35">
      <c r="E677" s="67" t="s">
        <v>865</v>
      </c>
      <c r="F677" t="s">
        <v>95</v>
      </c>
      <c r="G677" s="68">
        <v>55</v>
      </c>
    </row>
    <row r="678" spans="5:7" x14ac:dyDescent="0.35">
      <c r="E678" s="67" t="s">
        <v>866</v>
      </c>
      <c r="F678" t="s">
        <v>94</v>
      </c>
      <c r="G678" s="68">
        <v>60</v>
      </c>
    </row>
    <row r="679" spans="5:7" x14ac:dyDescent="0.35">
      <c r="E679" s="67" t="s">
        <v>867</v>
      </c>
      <c r="F679" t="s">
        <v>66</v>
      </c>
      <c r="G679" s="68">
        <v>15</v>
      </c>
    </row>
    <row r="680" spans="5:7" x14ac:dyDescent="0.35">
      <c r="E680" s="67" t="s">
        <v>868</v>
      </c>
      <c r="F680" t="s">
        <v>66</v>
      </c>
      <c r="G680" s="68">
        <v>10</v>
      </c>
    </row>
    <row r="681" spans="5:7" x14ac:dyDescent="0.35">
      <c r="E681" s="67" t="s">
        <v>869</v>
      </c>
      <c r="F681" t="s">
        <v>67</v>
      </c>
      <c r="G681" s="68">
        <v>15</v>
      </c>
    </row>
    <row r="682" spans="5:7" x14ac:dyDescent="0.35">
      <c r="E682" s="67" t="s">
        <v>870</v>
      </c>
      <c r="F682" t="s">
        <v>67</v>
      </c>
      <c r="G682" s="68">
        <v>10</v>
      </c>
    </row>
    <row r="683" spans="5:7" x14ac:dyDescent="0.35">
      <c r="E683" s="67" t="s">
        <v>871</v>
      </c>
      <c r="F683" t="s">
        <v>68</v>
      </c>
      <c r="G683" s="68">
        <v>15</v>
      </c>
    </row>
    <row r="684" spans="5:7" x14ac:dyDescent="0.35">
      <c r="E684" s="67" t="s">
        <v>872</v>
      </c>
      <c r="F684" t="s">
        <v>68</v>
      </c>
      <c r="G684" s="68">
        <v>10</v>
      </c>
    </row>
    <row r="685" spans="5:7" x14ac:dyDescent="0.35">
      <c r="E685" s="67" t="s">
        <v>873</v>
      </c>
      <c r="F685" t="s">
        <v>69</v>
      </c>
      <c r="G685" s="68">
        <v>20</v>
      </c>
    </row>
    <row r="686" spans="5:7" x14ac:dyDescent="0.35">
      <c r="E686" s="67" t="s">
        <v>874</v>
      </c>
      <c r="F686" t="s">
        <v>69</v>
      </c>
      <c r="G686" s="68">
        <v>10</v>
      </c>
    </row>
    <row r="687" spans="5:7" x14ac:dyDescent="0.35">
      <c r="E687" s="67" t="s">
        <v>875</v>
      </c>
      <c r="F687" t="s">
        <v>70</v>
      </c>
      <c r="G687" s="68">
        <v>20</v>
      </c>
    </row>
    <row r="688" spans="5:7" x14ac:dyDescent="0.35">
      <c r="E688" s="67" t="s">
        <v>876</v>
      </c>
      <c r="F688" t="s">
        <v>70</v>
      </c>
      <c r="G688" s="68">
        <v>15</v>
      </c>
    </row>
    <row r="689" spans="5:7" x14ac:dyDescent="0.35">
      <c r="E689" s="67" t="s">
        <v>877</v>
      </c>
      <c r="F689" t="s">
        <v>71</v>
      </c>
      <c r="G689" s="68">
        <v>25</v>
      </c>
    </row>
    <row r="690" spans="5:7" x14ac:dyDescent="0.35">
      <c r="E690" s="67" t="s">
        <v>878</v>
      </c>
      <c r="F690" t="s">
        <v>71</v>
      </c>
      <c r="G690" s="68">
        <v>15</v>
      </c>
    </row>
    <row r="691" spans="5:7" x14ac:dyDescent="0.35">
      <c r="E691" s="67" t="s">
        <v>879</v>
      </c>
      <c r="F691" t="s">
        <v>72</v>
      </c>
      <c r="G691" s="68">
        <v>25</v>
      </c>
    </row>
    <row r="692" spans="5:7" x14ac:dyDescent="0.35">
      <c r="E692" s="67" t="s">
        <v>880</v>
      </c>
      <c r="F692" t="s">
        <v>72</v>
      </c>
      <c r="G692" s="68">
        <v>15</v>
      </c>
    </row>
    <row r="693" spans="5:7" x14ac:dyDescent="0.35">
      <c r="E693" s="67" t="s">
        <v>881</v>
      </c>
      <c r="F693" t="s">
        <v>73</v>
      </c>
      <c r="G693" s="68">
        <v>30</v>
      </c>
    </row>
    <row r="694" spans="5:7" x14ac:dyDescent="0.35">
      <c r="E694" s="67" t="s">
        <v>882</v>
      </c>
      <c r="F694" t="s">
        <v>73</v>
      </c>
      <c r="G694" s="68">
        <v>25</v>
      </c>
    </row>
    <row r="695" spans="5:7" x14ac:dyDescent="0.35">
      <c r="E695" s="67" t="s">
        <v>883</v>
      </c>
      <c r="F695" t="s">
        <v>93</v>
      </c>
      <c r="G695" s="68">
        <v>60</v>
      </c>
    </row>
    <row r="696" spans="5:7" x14ac:dyDescent="0.35">
      <c r="E696" s="67" t="s">
        <v>884</v>
      </c>
      <c r="F696" t="s">
        <v>93</v>
      </c>
      <c r="G696" s="68">
        <v>65</v>
      </c>
    </row>
    <row r="697" spans="5:7" x14ac:dyDescent="0.35">
      <c r="E697" s="67" t="s">
        <v>885</v>
      </c>
      <c r="F697" t="s">
        <v>93</v>
      </c>
      <c r="G697" s="68">
        <v>60</v>
      </c>
    </row>
    <row r="698" spans="5:7" x14ac:dyDescent="0.35">
      <c r="E698" s="67" t="s">
        <v>886</v>
      </c>
      <c r="F698" t="s">
        <v>97</v>
      </c>
      <c r="G698" s="68">
        <v>105</v>
      </c>
    </row>
    <row r="699" spans="5:7" x14ac:dyDescent="0.35">
      <c r="E699" s="67" t="s">
        <v>887</v>
      </c>
      <c r="F699" t="s">
        <v>66</v>
      </c>
      <c r="G699" s="68">
        <v>15</v>
      </c>
    </row>
    <row r="700" spans="5:7" x14ac:dyDescent="0.35">
      <c r="E700" s="67" t="s">
        <v>888</v>
      </c>
      <c r="F700" t="s">
        <v>67</v>
      </c>
      <c r="G700" s="68">
        <v>15</v>
      </c>
    </row>
    <row r="701" spans="5:7" x14ac:dyDescent="0.35">
      <c r="E701" s="67" t="s">
        <v>889</v>
      </c>
      <c r="F701" t="s">
        <v>68</v>
      </c>
      <c r="G701" s="68">
        <v>15</v>
      </c>
    </row>
    <row r="702" spans="5:7" x14ac:dyDescent="0.35">
      <c r="E702" s="67" t="s">
        <v>890</v>
      </c>
      <c r="F702" t="s">
        <v>69</v>
      </c>
      <c r="G702" s="68">
        <v>20</v>
      </c>
    </row>
    <row r="703" spans="5:7" x14ac:dyDescent="0.35">
      <c r="E703" s="67" t="s">
        <v>891</v>
      </c>
      <c r="F703" t="s">
        <v>70</v>
      </c>
      <c r="G703" s="68">
        <v>20</v>
      </c>
    </row>
    <row r="704" spans="5:7" x14ac:dyDescent="0.35">
      <c r="E704" s="67" t="s">
        <v>892</v>
      </c>
      <c r="F704" t="s">
        <v>71</v>
      </c>
      <c r="G704" s="68">
        <v>25</v>
      </c>
    </row>
    <row r="705" spans="5:7" x14ac:dyDescent="0.35">
      <c r="E705" s="67" t="s">
        <v>893</v>
      </c>
      <c r="F705" t="s">
        <v>72</v>
      </c>
      <c r="G705" s="68">
        <v>25</v>
      </c>
    </row>
    <row r="706" spans="5:7" x14ac:dyDescent="0.35">
      <c r="E706" s="67" t="s">
        <v>894</v>
      </c>
      <c r="F706" t="s">
        <v>73</v>
      </c>
      <c r="G706" s="68">
        <v>30</v>
      </c>
    </row>
    <row r="707" spans="5:7" x14ac:dyDescent="0.35">
      <c r="E707" s="67" t="s">
        <v>895</v>
      </c>
      <c r="F707" t="s">
        <v>74</v>
      </c>
      <c r="G707" s="68">
        <v>10</v>
      </c>
    </row>
    <row r="708" spans="5:7" x14ac:dyDescent="0.35">
      <c r="E708" s="67" t="s">
        <v>896</v>
      </c>
      <c r="F708" t="s">
        <v>75</v>
      </c>
      <c r="G708" s="68">
        <v>10</v>
      </c>
    </row>
    <row r="709" spans="5:7" x14ac:dyDescent="0.35">
      <c r="E709" s="67" t="s">
        <v>897</v>
      </c>
      <c r="F709" t="s">
        <v>92</v>
      </c>
      <c r="G709" s="68">
        <v>45</v>
      </c>
    </row>
    <row r="710" spans="5:7" x14ac:dyDescent="0.35">
      <c r="E710" s="67" t="s">
        <v>898</v>
      </c>
      <c r="F710" t="s">
        <v>92</v>
      </c>
      <c r="G710" s="68">
        <v>50</v>
      </c>
    </row>
    <row r="711" spans="5:7" x14ac:dyDescent="0.35">
      <c r="E711" s="67" t="s">
        <v>899</v>
      </c>
      <c r="F711" t="s">
        <v>92</v>
      </c>
      <c r="G711" s="68">
        <v>45</v>
      </c>
    </row>
    <row r="712" spans="5:7" x14ac:dyDescent="0.35">
      <c r="E712" s="67" t="s">
        <v>900</v>
      </c>
      <c r="F712" t="s">
        <v>96</v>
      </c>
      <c r="G712" s="68">
        <v>90</v>
      </c>
    </row>
    <row r="713" spans="5:7" x14ac:dyDescent="0.35">
      <c r="E713" s="67" t="s">
        <v>901</v>
      </c>
      <c r="F713" t="s">
        <v>91</v>
      </c>
      <c r="G713" s="68">
        <v>35</v>
      </c>
    </row>
    <row r="714" spans="5:7" x14ac:dyDescent="0.35">
      <c r="E714" s="67" t="s">
        <v>902</v>
      </c>
      <c r="F714" t="s">
        <v>91</v>
      </c>
      <c r="G714" s="68">
        <v>40</v>
      </c>
    </row>
    <row r="715" spans="5:7" x14ac:dyDescent="0.35">
      <c r="E715" s="67" t="s">
        <v>903</v>
      </c>
      <c r="F715" t="s">
        <v>91</v>
      </c>
      <c r="G715" s="68">
        <v>35</v>
      </c>
    </row>
    <row r="716" spans="5:7" x14ac:dyDescent="0.35">
      <c r="E716" s="67" t="s">
        <v>904</v>
      </c>
      <c r="F716" t="s">
        <v>95</v>
      </c>
      <c r="G716" s="68">
        <v>55</v>
      </c>
    </row>
    <row r="717" spans="5:7" x14ac:dyDescent="0.35">
      <c r="E717" s="67" t="s">
        <v>905</v>
      </c>
      <c r="F717" t="s">
        <v>94</v>
      </c>
      <c r="G717" s="68">
        <v>70</v>
      </c>
    </row>
    <row r="718" spans="5:7" x14ac:dyDescent="0.35">
      <c r="E718" s="67" t="s">
        <v>906</v>
      </c>
      <c r="F718" t="s">
        <v>66</v>
      </c>
      <c r="G718" s="68">
        <v>15</v>
      </c>
    </row>
    <row r="719" spans="5:7" x14ac:dyDescent="0.35">
      <c r="E719" s="67" t="s">
        <v>907</v>
      </c>
      <c r="F719" t="s">
        <v>66</v>
      </c>
      <c r="G719" s="68">
        <v>10</v>
      </c>
    </row>
    <row r="720" spans="5:7" x14ac:dyDescent="0.35">
      <c r="E720" s="67" t="s">
        <v>908</v>
      </c>
      <c r="F720" t="s">
        <v>67</v>
      </c>
      <c r="G720" s="68">
        <v>15</v>
      </c>
    </row>
    <row r="721" spans="5:7" x14ac:dyDescent="0.35">
      <c r="E721" s="67" t="s">
        <v>909</v>
      </c>
      <c r="F721" t="s">
        <v>67</v>
      </c>
      <c r="G721" s="68">
        <v>10</v>
      </c>
    </row>
    <row r="722" spans="5:7" x14ac:dyDescent="0.35">
      <c r="E722" s="67" t="s">
        <v>910</v>
      </c>
      <c r="F722" t="s">
        <v>68</v>
      </c>
      <c r="G722" s="68">
        <v>15</v>
      </c>
    </row>
    <row r="723" spans="5:7" x14ac:dyDescent="0.35">
      <c r="E723" s="67" t="s">
        <v>911</v>
      </c>
      <c r="F723" t="s">
        <v>68</v>
      </c>
      <c r="G723" s="68">
        <v>10</v>
      </c>
    </row>
    <row r="724" spans="5:7" x14ac:dyDescent="0.35">
      <c r="E724" s="67" t="s">
        <v>912</v>
      </c>
      <c r="F724" t="s">
        <v>69</v>
      </c>
      <c r="G724" s="68">
        <v>20</v>
      </c>
    </row>
    <row r="725" spans="5:7" x14ac:dyDescent="0.35">
      <c r="E725" s="67" t="s">
        <v>913</v>
      </c>
      <c r="F725" t="s">
        <v>69</v>
      </c>
      <c r="G725" s="68">
        <v>10</v>
      </c>
    </row>
    <row r="726" spans="5:7" x14ac:dyDescent="0.35">
      <c r="E726" s="67" t="s">
        <v>914</v>
      </c>
      <c r="F726" t="s">
        <v>70</v>
      </c>
      <c r="G726" s="68">
        <v>20</v>
      </c>
    </row>
    <row r="727" spans="5:7" x14ac:dyDescent="0.35">
      <c r="E727" s="67" t="s">
        <v>915</v>
      </c>
      <c r="F727" t="s">
        <v>70</v>
      </c>
      <c r="G727" s="68">
        <v>15</v>
      </c>
    </row>
    <row r="728" spans="5:7" x14ac:dyDescent="0.35">
      <c r="E728" s="67" t="s">
        <v>916</v>
      </c>
      <c r="F728" t="s">
        <v>71</v>
      </c>
      <c r="G728" s="68">
        <v>25</v>
      </c>
    </row>
    <row r="729" spans="5:7" x14ac:dyDescent="0.35">
      <c r="E729" s="67" t="s">
        <v>917</v>
      </c>
      <c r="F729" t="s">
        <v>71</v>
      </c>
      <c r="G729" s="68">
        <v>15</v>
      </c>
    </row>
    <row r="730" spans="5:7" x14ac:dyDescent="0.35">
      <c r="E730" s="67" t="s">
        <v>918</v>
      </c>
      <c r="F730" t="s">
        <v>72</v>
      </c>
      <c r="G730" s="68">
        <v>25</v>
      </c>
    </row>
    <row r="731" spans="5:7" x14ac:dyDescent="0.35">
      <c r="E731" s="67" t="s">
        <v>919</v>
      </c>
      <c r="F731" t="s">
        <v>72</v>
      </c>
      <c r="G731" s="68">
        <v>15</v>
      </c>
    </row>
    <row r="732" spans="5:7" x14ac:dyDescent="0.35">
      <c r="E732" s="67" t="s">
        <v>920</v>
      </c>
      <c r="F732" t="s">
        <v>73</v>
      </c>
      <c r="G732" s="68">
        <v>30</v>
      </c>
    </row>
    <row r="733" spans="5:7" x14ac:dyDescent="0.35">
      <c r="E733" s="67" t="s">
        <v>921</v>
      </c>
      <c r="F733" t="s">
        <v>73</v>
      </c>
      <c r="G733" s="68">
        <v>25</v>
      </c>
    </row>
    <row r="734" spans="5:7" x14ac:dyDescent="0.35">
      <c r="E734" s="67" t="s">
        <v>922</v>
      </c>
      <c r="F734" t="s">
        <v>93</v>
      </c>
      <c r="G734" s="68">
        <v>60</v>
      </c>
    </row>
    <row r="735" spans="5:7" x14ac:dyDescent="0.35">
      <c r="E735" s="67" t="s">
        <v>923</v>
      </c>
      <c r="F735" t="s">
        <v>93</v>
      </c>
      <c r="G735" s="68">
        <v>65</v>
      </c>
    </row>
    <row r="736" spans="5:7" x14ac:dyDescent="0.35">
      <c r="E736" s="67" t="s">
        <v>924</v>
      </c>
      <c r="F736" t="s">
        <v>93</v>
      </c>
      <c r="G736" s="68">
        <v>60</v>
      </c>
    </row>
    <row r="737" spans="5:7" x14ac:dyDescent="0.35">
      <c r="E737" s="67" t="s">
        <v>925</v>
      </c>
      <c r="F737" t="s">
        <v>97</v>
      </c>
      <c r="G737" s="68">
        <v>105</v>
      </c>
    </row>
    <row r="738" spans="5:7" x14ac:dyDescent="0.35">
      <c r="E738" s="67" t="s">
        <v>926</v>
      </c>
      <c r="F738" t="s">
        <v>66</v>
      </c>
      <c r="G738" s="68">
        <v>15</v>
      </c>
    </row>
    <row r="739" spans="5:7" x14ac:dyDescent="0.35">
      <c r="E739" s="67" t="s">
        <v>927</v>
      </c>
      <c r="F739" t="s">
        <v>67</v>
      </c>
      <c r="G739" s="68">
        <v>15</v>
      </c>
    </row>
    <row r="740" spans="5:7" x14ac:dyDescent="0.35">
      <c r="E740" s="67" t="s">
        <v>928</v>
      </c>
      <c r="F740" t="s">
        <v>68</v>
      </c>
      <c r="G740" s="68">
        <v>15</v>
      </c>
    </row>
    <row r="741" spans="5:7" x14ac:dyDescent="0.35">
      <c r="E741" s="67" t="s">
        <v>929</v>
      </c>
      <c r="F741" t="s">
        <v>69</v>
      </c>
      <c r="G741" s="68">
        <v>20</v>
      </c>
    </row>
    <row r="742" spans="5:7" x14ac:dyDescent="0.35">
      <c r="E742" s="67" t="s">
        <v>930</v>
      </c>
      <c r="F742" t="s">
        <v>70</v>
      </c>
      <c r="G742" s="68">
        <v>20</v>
      </c>
    </row>
    <row r="743" spans="5:7" x14ac:dyDescent="0.35">
      <c r="E743" s="67" t="s">
        <v>931</v>
      </c>
      <c r="F743" t="s">
        <v>71</v>
      </c>
      <c r="G743" s="68">
        <v>25</v>
      </c>
    </row>
    <row r="744" spans="5:7" x14ac:dyDescent="0.35">
      <c r="E744" s="67" t="s">
        <v>932</v>
      </c>
      <c r="F744" t="s">
        <v>72</v>
      </c>
      <c r="G744" s="68">
        <v>25</v>
      </c>
    </row>
    <row r="745" spans="5:7" x14ac:dyDescent="0.35">
      <c r="E745" s="67" t="s">
        <v>933</v>
      </c>
      <c r="F745" t="s">
        <v>73</v>
      </c>
      <c r="G745" s="68">
        <v>30</v>
      </c>
    </row>
    <row r="746" spans="5:7" x14ac:dyDescent="0.35">
      <c r="E746" s="67" t="s">
        <v>934</v>
      </c>
      <c r="F746" t="s">
        <v>91</v>
      </c>
      <c r="G746" s="68">
        <v>35</v>
      </c>
    </row>
    <row r="747" spans="5:7" x14ac:dyDescent="0.35">
      <c r="E747" s="67" t="s">
        <v>935</v>
      </c>
      <c r="F747" t="s">
        <v>92</v>
      </c>
      <c r="G747" s="68">
        <v>45</v>
      </c>
    </row>
    <row r="748" spans="5:7" x14ac:dyDescent="0.35">
      <c r="E748" s="67" t="s">
        <v>936</v>
      </c>
      <c r="F748" t="s">
        <v>92</v>
      </c>
      <c r="G748" s="68">
        <v>50</v>
      </c>
    </row>
    <row r="749" spans="5:7" x14ac:dyDescent="0.35">
      <c r="E749" s="67" t="s">
        <v>937</v>
      </c>
      <c r="F749" t="s">
        <v>92</v>
      </c>
      <c r="G749" s="68">
        <v>45</v>
      </c>
    </row>
    <row r="750" spans="5:7" x14ac:dyDescent="0.35">
      <c r="E750" s="67" t="s">
        <v>938</v>
      </c>
      <c r="F750" t="s">
        <v>96</v>
      </c>
      <c r="G750" s="68">
        <v>90</v>
      </c>
    </row>
    <row r="751" spans="5:7" x14ac:dyDescent="0.35">
      <c r="E751" s="67" t="s">
        <v>939</v>
      </c>
      <c r="F751" t="s">
        <v>91</v>
      </c>
      <c r="G751" s="68">
        <v>35</v>
      </c>
    </row>
    <row r="752" spans="5:7" x14ac:dyDescent="0.35">
      <c r="E752" s="67" t="s">
        <v>940</v>
      </c>
      <c r="F752" t="s">
        <v>91</v>
      </c>
      <c r="G752" s="68">
        <v>40</v>
      </c>
    </row>
    <row r="753" spans="5:7" x14ac:dyDescent="0.35">
      <c r="E753" s="67" t="s">
        <v>941</v>
      </c>
      <c r="F753" t="s">
        <v>91</v>
      </c>
      <c r="G753" s="68">
        <v>35</v>
      </c>
    </row>
    <row r="754" spans="5:7" x14ac:dyDescent="0.35">
      <c r="E754" s="67" t="s">
        <v>942</v>
      </c>
      <c r="F754" t="s">
        <v>95</v>
      </c>
      <c r="G754" s="68">
        <v>55</v>
      </c>
    </row>
    <row r="755" spans="5:7" x14ac:dyDescent="0.35">
      <c r="E755" s="67" t="s">
        <v>943</v>
      </c>
      <c r="F755" t="s">
        <v>94</v>
      </c>
      <c r="G755" s="68">
        <v>70</v>
      </c>
    </row>
    <row r="756" spans="5:7" x14ac:dyDescent="0.35">
      <c r="E756" s="67" t="s">
        <v>944</v>
      </c>
      <c r="F756" t="s">
        <v>66</v>
      </c>
      <c r="G756" s="68">
        <v>15</v>
      </c>
    </row>
    <row r="757" spans="5:7" x14ac:dyDescent="0.35">
      <c r="E757" s="67" t="s">
        <v>945</v>
      </c>
      <c r="F757" t="s">
        <v>66</v>
      </c>
      <c r="G757" s="68">
        <v>10</v>
      </c>
    </row>
    <row r="758" spans="5:7" x14ac:dyDescent="0.35">
      <c r="E758" s="67" t="s">
        <v>946</v>
      </c>
      <c r="F758" t="s">
        <v>67</v>
      </c>
      <c r="G758" s="68">
        <v>15</v>
      </c>
    </row>
    <row r="759" spans="5:7" x14ac:dyDescent="0.35">
      <c r="E759" s="67" t="s">
        <v>947</v>
      </c>
      <c r="F759" t="s">
        <v>67</v>
      </c>
      <c r="G759" s="68">
        <v>10</v>
      </c>
    </row>
    <row r="760" spans="5:7" x14ac:dyDescent="0.35">
      <c r="E760" s="67" t="s">
        <v>948</v>
      </c>
      <c r="F760" t="s">
        <v>68</v>
      </c>
      <c r="G760" s="68">
        <v>15</v>
      </c>
    </row>
    <row r="761" spans="5:7" x14ac:dyDescent="0.35">
      <c r="E761" s="67" t="s">
        <v>949</v>
      </c>
      <c r="F761" t="s">
        <v>68</v>
      </c>
      <c r="G761" s="68">
        <v>10</v>
      </c>
    </row>
    <row r="762" spans="5:7" x14ac:dyDescent="0.35">
      <c r="E762" s="67" t="s">
        <v>950</v>
      </c>
      <c r="F762" t="s">
        <v>69</v>
      </c>
      <c r="G762" s="68">
        <v>20</v>
      </c>
    </row>
    <row r="763" spans="5:7" x14ac:dyDescent="0.35">
      <c r="E763" s="67" t="s">
        <v>951</v>
      </c>
      <c r="F763" t="s">
        <v>69</v>
      </c>
      <c r="G763" s="68">
        <v>10</v>
      </c>
    </row>
    <row r="764" spans="5:7" x14ac:dyDescent="0.35">
      <c r="E764" s="67" t="s">
        <v>952</v>
      </c>
      <c r="F764" t="s">
        <v>70</v>
      </c>
      <c r="G764" s="68">
        <v>20</v>
      </c>
    </row>
    <row r="765" spans="5:7" x14ac:dyDescent="0.35">
      <c r="E765" s="67" t="s">
        <v>953</v>
      </c>
      <c r="F765" t="s">
        <v>70</v>
      </c>
      <c r="G765" s="68">
        <v>15</v>
      </c>
    </row>
    <row r="766" spans="5:7" x14ac:dyDescent="0.35">
      <c r="E766" s="67" t="s">
        <v>954</v>
      </c>
      <c r="F766" t="s">
        <v>71</v>
      </c>
      <c r="G766" s="68">
        <v>25</v>
      </c>
    </row>
    <row r="767" spans="5:7" x14ac:dyDescent="0.35">
      <c r="E767" s="67" t="s">
        <v>955</v>
      </c>
      <c r="F767" t="s">
        <v>71</v>
      </c>
      <c r="G767" s="68">
        <v>15</v>
      </c>
    </row>
    <row r="768" spans="5:7" x14ac:dyDescent="0.35">
      <c r="E768" s="67" t="s">
        <v>956</v>
      </c>
      <c r="F768" t="s">
        <v>72</v>
      </c>
      <c r="G768" s="68">
        <v>25</v>
      </c>
    </row>
    <row r="769" spans="5:7" x14ac:dyDescent="0.35">
      <c r="E769" s="67" t="s">
        <v>957</v>
      </c>
      <c r="F769" t="s">
        <v>72</v>
      </c>
      <c r="G769" s="68">
        <v>15</v>
      </c>
    </row>
    <row r="770" spans="5:7" x14ac:dyDescent="0.35">
      <c r="E770" s="67" t="s">
        <v>958</v>
      </c>
      <c r="F770" t="s">
        <v>73</v>
      </c>
      <c r="G770" s="68">
        <v>30</v>
      </c>
    </row>
    <row r="771" spans="5:7" x14ac:dyDescent="0.35">
      <c r="E771" s="67" t="s">
        <v>959</v>
      </c>
      <c r="F771" t="s">
        <v>73</v>
      </c>
      <c r="G771" s="68">
        <v>25</v>
      </c>
    </row>
    <row r="772" spans="5:7" x14ac:dyDescent="0.35">
      <c r="E772" s="67" t="s">
        <v>960</v>
      </c>
      <c r="F772" t="s">
        <v>93</v>
      </c>
      <c r="G772" s="68">
        <v>60</v>
      </c>
    </row>
    <row r="773" spans="5:7" x14ac:dyDescent="0.35">
      <c r="E773" s="67" t="s">
        <v>961</v>
      </c>
      <c r="F773" t="s">
        <v>93</v>
      </c>
      <c r="G773" s="68">
        <v>65</v>
      </c>
    </row>
    <row r="774" spans="5:7" x14ac:dyDescent="0.35">
      <c r="E774" s="67" t="s">
        <v>962</v>
      </c>
      <c r="F774" t="s">
        <v>93</v>
      </c>
      <c r="G774" s="68">
        <v>60</v>
      </c>
    </row>
    <row r="775" spans="5:7" x14ac:dyDescent="0.35">
      <c r="E775" s="67" t="s">
        <v>963</v>
      </c>
      <c r="F775" t="s">
        <v>97</v>
      </c>
      <c r="G775" s="68">
        <v>105</v>
      </c>
    </row>
    <row r="776" spans="5:7" x14ac:dyDescent="0.35">
      <c r="E776" s="67" t="s">
        <v>964</v>
      </c>
      <c r="F776" t="s">
        <v>66</v>
      </c>
      <c r="G776" s="68">
        <v>15</v>
      </c>
    </row>
    <row r="777" spans="5:7" x14ac:dyDescent="0.35">
      <c r="E777" s="67" t="s">
        <v>965</v>
      </c>
      <c r="F777" t="s">
        <v>67</v>
      </c>
      <c r="G777" s="68">
        <v>15</v>
      </c>
    </row>
    <row r="778" spans="5:7" x14ac:dyDescent="0.35">
      <c r="E778" s="67" t="s">
        <v>966</v>
      </c>
      <c r="F778" t="s">
        <v>68</v>
      </c>
      <c r="G778" s="68">
        <v>15</v>
      </c>
    </row>
    <row r="779" spans="5:7" x14ac:dyDescent="0.35">
      <c r="E779" s="67" t="s">
        <v>967</v>
      </c>
      <c r="F779" t="s">
        <v>69</v>
      </c>
      <c r="G779" s="68">
        <v>20</v>
      </c>
    </row>
    <row r="780" spans="5:7" x14ac:dyDescent="0.35">
      <c r="E780" s="67" t="s">
        <v>968</v>
      </c>
      <c r="F780" t="s">
        <v>70</v>
      </c>
      <c r="G780" s="68">
        <v>20</v>
      </c>
    </row>
    <row r="781" spans="5:7" x14ac:dyDescent="0.35">
      <c r="E781" s="67" t="s">
        <v>969</v>
      </c>
      <c r="F781" t="s">
        <v>71</v>
      </c>
      <c r="G781" s="68">
        <v>25</v>
      </c>
    </row>
    <row r="782" spans="5:7" x14ac:dyDescent="0.35">
      <c r="E782" s="67" t="s">
        <v>970</v>
      </c>
      <c r="F782" t="s">
        <v>72</v>
      </c>
      <c r="G782" s="68">
        <v>25</v>
      </c>
    </row>
    <row r="783" spans="5:7" x14ac:dyDescent="0.35">
      <c r="E783" s="67" t="s">
        <v>971</v>
      </c>
      <c r="F783" t="s">
        <v>73</v>
      </c>
      <c r="G783" s="68">
        <v>30</v>
      </c>
    </row>
    <row r="784" spans="5:7" x14ac:dyDescent="0.35">
      <c r="E784" s="67" t="s">
        <v>972</v>
      </c>
      <c r="F784" t="s">
        <v>66</v>
      </c>
      <c r="G784" s="68">
        <v>15</v>
      </c>
    </row>
    <row r="785" spans="5:7" x14ac:dyDescent="0.35">
      <c r="E785" s="67" t="s">
        <v>973</v>
      </c>
      <c r="F785" t="s">
        <v>66</v>
      </c>
      <c r="G785" s="68">
        <v>10</v>
      </c>
    </row>
    <row r="786" spans="5:7" x14ac:dyDescent="0.35">
      <c r="E786" s="67" t="s">
        <v>974</v>
      </c>
      <c r="F786" t="s">
        <v>67</v>
      </c>
      <c r="G786" s="68">
        <v>15</v>
      </c>
    </row>
    <row r="787" spans="5:7" x14ac:dyDescent="0.35">
      <c r="E787" s="67" t="s">
        <v>975</v>
      </c>
      <c r="F787" t="s">
        <v>67</v>
      </c>
      <c r="G787" s="68">
        <v>10</v>
      </c>
    </row>
    <row r="788" spans="5:7" x14ac:dyDescent="0.35">
      <c r="E788" s="67" t="s">
        <v>976</v>
      </c>
      <c r="F788" t="s">
        <v>68</v>
      </c>
      <c r="G788" s="68">
        <v>20</v>
      </c>
    </row>
    <row r="789" spans="5:7" x14ac:dyDescent="0.35">
      <c r="E789" s="67" t="s">
        <v>977</v>
      </c>
      <c r="F789" t="s">
        <v>68</v>
      </c>
      <c r="G789" s="68">
        <v>10</v>
      </c>
    </row>
    <row r="790" spans="5:7" x14ac:dyDescent="0.35">
      <c r="E790" s="67" t="s">
        <v>978</v>
      </c>
      <c r="F790" t="s">
        <v>69</v>
      </c>
      <c r="G790" s="68">
        <v>20</v>
      </c>
    </row>
    <row r="791" spans="5:7" x14ac:dyDescent="0.35">
      <c r="E791" s="67" t="s">
        <v>979</v>
      </c>
      <c r="F791" t="s">
        <v>69</v>
      </c>
      <c r="G791" s="68">
        <v>10</v>
      </c>
    </row>
    <row r="792" spans="5:7" x14ac:dyDescent="0.35">
      <c r="E792" s="67" t="s">
        <v>980</v>
      </c>
      <c r="F792" t="s">
        <v>70</v>
      </c>
      <c r="G792" s="68">
        <v>25</v>
      </c>
    </row>
    <row r="793" spans="5:7" x14ac:dyDescent="0.35">
      <c r="E793" s="67" t="s">
        <v>981</v>
      </c>
      <c r="F793" t="s">
        <v>70</v>
      </c>
      <c r="G793" s="68">
        <v>15</v>
      </c>
    </row>
    <row r="794" spans="5:7" x14ac:dyDescent="0.35">
      <c r="E794" s="67" t="s">
        <v>982</v>
      </c>
      <c r="F794" t="s">
        <v>71</v>
      </c>
      <c r="G794" s="68">
        <v>25</v>
      </c>
    </row>
    <row r="795" spans="5:7" x14ac:dyDescent="0.35">
      <c r="E795" s="67" t="s">
        <v>983</v>
      </c>
      <c r="F795" t="s">
        <v>71</v>
      </c>
      <c r="G795" s="68">
        <v>15</v>
      </c>
    </row>
    <row r="796" spans="5:7" x14ac:dyDescent="0.35">
      <c r="E796" s="67" t="s">
        <v>984</v>
      </c>
      <c r="F796" t="s">
        <v>72</v>
      </c>
      <c r="G796" s="68">
        <v>30</v>
      </c>
    </row>
    <row r="797" spans="5:7" x14ac:dyDescent="0.35">
      <c r="E797" s="67" t="s">
        <v>985</v>
      </c>
      <c r="F797" t="s">
        <v>72</v>
      </c>
      <c r="G797" s="68">
        <v>25</v>
      </c>
    </row>
    <row r="798" spans="5:7" x14ac:dyDescent="0.35">
      <c r="E798" s="67" t="s">
        <v>986</v>
      </c>
      <c r="F798" t="s">
        <v>73</v>
      </c>
      <c r="G798" s="68">
        <v>30</v>
      </c>
    </row>
    <row r="799" spans="5:7" x14ac:dyDescent="0.35">
      <c r="E799" s="67" t="s">
        <v>987</v>
      </c>
      <c r="F799" t="s">
        <v>73</v>
      </c>
      <c r="G799" s="68">
        <v>25</v>
      </c>
    </row>
    <row r="800" spans="5:7" x14ac:dyDescent="0.35">
      <c r="E800" s="67" t="s">
        <v>988</v>
      </c>
      <c r="F800" t="s">
        <v>75</v>
      </c>
      <c r="G800" s="68">
        <v>10</v>
      </c>
    </row>
    <row r="801" spans="5:7" x14ac:dyDescent="0.35">
      <c r="E801" s="67" t="s">
        <v>989</v>
      </c>
      <c r="F801" t="s">
        <v>67</v>
      </c>
      <c r="G801" s="68">
        <v>15</v>
      </c>
    </row>
    <row r="802" spans="5:7" x14ac:dyDescent="0.35">
      <c r="E802" s="67" t="s">
        <v>990</v>
      </c>
      <c r="F802" t="s">
        <v>67</v>
      </c>
      <c r="G802" s="68">
        <v>10</v>
      </c>
    </row>
    <row r="803" spans="5:7" x14ac:dyDescent="0.35">
      <c r="E803" s="67" t="s">
        <v>991</v>
      </c>
      <c r="F803" t="s">
        <v>69</v>
      </c>
      <c r="G803" s="68">
        <v>20</v>
      </c>
    </row>
    <row r="804" spans="5:7" x14ac:dyDescent="0.35">
      <c r="E804" s="67" t="s">
        <v>992</v>
      </c>
      <c r="F804" t="s">
        <v>69</v>
      </c>
      <c r="G804" s="68">
        <v>10</v>
      </c>
    </row>
    <row r="805" spans="5:7" x14ac:dyDescent="0.35">
      <c r="E805" s="67" t="s">
        <v>993</v>
      </c>
      <c r="F805" t="s">
        <v>71</v>
      </c>
      <c r="G805" s="68">
        <v>25</v>
      </c>
    </row>
    <row r="806" spans="5:7" x14ac:dyDescent="0.35">
      <c r="E806" s="67" t="s">
        <v>994</v>
      </c>
      <c r="F806" t="s">
        <v>71</v>
      </c>
      <c r="G806" s="68">
        <v>15</v>
      </c>
    </row>
    <row r="807" spans="5:7" x14ac:dyDescent="0.35">
      <c r="E807" s="67" t="s">
        <v>995</v>
      </c>
      <c r="F807" t="s">
        <v>73</v>
      </c>
      <c r="G807" s="68">
        <v>30</v>
      </c>
    </row>
    <row r="808" spans="5:7" x14ac:dyDescent="0.35">
      <c r="E808" s="67" t="s">
        <v>996</v>
      </c>
      <c r="F808" t="s">
        <v>73</v>
      </c>
      <c r="G808" s="68">
        <v>25</v>
      </c>
    </row>
    <row r="809" spans="5:7" x14ac:dyDescent="0.35">
      <c r="E809" s="67" t="s">
        <v>997</v>
      </c>
      <c r="F809" t="s">
        <v>75</v>
      </c>
      <c r="G809" s="68">
        <v>10</v>
      </c>
    </row>
    <row r="810" spans="5:7" x14ac:dyDescent="0.35">
      <c r="E810" s="67" t="s">
        <v>998</v>
      </c>
      <c r="F810" t="s">
        <v>66</v>
      </c>
      <c r="G810" s="68">
        <v>15</v>
      </c>
    </row>
    <row r="811" spans="5:7" x14ac:dyDescent="0.35">
      <c r="E811" s="67" t="s">
        <v>999</v>
      </c>
      <c r="F811" t="s">
        <v>66</v>
      </c>
      <c r="G811" s="68">
        <v>10</v>
      </c>
    </row>
    <row r="812" spans="5:7" x14ac:dyDescent="0.35">
      <c r="E812" s="67" t="s">
        <v>1000</v>
      </c>
      <c r="F812" t="s">
        <v>67</v>
      </c>
      <c r="G812" s="68">
        <v>15</v>
      </c>
    </row>
    <row r="813" spans="5:7" x14ac:dyDescent="0.35">
      <c r="E813" s="67" t="s">
        <v>1001</v>
      </c>
      <c r="F813" t="s">
        <v>67</v>
      </c>
      <c r="G813" s="68">
        <v>10</v>
      </c>
    </row>
    <row r="814" spans="5:7" x14ac:dyDescent="0.35">
      <c r="E814" s="67" t="s">
        <v>1002</v>
      </c>
      <c r="F814" t="s">
        <v>68</v>
      </c>
      <c r="G814" s="68">
        <v>20</v>
      </c>
    </row>
    <row r="815" spans="5:7" x14ac:dyDescent="0.35">
      <c r="E815" s="67" t="s">
        <v>1003</v>
      </c>
      <c r="F815" t="s">
        <v>68</v>
      </c>
      <c r="G815" s="68">
        <v>10</v>
      </c>
    </row>
    <row r="816" spans="5:7" x14ac:dyDescent="0.35">
      <c r="E816" s="67" t="s">
        <v>1004</v>
      </c>
      <c r="F816" t="s">
        <v>69</v>
      </c>
      <c r="G816" s="68">
        <v>20</v>
      </c>
    </row>
    <row r="817" spans="5:7" x14ac:dyDescent="0.35">
      <c r="E817" s="67" t="s">
        <v>1005</v>
      </c>
      <c r="F817" t="s">
        <v>69</v>
      </c>
      <c r="G817" s="68">
        <v>10</v>
      </c>
    </row>
    <row r="818" spans="5:7" x14ac:dyDescent="0.35">
      <c r="E818" s="67" t="s">
        <v>1006</v>
      </c>
      <c r="F818" t="s">
        <v>70</v>
      </c>
      <c r="G818" s="68">
        <v>25</v>
      </c>
    </row>
    <row r="819" spans="5:7" x14ac:dyDescent="0.35">
      <c r="E819" s="67" t="s">
        <v>1007</v>
      </c>
      <c r="F819" t="s">
        <v>70</v>
      </c>
      <c r="G819" s="68">
        <v>15</v>
      </c>
    </row>
    <row r="820" spans="5:7" x14ac:dyDescent="0.35">
      <c r="E820" s="67" t="s">
        <v>1008</v>
      </c>
      <c r="F820" t="s">
        <v>71</v>
      </c>
      <c r="G820" s="68">
        <v>25</v>
      </c>
    </row>
    <row r="821" spans="5:7" x14ac:dyDescent="0.35">
      <c r="E821" s="67" t="s">
        <v>1009</v>
      </c>
      <c r="F821" t="s">
        <v>71</v>
      </c>
      <c r="G821" s="68">
        <v>15</v>
      </c>
    </row>
    <row r="822" spans="5:7" x14ac:dyDescent="0.35">
      <c r="E822" s="67" t="s">
        <v>1010</v>
      </c>
      <c r="F822" t="s">
        <v>72</v>
      </c>
      <c r="G822" s="68">
        <v>30</v>
      </c>
    </row>
    <row r="823" spans="5:7" x14ac:dyDescent="0.35">
      <c r="E823" s="67" t="s">
        <v>1011</v>
      </c>
      <c r="F823" t="s">
        <v>72</v>
      </c>
      <c r="G823" s="68">
        <v>25</v>
      </c>
    </row>
    <row r="824" spans="5:7" x14ac:dyDescent="0.35">
      <c r="E824" s="67" t="s">
        <v>1012</v>
      </c>
      <c r="F824" t="s">
        <v>73</v>
      </c>
      <c r="G824" s="68">
        <v>30</v>
      </c>
    </row>
    <row r="825" spans="5:7" x14ac:dyDescent="0.35">
      <c r="E825" s="67" t="s">
        <v>1013</v>
      </c>
      <c r="F825" t="s">
        <v>73</v>
      </c>
      <c r="G825" s="68">
        <v>25</v>
      </c>
    </row>
    <row r="826" spans="5:7" x14ac:dyDescent="0.35">
      <c r="E826" s="67" t="s">
        <v>1014</v>
      </c>
      <c r="F826" t="s">
        <v>75</v>
      </c>
      <c r="G826" s="68">
        <v>10</v>
      </c>
    </row>
    <row r="827" spans="5:7" x14ac:dyDescent="0.35">
      <c r="E827" s="67" t="s">
        <v>1015</v>
      </c>
      <c r="F827" t="s">
        <v>66</v>
      </c>
      <c r="G827" s="68">
        <v>15</v>
      </c>
    </row>
    <row r="828" spans="5:7" x14ac:dyDescent="0.35">
      <c r="E828" s="67" t="s">
        <v>1016</v>
      </c>
      <c r="F828" t="s">
        <v>66</v>
      </c>
      <c r="G828" s="68">
        <v>10</v>
      </c>
    </row>
    <row r="829" spans="5:7" x14ac:dyDescent="0.35">
      <c r="E829" s="67" t="s">
        <v>1017</v>
      </c>
      <c r="F829" t="s">
        <v>67</v>
      </c>
      <c r="G829" s="68">
        <v>15</v>
      </c>
    </row>
    <row r="830" spans="5:7" x14ac:dyDescent="0.35">
      <c r="E830" s="67" t="s">
        <v>1018</v>
      </c>
      <c r="F830" t="s">
        <v>67</v>
      </c>
      <c r="G830" s="68">
        <v>10</v>
      </c>
    </row>
    <row r="831" spans="5:7" x14ac:dyDescent="0.35">
      <c r="E831" s="67" t="s">
        <v>1019</v>
      </c>
      <c r="F831" t="s">
        <v>68</v>
      </c>
      <c r="G831" s="68">
        <v>20</v>
      </c>
    </row>
    <row r="832" spans="5:7" x14ac:dyDescent="0.35">
      <c r="E832" s="67" t="s">
        <v>1020</v>
      </c>
      <c r="F832" t="s">
        <v>68</v>
      </c>
      <c r="G832" s="68">
        <v>10</v>
      </c>
    </row>
    <row r="833" spans="5:7" x14ac:dyDescent="0.35">
      <c r="E833" s="67" t="s">
        <v>1021</v>
      </c>
      <c r="F833" t="s">
        <v>69</v>
      </c>
      <c r="G833" s="68">
        <v>20</v>
      </c>
    </row>
    <row r="834" spans="5:7" x14ac:dyDescent="0.35">
      <c r="E834" s="67" t="s">
        <v>1022</v>
      </c>
      <c r="F834" t="s">
        <v>69</v>
      </c>
      <c r="G834" s="68">
        <v>10</v>
      </c>
    </row>
    <row r="835" spans="5:7" x14ac:dyDescent="0.35">
      <c r="E835" s="67" t="s">
        <v>1023</v>
      </c>
      <c r="F835" t="s">
        <v>70</v>
      </c>
      <c r="G835" s="68">
        <v>25</v>
      </c>
    </row>
    <row r="836" spans="5:7" x14ac:dyDescent="0.35">
      <c r="E836" s="67" t="s">
        <v>1024</v>
      </c>
      <c r="F836" t="s">
        <v>70</v>
      </c>
      <c r="G836" s="68">
        <v>15</v>
      </c>
    </row>
    <row r="837" spans="5:7" x14ac:dyDescent="0.35">
      <c r="E837" s="67" t="s">
        <v>1025</v>
      </c>
      <c r="F837" t="s">
        <v>71</v>
      </c>
      <c r="G837" s="68">
        <v>25</v>
      </c>
    </row>
    <row r="838" spans="5:7" x14ac:dyDescent="0.35">
      <c r="E838" s="67" t="s">
        <v>1026</v>
      </c>
      <c r="F838" t="s">
        <v>71</v>
      </c>
      <c r="G838" s="68">
        <v>15</v>
      </c>
    </row>
    <row r="839" spans="5:7" x14ac:dyDescent="0.35">
      <c r="E839" s="67" t="s">
        <v>1027</v>
      </c>
      <c r="F839" t="s">
        <v>72</v>
      </c>
      <c r="G839" s="68">
        <v>30</v>
      </c>
    </row>
    <row r="840" spans="5:7" x14ac:dyDescent="0.35">
      <c r="E840" s="67" t="s">
        <v>1028</v>
      </c>
      <c r="F840" t="s">
        <v>72</v>
      </c>
      <c r="G840" s="68">
        <v>25</v>
      </c>
    </row>
    <row r="841" spans="5:7" x14ac:dyDescent="0.35">
      <c r="E841" s="67" t="s">
        <v>1029</v>
      </c>
      <c r="F841" t="s">
        <v>73</v>
      </c>
      <c r="G841" s="68">
        <v>30</v>
      </c>
    </row>
    <row r="842" spans="5:7" x14ac:dyDescent="0.35">
      <c r="E842" s="67" t="s">
        <v>1030</v>
      </c>
      <c r="F842" t="s">
        <v>73</v>
      </c>
      <c r="G842" s="68">
        <v>25</v>
      </c>
    </row>
    <row r="843" spans="5:7" x14ac:dyDescent="0.35">
      <c r="E843" s="67" t="s">
        <v>1031</v>
      </c>
      <c r="F843" t="s">
        <v>75</v>
      </c>
      <c r="G843" s="68">
        <v>10</v>
      </c>
    </row>
    <row r="844" spans="5:7" x14ac:dyDescent="0.35">
      <c r="E844" s="67" t="s">
        <v>1032</v>
      </c>
      <c r="F844" t="s">
        <v>66</v>
      </c>
      <c r="G844" s="68">
        <v>15</v>
      </c>
    </row>
    <row r="845" spans="5:7" x14ac:dyDescent="0.35">
      <c r="E845" s="67" t="s">
        <v>1033</v>
      </c>
      <c r="F845" t="s">
        <v>66</v>
      </c>
      <c r="G845" s="68">
        <v>10</v>
      </c>
    </row>
    <row r="846" spans="5:7" x14ac:dyDescent="0.35">
      <c r="E846" s="67" t="s">
        <v>1034</v>
      </c>
      <c r="F846" t="s">
        <v>67</v>
      </c>
      <c r="G846" s="68">
        <v>15</v>
      </c>
    </row>
    <row r="847" spans="5:7" x14ac:dyDescent="0.35">
      <c r="E847" s="67" t="s">
        <v>1035</v>
      </c>
      <c r="F847" t="s">
        <v>67</v>
      </c>
      <c r="G847" s="68">
        <v>10</v>
      </c>
    </row>
    <row r="848" spans="5:7" x14ac:dyDescent="0.35">
      <c r="E848" s="67" t="s">
        <v>1036</v>
      </c>
      <c r="F848" t="s">
        <v>68</v>
      </c>
      <c r="G848" s="68">
        <v>20</v>
      </c>
    </row>
    <row r="849" spans="5:7" x14ac:dyDescent="0.35">
      <c r="E849" s="67" t="s">
        <v>1037</v>
      </c>
      <c r="F849" t="s">
        <v>68</v>
      </c>
      <c r="G849" s="68">
        <v>10</v>
      </c>
    </row>
    <row r="850" spans="5:7" x14ac:dyDescent="0.35">
      <c r="E850" s="67" t="s">
        <v>1038</v>
      </c>
      <c r="F850" t="s">
        <v>69</v>
      </c>
      <c r="G850" s="68">
        <v>20</v>
      </c>
    </row>
    <row r="851" spans="5:7" x14ac:dyDescent="0.35">
      <c r="E851" s="67" t="s">
        <v>1039</v>
      </c>
      <c r="F851" t="s">
        <v>69</v>
      </c>
      <c r="G851" s="68">
        <v>10</v>
      </c>
    </row>
    <row r="852" spans="5:7" x14ac:dyDescent="0.35">
      <c r="E852" s="67" t="s">
        <v>1040</v>
      </c>
      <c r="F852" t="s">
        <v>70</v>
      </c>
      <c r="G852" s="68">
        <v>25</v>
      </c>
    </row>
    <row r="853" spans="5:7" x14ac:dyDescent="0.35">
      <c r="E853" s="67" t="s">
        <v>1041</v>
      </c>
      <c r="F853" t="s">
        <v>70</v>
      </c>
      <c r="G853" s="68">
        <v>15</v>
      </c>
    </row>
    <row r="854" spans="5:7" x14ac:dyDescent="0.35">
      <c r="E854" s="67" t="s">
        <v>1042</v>
      </c>
      <c r="F854" t="s">
        <v>71</v>
      </c>
      <c r="G854" s="68">
        <v>25</v>
      </c>
    </row>
    <row r="855" spans="5:7" x14ac:dyDescent="0.35">
      <c r="E855" s="67" t="s">
        <v>1043</v>
      </c>
      <c r="F855" t="s">
        <v>71</v>
      </c>
      <c r="G855" s="68">
        <v>15</v>
      </c>
    </row>
    <row r="856" spans="5:7" x14ac:dyDescent="0.35">
      <c r="E856" s="67" t="s">
        <v>1044</v>
      </c>
      <c r="F856" t="s">
        <v>72</v>
      </c>
      <c r="G856" s="68">
        <v>30</v>
      </c>
    </row>
    <row r="857" spans="5:7" x14ac:dyDescent="0.35">
      <c r="E857" s="67" t="s">
        <v>1045</v>
      </c>
      <c r="F857" t="s">
        <v>72</v>
      </c>
      <c r="G857" s="68">
        <v>25</v>
      </c>
    </row>
    <row r="858" spans="5:7" x14ac:dyDescent="0.35">
      <c r="E858" s="67" t="s">
        <v>1046</v>
      </c>
      <c r="F858" t="s">
        <v>73</v>
      </c>
      <c r="G858" s="68">
        <v>30</v>
      </c>
    </row>
    <row r="859" spans="5:7" x14ac:dyDescent="0.35">
      <c r="E859" s="67" t="s">
        <v>1047</v>
      </c>
      <c r="F859" t="s">
        <v>73</v>
      </c>
      <c r="G859" s="68">
        <v>25</v>
      </c>
    </row>
    <row r="860" spans="5:7" x14ac:dyDescent="0.35">
      <c r="E860" s="67" t="s">
        <v>1048</v>
      </c>
      <c r="F860" t="s">
        <v>75</v>
      </c>
      <c r="G860" s="68">
        <v>10</v>
      </c>
    </row>
    <row r="861" spans="5:7" x14ac:dyDescent="0.35">
      <c r="E861" s="67" t="s">
        <v>1049</v>
      </c>
      <c r="F861" t="s">
        <v>66</v>
      </c>
      <c r="G861" s="68">
        <v>15</v>
      </c>
    </row>
    <row r="862" spans="5:7" x14ac:dyDescent="0.35">
      <c r="E862" s="67" t="s">
        <v>1050</v>
      </c>
      <c r="F862" t="s">
        <v>66</v>
      </c>
      <c r="G862" s="68">
        <v>10</v>
      </c>
    </row>
    <row r="863" spans="5:7" x14ac:dyDescent="0.35">
      <c r="E863" s="67" t="s">
        <v>1051</v>
      </c>
      <c r="F863" t="s">
        <v>67</v>
      </c>
      <c r="G863" s="68">
        <v>15</v>
      </c>
    </row>
    <row r="864" spans="5:7" x14ac:dyDescent="0.35">
      <c r="E864" s="67" t="s">
        <v>1052</v>
      </c>
      <c r="F864" t="s">
        <v>67</v>
      </c>
      <c r="G864" s="68">
        <v>10</v>
      </c>
    </row>
    <row r="865" spans="5:7" x14ac:dyDescent="0.35">
      <c r="E865" s="67" t="s">
        <v>1053</v>
      </c>
      <c r="F865" t="s">
        <v>68</v>
      </c>
      <c r="G865" s="68">
        <v>20</v>
      </c>
    </row>
    <row r="866" spans="5:7" x14ac:dyDescent="0.35">
      <c r="E866" s="67" t="s">
        <v>1054</v>
      </c>
      <c r="F866" t="s">
        <v>68</v>
      </c>
      <c r="G866" s="68">
        <v>10</v>
      </c>
    </row>
    <row r="867" spans="5:7" x14ac:dyDescent="0.35">
      <c r="E867" s="67" t="s">
        <v>1055</v>
      </c>
      <c r="F867" t="s">
        <v>69</v>
      </c>
      <c r="G867" s="68">
        <v>20</v>
      </c>
    </row>
    <row r="868" spans="5:7" x14ac:dyDescent="0.35">
      <c r="E868" s="67" t="s">
        <v>1056</v>
      </c>
      <c r="F868" t="s">
        <v>69</v>
      </c>
      <c r="G868" s="68">
        <v>10</v>
      </c>
    </row>
    <row r="869" spans="5:7" x14ac:dyDescent="0.35">
      <c r="E869" s="67" t="s">
        <v>1057</v>
      </c>
      <c r="F869" t="s">
        <v>70</v>
      </c>
      <c r="G869" s="68">
        <v>25</v>
      </c>
    </row>
    <row r="870" spans="5:7" x14ac:dyDescent="0.35">
      <c r="E870" s="67" t="s">
        <v>1058</v>
      </c>
      <c r="F870" t="s">
        <v>70</v>
      </c>
      <c r="G870" s="68">
        <v>15</v>
      </c>
    </row>
    <row r="871" spans="5:7" x14ac:dyDescent="0.35">
      <c r="E871" s="67" t="s">
        <v>1059</v>
      </c>
      <c r="F871" t="s">
        <v>71</v>
      </c>
      <c r="G871" s="68">
        <v>25</v>
      </c>
    </row>
    <row r="872" spans="5:7" x14ac:dyDescent="0.35">
      <c r="E872" s="67" t="s">
        <v>1060</v>
      </c>
      <c r="F872" t="s">
        <v>71</v>
      </c>
      <c r="G872" s="68">
        <v>15</v>
      </c>
    </row>
    <row r="873" spans="5:7" x14ac:dyDescent="0.35">
      <c r="E873" s="67" t="s">
        <v>1061</v>
      </c>
      <c r="F873" t="s">
        <v>72</v>
      </c>
      <c r="G873" s="68">
        <v>30</v>
      </c>
    </row>
    <row r="874" spans="5:7" x14ac:dyDescent="0.35">
      <c r="E874" s="67" t="s">
        <v>1062</v>
      </c>
      <c r="F874" t="s">
        <v>72</v>
      </c>
      <c r="G874" s="68">
        <v>25</v>
      </c>
    </row>
    <row r="875" spans="5:7" x14ac:dyDescent="0.35">
      <c r="E875" s="67" t="s">
        <v>1063</v>
      </c>
      <c r="F875" t="s">
        <v>73</v>
      </c>
      <c r="G875" s="68">
        <v>30</v>
      </c>
    </row>
    <row r="876" spans="5:7" x14ac:dyDescent="0.35">
      <c r="E876" s="67" t="s">
        <v>1064</v>
      </c>
      <c r="F876" t="s">
        <v>73</v>
      </c>
      <c r="G876" s="68">
        <v>25</v>
      </c>
    </row>
    <row r="877" spans="5:7" x14ac:dyDescent="0.35">
      <c r="E877" s="67" t="s">
        <v>1065</v>
      </c>
      <c r="F877" t="s">
        <v>75</v>
      </c>
      <c r="G877" s="68">
        <v>10</v>
      </c>
    </row>
    <row r="878" spans="5:7" x14ac:dyDescent="0.35">
      <c r="E878" s="67" t="s">
        <v>1066</v>
      </c>
      <c r="F878" t="s">
        <v>66</v>
      </c>
      <c r="G878" s="68">
        <v>15</v>
      </c>
    </row>
    <row r="879" spans="5:7" x14ac:dyDescent="0.35">
      <c r="E879" s="67" t="s">
        <v>1067</v>
      </c>
      <c r="F879" t="s">
        <v>66</v>
      </c>
      <c r="G879" s="68">
        <v>10</v>
      </c>
    </row>
    <row r="880" spans="5:7" x14ac:dyDescent="0.35">
      <c r="E880" s="67" t="s">
        <v>1068</v>
      </c>
      <c r="F880" t="s">
        <v>67</v>
      </c>
      <c r="G880" s="68">
        <v>15</v>
      </c>
    </row>
    <row r="881" spans="5:7" x14ac:dyDescent="0.35">
      <c r="E881" s="67" t="s">
        <v>1069</v>
      </c>
      <c r="F881" t="s">
        <v>67</v>
      </c>
      <c r="G881" s="68">
        <v>10</v>
      </c>
    </row>
    <row r="882" spans="5:7" x14ac:dyDescent="0.35">
      <c r="E882" s="67" t="s">
        <v>1070</v>
      </c>
      <c r="F882" t="s">
        <v>68</v>
      </c>
      <c r="G882" s="68">
        <v>20</v>
      </c>
    </row>
    <row r="883" spans="5:7" x14ac:dyDescent="0.35">
      <c r="E883" s="67" t="s">
        <v>1071</v>
      </c>
      <c r="F883" t="s">
        <v>68</v>
      </c>
      <c r="G883" s="68">
        <v>10</v>
      </c>
    </row>
    <row r="884" spans="5:7" x14ac:dyDescent="0.35">
      <c r="E884" s="67" t="s">
        <v>1072</v>
      </c>
      <c r="F884" t="s">
        <v>69</v>
      </c>
      <c r="G884" s="68">
        <v>20</v>
      </c>
    </row>
    <row r="885" spans="5:7" x14ac:dyDescent="0.35">
      <c r="E885" s="67" t="s">
        <v>1073</v>
      </c>
      <c r="F885" t="s">
        <v>69</v>
      </c>
      <c r="G885" s="68">
        <v>10</v>
      </c>
    </row>
    <row r="886" spans="5:7" x14ac:dyDescent="0.35">
      <c r="E886" s="67" t="s">
        <v>1074</v>
      </c>
      <c r="F886" t="s">
        <v>70</v>
      </c>
      <c r="G886" s="68">
        <v>25</v>
      </c>
    </row>
    <row r="887" spans="5:7" x14ac:dyDescent="0.35">
      <c r="E887" s="67" t="s">
        <v>1075</v>
      </c>
      <c r="F887" t="s">
        <v>70</v>
      </c>
      <c r="G887" s="68">
        <v>15</v>
      </c>
    </row>
    <row r="888" spans="5:7" x14ac:dyDescent="0.35">
      <c r="E888" s="67" t="s">
        <v>1076</v>
      </c>
      <c r="F888" t="s">
        <v>71</v>
      </c>
      <c r="G888" s="68">
        <v>25</v>
      </c>
    </row>
    <row r="889" spans="5:7" x14ac:dyDescent="0.35">
      <c r="E889" s="67" t="s">
        <v>1077</v>
      </c>
      <c r="F889" t="s">
        <v>71</v>
      </c>
      <c r="G889" s="68">
        <v>15</v>
      </c>
    </row>
    <row r="890" spans="5:7" x14ac:dyDescent="0.35">
      <c r="E890" s="67" t="s">
        <v>1078</v>
      </c>
      <c r="F890" t="s">
        <v>72</v>
      </c>
      <c r="G890" s="68">
        <v>30</v>
      </c>
    </row>
    <row r="891" spans="5:7" x14ac:dyDescent="0.35">
      <c r="E891" s="67" t="s">
        <v>1079</v>
      </c>
      <c r="F891" t="s">
        <v>72</v>
      </c>
      <c r="G891" s="68">
        <v>25</v>
      </c>
    </row>
    <row r="892" spans="5:7" x14ac:dyDescent="0.35">
      <c r="E892" s="67" t="s">
        <v>1080</v>
      </c>
      <c r="F892" t="s">
        <v>73</v>
      </c>
      <c r="G892" s="68">
        <v>30</v>
      </c>
    </row>
    <row r="893" spans="5:7" x14ac:dyDescent="0.35">
      <c r="E893" s="67" t="s">
        <v>1081</v>
      </c>
      <c r="F893" t="s">
        <v>73</v>
      </c>
      <c r="G893" s="68">
        <v>25</v>
      </c>
    </row>
    <row r="894" spans="5:7" x14ac:dyDescent="0.35">
      <c r="E894" s="67" t="s">
        <v>1082</v>
      </c>
      <c r="F894" t="s">
        <v>75</v>
      </c>
      <c r="G894" s="68">
        <v>10</v>
      </c>
    </row>
    <row r="895" spans="5:7" x14ac:dyDescent="0.35">
      <c r="E895" s="67" t="s">
        <v>1083</v>
      </c>
      <c r="F895" t="s">
        <v>66</v>
      </c>
      <c r="G895" s="68">
        <v>15</v>
      </c>
    </row>
    <row r="896" spans="5:7" x14ac:dyDescent="0.35">
      <c r="E896" s="67" t="s">
        <v>1084</v>
      </c>
      <c r="F896" t="s">
        <v>66</v>
      </c>
      <c r="G896" s="68">
        <v>10</v>
      </c>
    </row>
    <row r="897" spans="5:7" x14ac:dyDescent="0.35">
      <c r="E897" s="67" t="s">
        <v>1085</v>
      </c>
      <c r="F897" t="s">
        <v>67</v>
      </c>
      <c r="G897" s="68">
        <v>15</v>
      </c>
    </row>
    <row r="898" spans="5:7" x14ac:dyDescent="0.35">
      <c r="E898" s="67" t="s">
        <v>1086</v>
      </c>
      <c r="F898" t="s">
        <v>67</v>
      </c>
      <c r="G898" s="68">
        <v>10</v>
      </c>
    </row>
    <row r="899" spans="5:7" x14ac:dyDescent="0.35">
      <c r="E899" s="67" t="s">
        <v>1087</v>
      </c>
      <c r="F899" t="s">
        <v>68</v>
      </c>
      <c r="G899" s="68">
        <v>20</v>
      </c>
    </row>
    <row r="900" spans="5:7" x14ac:dyDescent="0.35">
      <c r="E900" s="67" t="s">
        <v>1088</v>
      </c>
      <c r="F900" t="s">
        <v>68</v>
      </c>
      <c r="G900" s="68">
        <v>10</v>
      </c>
    </row>
    <row r="901" spans="5:7" x14ac:dyDescent="0.35">
      <c r="E901" s="67" t="s">
        <v>1089</v>
      </c>
      <c r="F901" t="s">
        <v>69</v>
      </c>
      <c r="G901" s="68">
        <v>20</v>
      </c>
    </row>
    <row r="902" spans="5:7" x14ac:dyDescent="0.35">
      <c r="E902" s="67" t="s">
        <v>1090</v>
      </c>
      <c r="F902" t="s">
        <v>69</v>
      </c>
      <c r="G902" s="68">
        <v>10</v>
      </c>
    </row>
    <row r="903" spans="5:7" x14ac:dyDescent="0.35">
      <c r="E903" s="67" t="s">
        <v>1091</v>
      </c>
      <c r="F903" t="s">
        <v>70</v>
      </c>
      <c r="G903" s="68">
        <v>25</v>
      </c>
    </row>
    <row r="904" spans="5:7" x14ac:dyDescent="0.35">
      <c r="E904" s="67" t="s">
        <v>1092</v>
      </c>
      <c r="F904" t="s">
        <v>70</v>
      </c>
      <c r="G904" s="68">
        <v>15</v>
      </c>
    </row>
    <row r="905" spans="5:7" x14ac:dyDescent="0.35">
      <c r="E905" s="67" t="s">
        <v>1093</v>
      </c>
      <c r="F905" t="s">
        <v>71</v>
      </c>
      <c r="G905" s="68">
        <v>25</v>
      </c>
    </row>
    <row r="906" spans="5:7" x14ac:dyDescent="0.35">
      <c r="E906" s="67" t="s">
        <v>1094</v>
      </c>
      <c r="F906" t="s">
        <v>71</v>
      </c>
      <c r="G906" s="68">
        <v>15</v>
      </c>
    </row>
    <row r="907" spans="5:7" x14ac:dyDescent="0.35">
      <c r="E907" s="67" t="s">
        <v>1095</v>
      </c>
      <c r="F907" t="s">
        <v>72</v>
      </c>
      <c r="G907" s="68">
        <v>30</v>
      </c>
    </row>
    <row r="908" spans="5:7" x14ac:dyDescent="0.35">
      <c r="E908" s="67" t="s">
        <v>1096</v>
      </c>
      <c r="F908" t="s">
        <v>72</v>
      </c>
      <c r="G908" s="68">
        <v>25</v>
      </c>
    </row>
    <row r="909" spans="5:7" x14ac:dyDescent="0.35">
      <c r="E909" s="67" t="s">
        <v>1097</v>
      </c>
      <c r="F909" t="s">
        <v>73</v>
      </c>
      <c r="G909" s="68">
        <v>30</v>
      </c>
    </row>
    <row r="910" spans="5:7" x14ac:dyDescent="0.35">
      <c r="E910" s="67" t="s">
        <v>1098</v>
      </c>
      <c r="F910" t="s">
        <v>73</v>
      </c>
      <c r="G910" s="68">
        <v>25</v>
      </c>
    </row>
    <row r="911" spans="5:7" x14ac:dyDescent="0.35">
      <c r="E911" s="67" t="s">
        <v>1099</v>
      </c>
      <c r="F911" t="s">
        <v>75</v>
      </c>
      <c r="G911" s="68">
        <v>10</v>
      </c>
    </row>
    <row r="912" spans="5:7" x14ac:dyDescent="0.35">
      <c r="E912" s="67" t="s">
        <v>1100</v>
      </c>
      <c r="F912" t="s">
        <v>66</v>
      </c>
      <c r="G912" s="68">
        <v>15</v>
      </c>
    </row>
    <row r="913" spans="5:7" x14ac:dyDescent="0.35">
      <c r="E913" s="67" t="s">
        <v>1101</v>
      </c>
      <c r="F913" t="s">
        <v>66</v>
      </c>
      <c r="G913" s="68">
        <v>10</v>
      </c>
    </row>
    <row r="914" spans="5:7" x14ac:dyDescent="0.35">
      <c r="E914" s="67" t="s">
        <v>1102</v>
      </c>
      <c r="F914" t="s">
        <v>67</v>
      </c>
      <c r="G914" s="68">
        <v>15</v>
      </c>
    </row>
    <row r="915" spans="5:7" x14ac:dyDescent="0.35">
      <c r="E915" s="67" t="s">
        <v>1103</v>
      </c>
      <c r="F915" t="s">
        <v>67</v>
      </c>
      <c r="G915" s="68">
        <v>10</v>
      </c>
    </row>
    <row r="916" spans="5:7" x14ac:dyDescent="0.35">
      <c r="E916" s="67" t="s">
        <v>1104</v>
      </c>
      <c r="F916" t="s">
        <v>68</v>
      </c>
      <c r="G916" s="68">
        <v>20</v>
      </c>
    </row>
    <row r="917" spans="5:7" x14ac:dyDescent="0.35">
      <c r="E917" s="67" t="s">
        <v>1105</v>
      </c>
      <c r="F917" t="s">
        <v>68</v>
      </c>
      <c r="G917" s="68">
        <v>10</v>
      </c>
    </row>
    <row r="918" spans="5:7" x14ac:dyDescent="0.35">
      <c r="E918" s="67" t="s">
        <v>1106</v>
      </c>
      <c r="F918" t="s">
        <v>69</v>
      </c>
      <c r="G918" s="68">
        <v>20</v>
      </c>
    </row>
    <row r="919" spans="5:7" x14ac:dyDescent="0.35">
      <c r="E919" s="67" t="s">
        <v>1107</v>
      </c>
      <c r="F919" t="s">
        <v>69</v>
      </c>
      <c r="G919" s="68">
        <v>10</v>
      </c>
    </row>
    <row r="920" spans="5:7" x14ac:dyDescent="0.35">
      <c r="E920" s="67" t="s">
        <v>1108</v>
      </c>
      <c r="F920" t="s">
        <v>70</v>
      </c>
      <c r="G920" s="68">
        <v>25</v>
      </c>
    </row>
    <row r="921" spans="5:7" x14ac:dyDescent="0.35">
      <c r="E921" s="67" t="s">
        <v>1109</v>
      </c>
      <c r="F921" t="s">
        <v>70</v>
      </c>
      <c r="G921" s="68">
        <v>15</v>
      </c>
    </row>
    <row r="922" spans="5:7" x14ac:dyDescent="0.35">
      <c r="E922" s="67" t="s">
        <v>1110</v>
      </c>
      <c r="F922" t="s">
        <v>71</v>
      </c>
      <c r="G922" s="68">
        <v>25</v>
      </c>
    </row>
    <row r="923" spans="5:7" x14ac:dyDescent="0.35">
      <c r="E923" s="67" t="s">
        <v>1111</v>
      </c>
      <c r="F923" t="s">
        <v>71</v>
      </c>
      <c r="G923" s="68">
        <v>15</v>
      </c>
    </row>
    <row r="924" spans="5:7" x14ac:dyDescent="0.35">
      <c r="E924" s="67" t="s">
        <v>1112</v>
      </c>
      <c r="F924" t="s">
        <v>72</v>
      </c>
      <c r="G924" s="68">
        <v>30</v>
      </c>
    </row>
    <row r="925" spans="5:7" x14ac:dyDescent="0.35">
      <c r="E925" s="67" t="s">
        <v>1113</v>
      </c>
      <c r="F925" t="s">
        <v>72</v>
      </c>
      <c r="G925" s="68">
        <v>25</v>
      </c>
    </row>
    <row r="926" spans="5:7" x14ac:dyDescent="0.35">
      <c r="E926" s="67" t="s">
        <v>1114</v>
      </c>
      <c r="F926" t="s">
        <v>73</v>
      </c>
      <c r="G926" s="68">
        <v>30</v>
      </c>
    </row>
    <row r="927" spans="5:7" x14ac:dyDescent="0.35">
      <c r="E927" s="67" t="s">
        <v>1115</v>
      </c>
      <c r="F927" t="s">
        <v>73</v>
      </c>
      <c r="G927" s="68">
        <v>25</v>
      </c>
    </row>
    <row r="928" spans="5:7" x14ac:dyDescent="0.35">
      <c r="E928" s="67" t="s">
        <v>1116</v>
      </c>
      <c r="F928" t="s">
        <v>75</v>
      </c>
      <c r="G928" s="68">
        <v>10</v>
      </c>
    </row>
    <row r="929" spans="5:7" x14ac:dyDescent="0.35">
      <c r="E929" s="67" t="s">
        <v>1117</v>
      </c>
      <c r="F929" t="s">
        <v>66</v>
      </c>
      <c r="G929" s="68">
        <v>15</v>
      </c>
    </row>
    <row r="930" spans="5:7" x14ac:dyDescent="0.35">
      <c r="E930" s="67" t="s">
        <v>1118</v>
      </c>
      <c r="F930" t="s">
        <v>66</v>
      </c>
      <c r="G930" s="68">
        <v>10</v>
      </c>
    </row>
    <row r="931" spans="5:7" x14ac:dyDescent="0.35">
      <c r="E931" s="67" t="s">
        <v>1119</v>
      </c>
      <c r="F931" t="s">
        <v>67</v>
      </c>
      <c r="G931" s="68">
        <v>15</v>
      </c>
    </row>
    <row r="932" spans="5:7" x14ac:dyDescent="0.35">
      <c r="E932" s="67" t="s">
        <v>1120</v>
      </c>
      <c r="F932" t="s">
        <v>67</v>
      </c>
      <c r="G932" s="68">
        <v>10</v>
      </c>
    </row>
    <row r="933" spans="5:7" x14ac:dyDescent="0.35">
      <c r="E933" s="67" t="s">
        <v>1121</v>
      </c>
      <c r="F933" t="s">
        <v>68</v>
      </c>
      <c r="G933" s="68">
        <v>20</v>
      </c>
    </row>
    <row r="934" spans="5:7" x14ac:dyDescent="0.35">
      <c r="E934" s="67" t="s">
        <v>1122</v>
      </c>
      <c r="F934" t="s">
        <v>68</v>
      </c>
      <c r="G934" s="68">
        <v>10</v>
      </c>
    </row>
    <row r="935" spans="5:7" x14ac:dyDescent="0.35">
      <c r="E935" s="67" t="s">
        <v>1123</v>
      </c>
      <c r="F935" t="s">
        <v>69</v>
      </c>
      <c r="G935" s="68">
        <v>20</v>
      </c>
    </row>
    <row r="936" spans="5:7" x14ac:dyDescent="0.35">
      <c r="E936" s="67" t="s">
        <v>1124</v>
      </c>
      <c r="F936" t="s">
        <v>69</v>
      </c>
      <c r="G936" s="68">
        <v>10</v>
      </c>
    </row>
    <row r="937" spans="5:7" x14ac:dyDescent="0.35">
      <c r="E937" s="67" t="s">
        <v>1125</v>
      </c>
      <c r="F937" t="s">
        <v>70</v>
      </c>
      <c r="G937" s="68">
        <v>25</v>
      </c>
    </row>
    <row r="938" spans="5:7" x14ac:dyDescent="0.35">
      <c r="E938" s="67" t="s">
        <v>1126</v>
      </c>
      <c r="F938" t="s">
        <v>70</v>
      </c>
      <c r="G938" s="68">
        <v>15</v>
      </c>
    </row>
    <row r="939" spans="5:7" x14ac:dyDescent="0.35">
      <c r="E939" s="67" t="s">
        <v>1127</v>
      </c>
      <c r="F939" t="s">
        <v>71</v>
      </c>
      <c r="G939" s="68">
        <v>25</v>
      </c>
    </row>
    <row r="940" spans="5:7" x14ac:dyDescent="0.35">
      <c r="E940" s="67" t="s">
        <v>1128</v>
      </c>
      <c r="F940" t="s">
        <v>71</v>
      </c>
      <c r="G940" s="68">
        <v>15</v>
      </c>
    </row>
    <row r="941" spans="5:7" x14ac:dyDescent="0.35">
      <c r="E941" s="67" t="s">
        <v>1129</v>
      </c>
      <c r="F941" t="s">
        <v>72</v>
      </c>
      <c r="G941" s="68">
        <v>30</v>
      </c>
    </row>
    <row r="942" spans="5:7" x14ac:dyDescent="0.35">
      <c r="E942" s="67" t="s">
        <v>1130</v>
      </c>
      <c r="F942" t="s">
        <v>72</v>
      </c>
      <c r="G942" s="68">
        <v>25</v>
      </c>
    </row>
    <row r="943" spans="5:7" x14ac:dyDescent="0.35">
      <c r="E943" s="67" t="s">
        <v>1131</v>
      </c>
      <c r="F943" t="s">
        <v>73</v>
      </c>
      <c r="G943" s="68">
        <v>30</v>
      </c>
    </row>
    <row r="944" spans="5:7" x14ac:dyDescent="0.35">
      <c r="E944" s="67" t="s">
        <v>1132</v>
      </c>
      <c r="F944" t="s">
        <v>73</v>
      </c>
      <c r="G944" s="68">
        <v>25</v>
      </c>
    </row>
    <row r="945" spans="5:7" x14ac:dyDescent="0.35">
      <c r="E945" s="67" t="s">
        <v>1133</v>
      </c>
      <c r="F945" t="s">
        <v>75</v>
      </c>
      <c r="G945" s="68">
        <v>10</v>
      </c>
    </row>
    <row r="946" spans="5:7" x14ac:dyDescent="0.35">
      <c r="E946" s="67" t="s">
        <v>1134</v>
      </c>
      <c r="F946" t="s">
        <v>66</v>
      </c>
      <c r="G946" s="68">
        <v>15</v>
      </c>
    </row>
    <row r="947" spans="5:7" x14ac:dyDescent="0.35">
      <c r="E947" s="67" t="s">
        <v>1135</v>
      </c>
      <c r="F947" t="s">
        <v>66</v>
      </c>
      <c r="G947" s="68">
        <v>10</v>
      </c>
    </row>
    <row r="948" spans="5:7" x14ac:dyDescent="0.35">
      <c r="E948" s="67" t="s">
        <v>1136</v>
      </c>
      <c r="F948" t="s">
        <v>67</v>
      </c>
      <c r="G948" s="68">
        <v>15</v>
      </c>
    </row>
    <row r="949" spans="5:7" x14ac:dyDescent="0.35">
      <c r="E949" s="67" t="s">
        <v>1137</v>
      </c>
      <c r="F949" t="s">
        <v>67</v>
      </c>
      <c r="G949" s="68">
        <v>10</v>
      </c>
    </row>
    <row r="950" spans="5:7" x14ac:dyDescent="0.35">
      <c r="E950" s="67" t="s">
        <v>1138</v>
      </c>
      <c r="F950" t="s">
        <v>68</v>
      </c>
      <c r="G950" s="68">
        <v>20</v>
      </c>
    </row>
    <row r="951" spans="5:7" x14ac:dyDescent="0.35">
      <c r="E951" s="67" t="s">
        <v>1139</v>
      </c>
      <c r="F951" t="s">
        <v>68</v>
      </c>
      <c r="G951" s="68">
        <v>10</v>
      </c>
    </row>
    <row r="952" spans="5:7" x14ac:dyDescent="0.35">
      <c r="E952" s="67" t="s">
        <v>1140</v>
      </c>
      <c r="F952" t="s">
        <v>69</v>
      </c>
      <c r="G952" s="68">
        <v>20</v>
      </c>
    </row>
    <row r="953" spans="5:7" x14ac:dyDescent="0.35">
      <c r="E953" s="67" t="s">
        <v>1141</v>
      </c>
      <c r="F953" t="s">
        <v>69</v>
      </c>
      <c r="G953" s="68">
        <v>10</v>
      </c>
    </row>
    <row r="954" spans="5:7" x14ac:dyDescent="0.35">
      <c r="E954" s="67" t="s">
        <v>1142</v>
      </c>
      <c r="F954" t="s">
        <v>70</v>
      </c>
      <c r="G954" s="68">
        <v>25</v>
      </c>
    </row>
    <row r="955" spans="5:7" x14ac:dyDescent="0.35">
      <c r="E955" s="67" t="s">
        <v>1143</v>
      </c>
      <c r="F955" t="s">
        <v>70</v>
      </c>
      <c r="G955" s="68">
        <v>15</v>
      </c>
    </row>
    <row r="956" spans="5:7" x14ac:dyDescent="0.35">
      <c r="E956" s="67" t="s">
        <v>1144</v>
      </c>
      <c r="F956" t="s">
        <v>71</v>
      </c>
      <c r="G956" s="68">
        <v>25</v>
      </c>
    </row>
    <row r="957" spans="5:7" x14ac:dyDescent="0.35">
      <c r="E957" s="67" t="s">
        <v>1145</v>
      </c>
      <c r="F957" t="s">
        <v>71</v>
      </c>
      <c r="G957" s="68">
        <v>15</v>
      </c>
    </row>
    <row r="958" spans="5:7" x14ac:dyDescent="0.35">
      <c r="E958" s="67" t="s">
        <v>1146</v>
      </c>
      <c r="F958" t="s">
        <v>72</v>
      </c>
      <c r="G958" s="68">
        <v>30</v>
      </c>
    </row>
    <row r="959" spans="5:7" x14ac:dyDescent="0.35">
      <c r="E959" s="67" t="s">
        <v>1147</v>
      </c>
      <c r="F959" t="s">
        <v>72</v>
      </c>
      <c r="G959" s="68">
        <v>25</v>
      </c>
    </row>
    <row r="960" spans="5:7" x14ac:dyDescent="0.35">
      <c r="E960" s="67" t="s">
        <v>1148</v>
      </c>
      <c r="F960" t="s">
        <v>73</v>
      </c>
      <c r="G960" s="68">
        <v>30</v>
      </c>
    </row>
    <row r="961" spans="5:7" x14ac:dyDescent="0.35">
      <c r="E961" s="67" t="s">
        <v>1149</v>
      </c>
      <c r="F961" t="s">
        <v>73</v>
      </c>
      <c r="G961" s="68">
        <v>25</v>
      </c>
    </row>
    <row r="962" spans="5:7" x14ac:dyDescent="0.35">
      <c r="E962" s="67" t="s">
        <v>1150</v>
      </c>
      <c r="F962" t="s">
        <v>75</v>
      </c>
      <c r="G962" s="68">
        <v>10</v>
      </c>
    </row>
    <row r="963" spans="5:7" x14ac:dyDescent="0.35">
      <c r="E963" s="67" t="s">
        <v>1151</v>
      </c>
      <c r="F963" t="s">
        <v>92</v>
      </c>
      <c r="G963" s="68">
        <v>50</v>
      </c>
    </row>
    <row r="964" spans="5:7" x14ac:dyDescent="0.35">
      <c r="E964" s="67" t="s">
        <v>1152</v>
      </c>
      <c r="F964" t="s">
        <v>96</v>
      </c>
      <c r="G964" s="68">
        <v>90</v>
      </c>
    </row>
    <row r="965" spans="5:7" x14ac:dyDescent="0.35">
      <c r="E965" s="67" t="s">
        <v>1153</v>
      </c>
      <c r="F965" t="s">
        <v>91</v>
      </c>
      <c r="G965" s="68">
        <v>35</v>
      </c>
    </row>
    <row r="966" spans="5:7" x14ac:dyDescent="0.35">
      <c r="E966" s="67" t="s">
        <v>1154</v>
      </c>
      <c r="F966" t="s">
        <v>95</v>
      </c>
      <c r="G966" s="68">
        <v>55</v>
      </c>
    </row>
    <row r="967" spans="5:7" x14ac:dyDescent="0.35">
      <c r="E967" s="67" t="s">
        <v>1155</v>
      </c>
      <c r="F967" t="s">
        <v>94</v>
      </c>
      <c r="G967" s="68">
        <v>70</v>
      </c>
    </row>
    <row r="968" spans="5:7" x14ac:dyDescent="0.35">
      <c r="E968" s="67" t="s">
        <v>1156</v>
      </c>
      <c r="F968" t="s">
        <v>93</v>
      </c>
      <c r="G968" s="68">
        <v>60</v>
      </c>
    </row>
    <row r="969" spans="5:7" x14ac:dyDescent="0.35">
      <c r="E969" s="67" t="s">
        <v>1157</v>
      </c>
      <c r="F969" t="s">
        <v>97</v>
      </c>
      <c r="G969" s="68">
        <v>105</v>
      </c>
    </row>
    <row r="970" spans="5:7" x14ac:dyDescent="0.35">
      <c r="E970" s="67" t="s">
        <v>1175</v>
      </c>
      <c r="F970" t="s">
        <v>66</v>
      </c>
      <c r="G970" s="68">
        <v>15</v>
      </c>
    </row>
    <row r="971" spans="5:7" x14ac:dyDescent="0.35">
      <c r="E971" s="67" t="s">
        <v>1176</v>
      </c>
      <c r="F971" t="s">
        <v>66</v>
      </c>
      <c r="G971" s="68">
        <v>10</v>
      </c>
    </row>
    <row r="972" spans="5:7" x14ac:dyDescent="0.35">
      <c r="E972" s="67" t="s">
        <v>1177</v>
      </c>
      <c r="F972" t="s">
        <v>67</v>
      </c>
      <c r="G972" s="68">
        <v>15</v>
      </c>
    </row>
    <row r="973" spans="5:7" x14ac:dyDescent="0.35">
      <c r="E973" s="67" t="s">
        <v>1178</v>
      </c>
      <c r="F973" t="s">
        <v>67</v>
      </c>
      <c r="G973" s="68">
        <v>10</v>
      </c>
    </row>
    <row r="974" spans="5:7" x14ac:dyDescent="0.35">
      <c r="E974" s="67" t="s">
        <v>1179</v>
      </c>
      <c r="F974" t="s">
        <v>68</v>
      </c>
      <c r="G974" s="68">
        <v>20</v>
      </c>
    </row>
    <row r="975" spans="5:7" x14ac:dyDescent="0.35">
      <c r="E975" s="67" t="s">
        <v>1180</v>
      </c>
      <c r="F975" t="s">
        <v>68</v>
      </c>
      <c r="G975" s="68">
        <v>10</v>
      </c>
    </row>
    <row r="976" spans="5:7" x14ac:dyDescent="0.35">
      <c r="E976" s="67" t="s">
        <v>1181</v>
      </c>
      <c r="F976" t="s">
        <v>69</v>
      </c>
      <c r="G976" s="68">
        <v>20</v>
      </c>
    </row>
    <row r="977" spans="5:7" x14ac:dyDescent="0.35">
      <c r="E977" s="67" t="s">
        <v>1182</v>
      </c>
      <c r="F977" t="s">
        <v>69</v>
      </c>
      <c r="G977" s="68">
        <v>10</v>
      </c>
    </row>
    <row r="978" spans="5:7" x14ac:dyDescent="0.35">
      <c r="E978" s="67" t="s">
        <v>1183</v>
      </c>
      <c r="F978" t="s">
        <v>70</v>
      </c>
      <c r="G978" s="68">
        <v>25</v>
      </c>
    </row>
    <row r="979" spans="5:7" x14ac:dyDescent="0.35">
      <c r="E979" s="67" t="s">
        <v>1184</v>
      </c>
      <c r="F979" t="s">
        <v>70</v>
      </c>
      <c r="G979" s="68">
        <v>15</v>
      </c>
    </row>
    <row r="980" spans="5:7" x14ac:dyDescent="0.35">
      <c r="E980" s="67" t="s">
        <v>1185</v>
      </c>
      <c r="F980" t="s">
        <v>71</v>
      </c>
      <c r="G980" s="68">
        <v>25</v>
      </c>
    </row>
    <row r="981" spans="5:7" x14ac:dyDescent="0.35">
      <c r="E981" s="67" t="s">
        <v>1186</v>
      </c>
      <c r="F981" t="s">
        <v>71</v>
      </c>
      <c r="G981" s="68">
        <v>15</v>
      </c>
    </row>
    <row r="982" spans="5:7" x14ac:dyDescent="0.35">
      <c r="E982" s="67" t="s">
        <v>1187</v>
      </c>
      <c r="F982" t="s">
        <v>72</v>
      </c>
      <c r="G982" s="68">
        <v>30</v>
      </c>
    </row>
    <row r="983" spans="5:7" x14ac:dyDescent="0.35">
      <c r="E983" s="67" t="s">
        <v>1188</v>
      </c>
      <c r="F983" t="s">
        <v>72</v>
      </c>
      <c r="G983" s="68">
        <v>25</v>
      </c>
    </row>
    <row r="984" spans="5:7" x14ac:dyDescent="0.35">
      <c r="E984" s="67" t="s">
        <v>1189</v>
      </c>
      <c r="F984" t="s">
        <v>73</v>
      </c>
      <c r="G984" s="68">
        <v>30</v>
      </c>
    </row>
    <row r="985" spans="5:7" x14ac:dyDescent="0.35">
      <c r="E985" s="67" t="s">
        <v>1190</v>
      </c>
      <c r="F985" t="s">
        <v>73</v>
      </c>
      <c r="G985" s="68">
        <v>25</v>
      </c>
    </row>
    <row r="986" spans="5:7" x14ac:dyDescent="0.35">
      <c r="E986" s="67" t="s">
        <v>1191</v>
      </c>
      <c r="F986" t="s">
        <v>75</v>
      </c>
      <c r="G986" s="68">
        <v>10</v>
      </c>
    </row>
    <row r="987" spans="5:7" x14ac:dyDescent="0.35">
      <c r="E987" s="67" t="s">
        <v>1158</v>
      </c>
      <c r="F987" t="s">
        <v>66</v>
      </c>
      <c r="G987" s="68">
        <v>10</v>
      </c>
    </row>
    <row r="988" spans="5:7" x14ac:dyDescent="0.35">
      <c r="E988" s="67" t="s">
        <v>1159</v>
      </c>
      <c r="F988" t="s">
        <v>67</v>
      </c>
      <c r="G988" s="68">
        <v>10</v>
      </c>
    </row>
    <row r="989" spans="5:7" x14ac:dyDescent="0.35">
      <c r="E989" s="67" t="s">
        <v>1160</v>
      </c>
      <c r="F989" t="s">
        <v>68</v>
      </c>
      <c r="G989" s="68">
        <v>10</v>
      </c>
    </row>
    <row r="990" spans="5:7" x14ac:dyDescent="0.35">
      <c r="E990" s="67" t="s">
        <v>1161</v>
      </c>
      <c r="F990" t="s">
        <v>69</v>
      </c>
      <c r="G990" s="68">
        <v>10</v>
      </c>
    </row>
    <row r="991" spans="5:7" x14ac:dyDescent="0.35">
      <c r="E991" s="67" t="s">
        <v>1162</v>
      </c>
      <c r="F991" t="s">
        <v>70</v>
      </c>
      <c r="G991" s="68">
        <v>15</v>
      </c>
    </row>
    <row r="992" spans="5:7" x14ac:dyDescent="0.35">
      <c r="E992" s="67" t="s">
        <v>1163</v>
      </c>
      <c r="F992" t="s">
        <v>71</v>
      </c>
      <c r="G992" s="68">
        <v>15</v>
      </c>
    </row>
    <row r="993" spans="5:7" x14ac:dyDescent="0.35">
      <c r="E993" s="67" t="s">
        <v>1164</v>
      </c>
      <c r="F993" t="s">
        <v>72</v>
      </c>
      <c r="G993" s="68">
        <v>25</v>
      </c>
    </row>
    <row r="994" spans="5:7" x14ac:dyDescent="0.35">
      <c r="E994" s="67" t="s">
        <v>1165</v>
      </c>
      <c r="F994" t="s">
        <v>73</v>
      </c>
      <c r="G994" s="68">
        <v>25</v>
      </c>
    </row>
    <row r="995" spans="5:7" x14ac:dyDescent="0.35">
      <c r="E995" s="67" t="s">
        <v>1166</v>
      </c>
      <c r="F995" t="s">
        <v>66</v>
      </c>
      <c r="G995" s="68">
        <v>15</v>
      </c>
    </row>
    <row r="996" spans="5:7" x14ac:dyDescent="0.35">
      <c r="E996" s="67" t="s">
        <v>1167</v>
      </c>
      <c r="F996" t="s">
        <v>67</v>
      </c>
      <c r="G996" s="68">
        <v>15</v>
      </c>
    </row>
    <row r="997" spans="5:7" x14ac:dyDescent="0.35">
      <c r="E997" s="67" t="s">
        <v>1168</v>
      </c>
      <c r="F997" t="s">
        <v>68</v>
      </c>
      <c r="G997" s="68">
        <v>20</v>
      </c>
    </row>
    <row r="998" spans="5:7" x14ac:dyDescent="0.35">
      <c r="E998" s="67" t="s">
        <v>1169</v>
      </c>
      <c r="F998" t="s">
        <v>69</v>
      </c>
      <c r="G998" s="68">
        <v>20</v>
      </c>
    </row>
    <row r="999" spans="5:7" x14ac:dyDescent="0.35">
      <c r="E999" s="67" t="s">
        <v>1170</v>
      </c>
      <c r="F999" t="s">
        <v>70</v>
      </c>
      <c r="G999" s="68">
        <v>25</v>
      </c>
    </row>
    <row r="1000" spans="5:7" x14ac:dyDescent="0.35">
      <c r="E1000" s="67" t="s">
        <v>1171</v>
      </c>
      <c r="F1000" t="s">
        <v>71</v>
      </c>
      <c r="G1000" s="68">
        <v>25</v>
      </c>
    </row>
    <row r="1001" spans="5:7" x14ac:dyDescent="0.35">
      <c r="E1001" s="67" t="s">
        <v>1172</v>
      </c>
      <c r="F1001" t="s">
        <v>72</v>
      </c>
      <c r="G1001" s="68">
        <v>30</v>
      </c>
    </row>
    <row r="1002" spans="5:7" x14ac:dyDescent="0.35">
      <c r="E1002" s="67" t="s">
        <v>1173</v>
      </c>
      <c r="F1002" t="s">
        <v>73</v>
      </c>
      <c r="G1002" s="68">
        <v>30</v>
      </c>
    </row>
    <row r="1003" spans="5:7" x14ac:dyDescent="0.35">
      <c r="E1003" s="67" t="s">
        <v>1174</v>
      </c>
      <c r="F1003" t="s">
        <v>75</v>
      </c>
      <c r="G1003" s="68">
        <v>10</v>
      </c>
    </row>
    <row r="1004" spans="5:7" x14ac:dyDescent="0.35">
      <c r="E1004" s="67" t="s">
        <v>1192</v>
      </c>
      <c r="F1004" t="s">
        <v>66</v>
      </c>
      <c r="G1004" s="68">
        <v>15</v>
      </c>
    </row>
    <row r="1005" spans="5:7" x14ac:dyDescent="0.35">
      <c r="E1005" s="67" t="s">
        <v>1193</v>
      </c>
      <c r="F1005" t="s">
        <v>66</v>
      </c>
      <c r="G1005" s="68">
        <v>10</v>
      </c>
    </row>
    <row r="1006" spans="5:7" x14ac:dyDescent="0.35">
      <c r="E1006" s="67" t="s">
        <v>1194</v>
      </c>
      <c r="F1006" t="s">
        <v>67</v>
      </c>
      <c r="G1006" s="68">
        <v>15</v>
      </c>
    </row>
    <row r="1007" spans="5:7" x14ac:dyDescent="0.35">
      <c r="E1007" s="67" t="s">
        <v>1195</v>
      </c>
      <c r="F1007" t="s">
        <v>67</v>
      </c>
      <c r="G1007" s="68">
        <v>10</v>
      </c>
    </row>
    <row r="1008" spans="5:7" x14ac:dyDescent="0.35">
      <c r="E1008" s="67" t="s">
        <v>1196</v>
      </c>
      <c r="F1008" t="s">
        <v>68</v>
      </c>
      <c r="G1008" s="68">
        <v>20</v>
      </c>
    </row>
    <row r="1009" spans="5:7" x14ac:dyDescent="0.35">
      <c r="E1009" s="67" t="s">
        <v>1197</v>
      </c>
      <c r="F1009" t="s">
        <v>68</v>
      </c>
      <c r="G1009" s="68">
        <v>10</v>
      </c>
    </row>
    <row r="1010" spans="5:7" x14ac:dyDescent="0.35">
      <c r="E1010" s="67" t="s">
        <v>1198</v>
      </c>
      <c r="F1010" t="s">
        <v>69</v>
      </c>
      <c r="G1010" s="68">
        <v>20</v>
      </c>
    </row>
    <row r="1011" spans="5:7" x14ac:dyDescent="0.35">
      <c r="E1011" s="67" t="s">
        <v>1199</v>
      </c>
      <c r="F1011" t="s">
        <v>69</v>
      </c>
      <c r="G1011" s="68">
        <v>10</v>
      </c>
    </row>
    <row r="1012" spans="5:7" x14ac:dyDescent="0.35">
      <c r="E1012" s="67" t="s">
        <v>1200</v>
      </c>
      <c r="F1012" t="s">
        <v>70</v>
      </c>
      <c r="G1012" s="68">
        <v>25</v>
      </c>
    </row>
    <row r="1013" spans="5:7" x14ac:dyDescent="0.35">
      <c r="E1013" s="67" t="s">
        <v>1201</v>
      </c>
      <c r="F1013" t="s">
        <v>70</v>
      </c>
      <c r="G1013" s="68">
        <v>15</v>
      </c>
    </row>
    <row r="1014" spans="5:7" x14ac:dyDescent="0.35">
      <c r="E1014" s="67" t="s">
        <v>1202</v>
      </c>
      <c r="F1014" t="s">
        <v>71</v>
      </c>
      <c r="G1014" s="68">
        <v>25</v>
      </c>
    </row>
    <row r="1015" spans="5:7" x14ac:dyDescent="0.35">
      <c r="E1015" s="67" t="s">
        <v>1203</v>
      </c>
      <c r="F1015" t="s">
        <v>71</v>
      </c>
      <c r="G1015" s="68">
        <v>15</v>
      </c>
    </row>
    <row r="1016" spans="5:7" x14ac:dyDescent="0.35">
      <c r="E1016" s="67" t="s">
        <v>1204</v>
      </c>
      <c r="F1016" t="s">
        <v>72</v>
      </c>
      <c r="G1016" s="68">
        <v>30</v>
      </c>
    </row>
    <row r="1017" spans="5:7" x14ac:dyDescent="0.35">
      <c r="E1017" s="67" t="s">
        <v>1205</v>
      </c>
      <c r="F1017" t="s">
        <v>72</v>
      </c>
      <c r="G1017" s="68">
        <v>25</v>
      </c>
    </row>
    <row r="1018" spans="5:7" x14ac:dyDescent="0.35">
      <c r="E1018" s="67" t="s">
        <v>1206</v>
      </c>
      <c r="F1018" t="s">
        <v>73</v>
      </c>
      <c r="G1018" s="68">
        <v>30</v>
      </c>
    </row>
    <row r="1019" spans="5:7" x14ac:dyDescent="0.35">
      <c r="E1019" s="67" t="s">
        <v>1207</v>
      </c>
      <c r="F1019" t="s">
        <v>73</v>
      </c>
      <c r="G1019" s="68">
        <v>25</v>
      </c>
    </row>
    <row r="1020" spans="5:7" x14ac:dyDescent="0.35">
      <c r="E1020" s="67" t="s">
        <v>1208</v>
      </c>
      <c r="F1020" t="s">
        <v>75</v>
      </c>
      <c r="G1020" s="68">
        <v>10</v>
      </c>
    </row>
    <row r="1021" spans="5:7" x14ac:dyDescent="0.35">
      <c r="E1021" s="67" t="s">
        <v>1209</v>
      </c>
      <c r="F1021" t="s">
        <v>66</v>
      </c>
      <c r="G1021" s="68">
        <v>10</v>
      </c>
    </row>
    <row r="1022" spans="5:7" x14ac:dyDescent="0.35">
      <c r="E1022" s="67" t="s">
        <v>1210</v>
      </c>
      <c r="F1022" t="s">
        <v>66</v>
      </c>
      <c r="G1022" s="68">
        <v>10</v>
      </c>
    </row>
    <row r="1023" spans="5:7" x14ac:dyDescent="0.35">
      <c r="E1023" s="67" t="s">
        <v>1211</v>
      </c>
      <c r="F1023" t="s">
        <v>67</v>
      </c>
      <c r="G1023" s="68">
        <v>15</v>
      </c>
    </row>
    <row r="1024" spans="5:7" x14ac:dyDescent="0.35">
      <c r="E1024" s="67" t="s">
        <v>1212</v>
      </c>
      <c r="F1024" t="s">
        <v>67</v>
      </c>
      <c r="G1024" s="68">
        <v>10</v>
      </c>
    </row>
    <row r="1025" spans="5:7" x14ac:dyDescent="0.35">
      <c r="E1025" s="67" t="s">
        <v>1213</v>
      </c>
      <c r="F1025" t="s">
        <v>68</v>
      </c>
      <c r="G1025" s="68">
        <v>20</v>
      </c>
    </row>
    <row r="1026" spans="5:7" x14ac:dyDescent="0.35">
      <c r="E1026" s="67" t="s">
        <v>1214</v>
      </c>
      <c r="F1026" t="s">
        <v>68</v>
      </c>
      <c r="G1026" s="68">
        <v>10</v>
      </c>
    </row>
    <row r="1027" spans="5:7" x14ac:dyDescent="0.35">
      <c r="E1027" s="67" t="s">
        <v>1215</v>
      </c>
      <c r="F1027" t="s">
        <v>69</v>
      </c>
      <c r="G1027" s="68">
        <v>20</v>
      </c>
    </row>
    <row r="1028" spans="5:7" x14ac:dyDescent="0.35">
      <c r="E1028" s="67" t="s">
        <v>1216</v>
      </c>
      <c r="F1028" t="s">
        <v>69</v>
      </c>
      <c r="G1028" s="68">
        <v>10</v>
      </c>
    </row>
    <row r="1029" spans="5:7" x14ac:dyDescent="0.35">
      <c r="E1029" s="67" t="s">
        <v>1217</v>
      </c>
      <c r="F1029" t="s">
        <v>70</v>
      </c>
      <c r="G1029" s="68">
        <v>25</v>
      </c>
    </row>
    <row r="1030" spans="5:7" x14ac:dyDescent="0.35">
      <c r="E1030" s="67" t="s">
        <v>1218</v>
      </c>
      <c r="F1030" t="s">
        <v>70</v>
      </c>
      <c r="G1030" s="68">
        <v>15</v>
      </c>
    </row>
    <row r="1031" spans="5:7" x14ac:dyDescent="0.35">
      <c r="E1031" s="67" t="s">
        <v>1219</v>
      </c>
      <c r="F1031" t="s">
        <v>71</v>
      </c>
      <c r="G1031" s="68">
        <v>25</v>
      </c>
    </row>
    <row r="1032" spans="5:7" x14ac:dyDescent="0.35">
      <c r="E1032" s="67" t="s">
        <v>1220</v>
      </c>
      <c r="F1032" t="s">
        <v>71</v>
      </c>
      <c r="G1032" s="68">
        <v>15</v>
      </c>
    </row>
    <row r="1033" spans="5:7" x14ac:dyDescent="0.35">
      <c r="E1033" s="67" t="s">
        <v>1221</v>
      </c>
      <c r="F1033" t="s">
        <v>72</v>
      </c>
      <c r="G1033" s="68">
        <v>30</v>
      </c>
    </row>
    <row r="1034" spans="5:7" x14ac:dyDescent="0.35">
      <c r="E1034" s="67" t="s">
        <v>1222</v>
      </c>
      <c r="F1034" t="s">
        <v>72</v>
      </c>
      <c r="G1034" s="68">
        <v>25</v>
      </c>
    </row>
    <row r="1035" spans="5:7" x14ac:dyDescent="0.35">
      <c r="E1035" s="67" t="s">
        <v>1223</v>
      </c>
      <c r="F1035" t="s">
        <v>73</v>
      </c>
      <c r="G1035" s="68">
        <v>30</v>
      </c>
    </row>
    <row r="1036" spans="5:7" x14ac:dyDescent="0.35">
      <c r="E1036" s="67" t="s">
        <v>1224</v>
      </c>
      <c r="F1036" t="s">
        <v>73</v>
      </c>
      <c r="G1036" s="68">
        <v>25</v>
      </c>
    </row>
    <row r="1037" spans="5:7" x14ac:dyDescent="0.35">
      <c r="E1037" s="67" t="s">
        <v>1225</v>
      </c>
      <c r="F1037" t="s">
        <v>75</v>
      </c>
      <c r="G1037" s="68">
        <v>10</v>
      </c>
    </row>
    <row r="1038" spans="5:7" x14ac:dyDescent="0.35">
      <c r="E1038" s="67" t="s">
        <v>1226</v>
      </c>
      <c r="F1038" t="s">
        <v>92</v>
      </c>
      <c r="G1038" s="68">
        <v>50</v>
      </c>
    </row>
    <row r="1039" spans="5:7" x14ac:dyDescent="0.35">
      <c r="E1039" s="67" t="s">
        <v>1227</v>
      </c>
      <c r="F1039" t="s">
        <v>92</v>
      </c>
      <c r="G1039" s="68">
        <v>50</v>
      </c>
    </row>
    <row r="1040" spans="5:7" x14ac:dyDescent="0.35">
      <c r="E1040" s="67" t="s">
        <v>1228</v>
      </c>
      <c r="F1040" t="s">
        <v>96</v>
      </c>
      <c r="G1040" s="68">
        <v>90</v>
      </c>
    </row>
    <row r="1041" spans="5:7" x14ac:dyDescent="0.35">
      <c r="E1041" s="67" t="s">
        <v>1229</v>
      </c>
      <c r="F1041" t="s">
        <v>91</v>
      </c>
      <c r="G1041" s="68">
        <v>35</v>
      </c>
    </row>
    <row r="1042" spans="5:7" x14ac:dyDescent="0.35">
      <c r="E1042" s="67" t="s">
        <v>1230</v>
      </c>
      <c r="F1042" t="s">
        <v>95</v>
      </c>
      <c r="G1042" s="68">
        <v>55</v>
      </c>
    </row>
    <row r="1043" spans="5:7" x14ac:dyDescent="0.35">
      <c r="E1043" s="67" t="s">
        <v>1231</v>
      </c>
      <c r="F1043" t="s">
        <v>94</v>
      </c>
      <c r="G1043" s="68">
        <v>70</v>
      </c>
    </row>
    <row r="1044" spans="5:7" x14ac:dyDescent="0.35">
      <c r="E1044" s="67" t="s">
        <v>1232</v>
      </c>
      <c r="F1044" t="s">
        <v>66</v>
      </c>
      <c r="G1044" s="68">
        <v>15</v>
      </c>
    </row>
    <row r="1045" spans="5:7" x14ac:dyDescent="0.35">
      <c r="E1045" s="67" t="s">
        <v>1233</v>
      </c>
      <c r="F1045" t="s">
        <v>66</v>
      </c>
      <c r="G1045" s="68">
        <v>10</v>
      </c>
    </row>
    <row r="1046" spans="5:7" x14ac:dyDescent="0.35">
      <c r="E1046" s="67" t="s">
        <v>1234</v>
      </c>
      <c r="F1046" t="s">
        <v>67</v>
      </c>
      <c r="G1046" s="68">
        <v>15</v>
      </c>
    </row>
    <row r="1047" spans="5:7" x14ac:dyDescent="0.35">
      <c r="E1047" s="67" t="s">
        <v>1235</v>
      </c>
      <c r="F1047" t="s">
        <v>67</v>
      </c>
      <c r="G1047" s="68">
        <v>10</v>
      </c>
    </row>
    <row r="1048" spans="5:7" x14ac:dyDescent="0.35">
      <c r="E1048" s="67" t="s">
        <v>1236</v>
      </c>
      <c r="F1048" t="s">
        <v>68</v>
      </c>
      <c r="G1048" s="68">
        <v>15</v>
      </c>
    </row>
    <row r="1049" spans="5:7" x14ac:dyDescent="0.35">
      <c r="E1049" s="67" t="s">
        <v>1237</v>
      </c>
      <c r="F1049" t="s">
        <v>68</v>
      </c>
      <c r="G1049" s="68">
        <v>10</v>
      </c>
    </row>
    <row r="1050" spans="5:7" x14ac:dyDescent="0.35">
      <c r="E1050" s="67" t="s">
        <v>1238</v>
      </c>
      <c r="F1050" t="s">
        <v>69</v>
      </c>
      <c r="G1050" s="68">
        <v>20</v>
      </c>
    </row>
    <row r="1051" spans="5:7" x14ac:dyDescent="0.35">
      <c r="E1051" s="67" t="s">
        <v>1239</v>
      </c>
      <c r="F1051" t="s">
        <v>69</v>
      </c>
      <c r="G1051" s="68">
        <v>10</v>
      </c>
    </row>
    <row r="1052" spans="5:7" x14ac:dyDescent="0.35">
      <c r="E1052" s="67" t="s">
        <v>1240</v>
      </c>
      <c r="F1052" t="s">
        <v>70</v>
      </c>
      <c r="G1052" s="68">
        <v>20</v>
      </c>
    </row>
    <row r="1053" spans="5:7" x14ac:dyDescent="0.35">
      <c r="E1053" s="67" t="s">
        <v>1241</v>
      </c>
      <c r="F1053" t="s">
        <v>70</v>
      </c>
      <c r="G1053" s="68">
        <v>15</v>
      </c>
    </row>
    <row r="1054" spans="5:7" x14ac:dyDescent="0.35">
      <c r="E1054" s="67" t="s">
        <v>1242</v>
      </c>
      <c r="F1054" t="s">
        <v>71</v>
      </c>
      <c r="G1054" s="68">
        <v>25</v>
      </c>
    </row>
    <row r="1055" spans="5:7" x14ac:dyDescent="0.35">
      <c r="E1055" s="67" t="s">
        <v>1243</v>
      </c>
      <c r="F1055" t="s">
        <v>71</v>
      </c>
      <c r="G1055" s="68">
        <v>15</v>
      </c>
    </row>
    <row r="1056" spans="5:7" x14ac:dyDescent="0.35">
      <c r="E1056" s="67" t="s">
        <v>1244</v>
      </c>
      <c r="F1056" t="s">
        <v>72</v>
      </c>
      <c r="G1056" s="68">
        <v>25</v>
      </c>
    </row>
    <row r="1057" spans="5:7" x14ac:dyDescent="0.35">
      <c r="E1057" s="67" t="s">
        <v>1245</v>
      </c>
      <c r="F1057" t="s">
        <v>72</v>
      </c>
      <c r="G1057" s="68">
        <v>15</v>
      </c>
    </row>
    <row r="1058" spans="5:7" x14ac:dyDescent="0.35">
      <c r="E1058" s="67" t="s">
        <v>1246</v>
      </c>
      <c r="F1058" t="s">
        <v>73</v>
      </c>
      <c r="G1058" s="68">
        <v>30</v>
      </c>
    </row>
    <row r="1059" spans="5:7" x14ac:dyDescent="0.35">
      <c r="E1059" s="67" t="s">
        <v>1247</v>
      </c>
      <c r="F1059" t="s">
        <v>73</v>
      </c>
      <c r="G1059" s="68">
        <v>25</v>
      </c>
    </row>
    <row r="1060" spans="5:7" x14ac:dyDescent="0.35">
      <c r="E1060" s="67" t="s">
        <v>1248</v>
      </c>
      <c r="F1060" t="s">
        <v>93</v>
      </c>
      <c r="G1060" s="68">
        <v>50</v>
      </c>
    </row>
    <row r="1061" spans="5:7" x14ac:dyDescent="0.35">
      <c r="E1061" s="67" t="s">
        <v>1249</v>
      </c>
      <c r="F1061" t="s">
        <v>93</v>
      </c>
      <c r="G1061" s="68">
        <v>50</v>
      </c>
    </row>
    <row r="1062" spans="5:7" x14ac:dyDescent="0.35">
      <c r="E1062" s="67" t="s">
        <v>1250</v>
      </c>
      <c r="F1062" t="s">
        <v>97</v>
      </c>
      <c r="G1062" s="68">
        <v>105</v>
      </c>
    </row>
    <row r="1063" spans="5:7" x14ac:dyDescent="0.35">
      <c r="E1063" s="67" t="s">
        <v>1251</v>
      </c>
      <c r="F1063" t="s">
        <v>66</v>
      </c>
      <c r="G1063" s="68">
        <v>15</v>
      </c>
    </row>
    <row r="1064" spans="5:7" x14ac:dyDescent="0.35">
      <c r="E1064" s="67" t="s">
        <v>1252</v>
      </c>
      <c r="F1064" t="s">
        <v>67</v>
      </c>
      <c r="G1064" s="68">
        <v>15</v>
      </c>
    </row>
    <row r="1065" spans="5:7" x14ac:dyDescent="0.35">
      <c r="E1065" s="67" t="s">
        <v>1253</v>
      </c>
      <c r="F1065" t="s">
        <v>68</v>
      </c>
      <c r="G1065" s="68">
        <v>15</v>
      </c>
    </row>
    <row r="1066" spans="5:7" x14ac:dyDescent="0.35">
      <c r="E1066" s="67" t="s">
        <v>1254</v>
      </c>
      <c r="F1066" t="s">
        <v>69</v>
      </c>
      <c r="G1066" s="68">
        <v>20</v>
      </c>
    </row>
    <row r="1067" spans="5:7" x14ac:dyDescent="0.35">
      <c r="E1067" s="67" t="s">
        <v>1255</v>
      </c>
      <c r="F1067" t="s">
        <v>70</v>
      </c>
      <c r="G1067" s="68">
        <v>20</v>
      </c>
    </row>
    <row r="1068" spans="5:7" x14ac:dyDescent="0.35">
      <c r="E1068" s="67" t="s">
        <v>1256</v>
      </c>
      <c r="F1068" t="s">
        <v>71</v>
      </c>
      <c r="G1068" s="68">
        <v>25</v>
      </c>
    </row>
    <row r="1069" spans="5:7" x14ac:dyDescent="0.35">
      <c r="E1069" s="67" t="s">
        <v>1257</v>
      </c>
      <c r="F1069" t="s">
        <v>72</v>
      </c>
      <c r="G1069" s="68">
        <v>25</v>
      </c>
    </row>
    <row r="1070" spans="5:7" x14ac:dyDescent="0.35">
      <c r="E1070" s="67" t="s">
        <v>1258</v>
      </c>
      <c r="F1070" t="s">
        <v>73</v>
      </c>
      <c r="G1070" s="68">
        <v>30</v>
      </c>
    </row>
    <row r="1071" spans="5:7" x14ac:dyDescent="0.35">
      <c r="E1071" s="67" t="s">
        <v>1259</v>
      </c>
      <c r="F1071" t="s">
        <v>74</v>
      </c>
      <c r="G1071" s="68">
        <v>10</v>
      </c>
    </row>
    <row r="1072" spans="5:7" x14ac:dyDescent="0.35">
      <c r="E1072" s="67" t="s">
        <v>1260</v>
      </c>
      <c r="F1072" t="s">
        <v>75</v>
      </c>
      <c r="G1072" s="68">
        <v>10</v>
      </c>
    </row>
    <row r="1073" spans="5:7" x14ac:dyDescent="0.35">
      <c r="E1073" s="67" t="s">
        <v>1261</v>
      </c>
      <c r="F1073" t="s">
        <v>92</v>
      </c>
      <c r="G1073" s="68">
        <v>50</v>
      </c>
    </row>
    <row r="1074" spans="5:7" x14ac:dyDescent="0.35">
      <c r="E1074" s="67" t="s">
        <v>1262</v>
      </c>
      <c r="F1074" t="s">
        <v>92</v>
      </c>
      <c r="G1074" s="68">
        <v>50</v>
      </c>
    </row>
    <row r="1075" spans="5:7" x14ac:dyDescent="0.35">
      <c r="E1075" s="67" t="s">
        <v>1263</v>
      </c>
      <c r="F1075" t="s">
        <v>96</v>
      </c>
      <c r="G1075" s="68">
        <v>90</v>
      </c>
    </row>
    <row r="1076" spans="5:7" x14ac:dyDescent="0.35">
      <c r="E1076" s="67" t="s">
        <v>1264</v>
      </c>
      <c r="F1076" t="s">
        <v>91</v>
      </c>
      <c r="G1076" s="68">
        <v>35</v>
      </c>
    </row>
    <row r="1077" spans="5:7" x14ac:dyDescent="0.35">
      <c r="E1077" s="67" t="s">
        <v>1265</v>
      </c>
      <c r="F1077" t="s">
        <v>95</v>
      </c>
      <c r="G1077" s="68">
        <v>55</v>
      </c>
    </row>
    <row r="1078" spans="5:7" x14ac:dyDescent="0.35">
      <c r="E1078" s="67" t="s">
        <v>1266</v>
      </c>
      <c r="F1078" t="s">
        <v>94</v>
      </c>
      <c r="G1078" s="68">
        <v>70</v>
      </c>
    </row>
    <row r="1079" spans="5:7" x14ac:dyDescent="0.35">
      <c r="E1079" s="67" t="s">
        <v>1267</v>
      </c>
      <c r="F1079" t="s">
        <v>66</v>
      </c>
      <c r="G1079" s="68">
        <v>15</v>
      </c>
    </row>
    <row r="1080" spans="5:7" x14ac:dyDescent="0.35">
      <c r="E1080" s="67" t="s">
        <v>1268</v>
      </c>
      <c r="F1080" t="s">
        <v>66</v>
      </c>
      <c r="G1080" s="68">
        <v>10</v>
      </c>
    </row>
    <row r="1081" spans="5:7" x14ac:dyDescent="0.35">
      <c r="E1081" s="67" t="s">
        <v>1269</v>
      </c>
      <c r="F1081" t="s">
        <v>67</v>
      </c>
      <c r="G1081" s="68">
        <v>15</v>
      </c>
    </row>
    <row r="1082" spans="5:7" x14ac:dyDescent="0.35">
      <c r="E1082" s="67" t="s">
        <v>1270</v>
      </c>
      <c r="F1082" t="s">
        <v>67</v>
      </c>
      <c r="G1082" s="68">
        <v>10</v>
      </c>
    </row>
    <row r="1083" spans="5:7" x14ac:dyDescent="0.35">
      <c r="E1083" s="67" t="s">
        <v>1271</v>
      </c>
      <c r="F1083" t="s">
        <v>68</v>
      </c>
      <c r="G1083" s="68">
        <v>15</v>
      </c>
    </row>
    <row r="1084" spans="5:7" x14ac:dyDescent="0.35">
      <c r="E1084" s="67" t="s">
        <v>1272</v>
      </c>
      <c r="F1084" t="s">
        <v>68</v>
      </c>
      <c r="G1084" s="68">
        <v>10</v>
      </c>
    </row>
    <row r="1085" spans="5:7" x14ac:dyDescent="0.35">
      <c r="E1085" s="67" t="s">
        <v>1273</v>
      </c>
      <c r="F1085" t="s">
        <v>69</v>
      </c>
      <c r="G1085" s="68">
        <v>20</v>
      </c>
    </row>
    <row r="1086" spans="5:7" x14ac:dyDescent="0.35">
      <c r="E1086" s="67" t="s">
        <v>1274</v>
      </c>
      <c r="F1086" t="s">
        <v>69</v>
      </c>
      <c r="G1086" s="68">
        <v>10</v>
      </c>
    </row>
    <row r="1087" spans="5:7" x14ac:dyDescent="0.35">
      <c r="E1087" s="67" t="s">
        <v>1275</v>
      </c>
      <c r="F1087" t="s">
        <v>70</v>
      </c>
      <c r="G1087" s="68">
        <v>20</v>
      </c>
    </row>
    <row r="1088" spans="5:7" x14ac:dyDescent="0.35">
      <c r="E1088" s="67" t="s">
        <v>1276</v>
      </c>
      <c r="F1088" t="s">
        <v>70</v>
      </c>
      <c r="G1088" s="68">
        <v>15</v>
      </c>
    </row>
    <row r="1089" spans="5:7" x14ac:dyDescent="0.35">
      <c r="E1089" s="67" t="s">
        <v>1277</v>
      </c>
      <c r="F1089" t="s">
        <v>71</v>
      </c>
      <c r="G1089" s="68">
        <v>25</v>
      </c>
    </row>
    <row r="1090" spans="5:7" x14ac:dyDescent="0.35">
      <c r="E1090" s="67" t="s">
        <v>1278</v>
      </c>
      <c r="F1090" t="s">
        <v>71</v>
      </c>
      <c r="G1090" s="68">
        <v>15</v>
      </c>
    </row>
    <row r="1091" spans="5:7" x14ac:dyDescent="0.35">
      <c r="E1091" s="67" t="s">
        <v>1279</v>
      </c>
      <c r="F1091" t="s">
        <v>72</v>
      </c>
      <c r="G1091" s="68">
        <v>25</v>
      </c>
    </row>
    <row r="1092" spans="5:7" x14ac:dyDescent="0.35">
      <c r="E1092" s="67" t="s">
        <v>1280</v>
      </c>
      <c r="F1092" t="s">
        <v>72</v>
      </c>
      <c r="G1092" s="68">
        <v>15</v>
      </c>
    </row>
    <row r="1093" spans="5:7" x14ac:dyDescent="0.35">
      <c r="E1093" s="67" t="s">
        <v>1281</v>
      </c>
      <c r="F1093" t="s">
        <v>73</v>
      </c>
      <c r="G1093" s="68">
        <v>30</v>
      </c>
    </row>
    <row r="1094" spans="5:7" x14ac:dyDescent="0.35">
      <c r="E1094" s="67" t="s">
        <v>1282</v>
      </c>
      <c r="F1094" t="s">
        <v>73</v>
      </c>
      <c r="G1094" s="68">
        <v>25</v>
      </c>
    </row>
    <row r="1095" spans="5:7" x14ac:dyDescent="0.35">
      <c r="E1095" s="67" t="s">
        <v>1283</v>
      </c>
      <c r="F1095" t="s">
        <v>93</v>
      </c>
      <c r="G1095" s="68">
        <v>50</v>
      </c>
    </row>
    <row r="1096" spans="5:7" x14ac:dyDescent="0.35">
      <c r="E1096" s="67" t="s">
        <v>1284</v>
      </c>
      <c r="F1096" t="s">
        <v>93</v>
      </c>
      <c r="G1096" s="68">
        <v>50</v>
      </c>
    </row>
    <row r="1097" spans="5:7" x14ac:dyDescent="0.35">
      <c r="E1097" s="67" t="s">
        <v>1285</v>
      </c>
      <c r="F1097" t="s">
        <v>97</v>
      </c>
      <c r="G1097" s="68">
        <v>105</v>
      </c>
    </row>
    <row r="1098" spans="5:7" x14ac:dyDescent="0.35">
      <c r="E1098" s="67" t="s">
        <v>1286</v>
      </c>
      <c r="F1098" t="s">
        <v>66</v>
      </c>
      <c r="G1098" s="68">
        <v>15</v>
      </c>
    </row>
    <row r="1099" spans="5:7" x14ac:dyDescent="0.35">
      <c r="E1099" s="67" t="s">
        <v>1287</v>
      </c>
      <c r="F1099" t="s">
        <v>67</v>
      </c>
      <c r="G1099" s="68">
        <v>15</v>
      </c>
    </row>
    <row r="1100" spans="5:7" x14ac:dyDescent="0.35">
      <c r="E1100" s="67" t="s">
        <v>1288</v>
      </c>
      <c r="F1100" t="s">
        <v>68</v>
      </c>
      <c r="G1100" s="68">
        <v>15</v>
      </c>
    </row>
    <row r="1101" spans="5:7" x14ac:dyDescent="0.35">
      <c r="E1101" s="67" t="s">
        <v>1289</v>
      </c>
      <c r="F1101" t="s">
        <v>69</v>
      </c>
      <c r="G1101" s="68">
        <v>20</v>
      </c>
    </row>
    <row r="1102" spans="5:7" x14ac:dyDescent="0.35">
      <c r="E1102" s="67" t="s">
        <v>1290</v>
      </c>
      <c r="F1102" t="s">
        <v>70</v>
      </c>
      <c r="G1102" s="68">
        <v>20</v>
      </c>
    </row>
    <row r="1103" spans="5:7" x14ac:dyDescent="0.35">
      <c r="E1103" s="67" t="s">
        <v>1291</v>
      </c>
      <c r="F1103" t="s">
        <v>71</v>
      </c>
      <c r="G1103" s="68">
        <v>25</v>
      </c>
    </row>
    <row r="1104" spans="5:7" x14ac:dyDescent="0.35">
      <c r="E1104" s="67" t="s">
        <v>1292</v>
      </c>
      <c r="F1104" t="s">
        <v>72</v>
      </c>
      <c r="G1104" s="68">
        <v>25</v>
      </c>
    </row>
    <row r="1105" spans="5:7" x14ac:dyDescent="0.35">
      <c r="E1105" s="67" t="s">
        <v>1293</v>
      </c>
      <c r="F1105" t="s">
        <v>73</v>
      </c>
      <c r="G1105" s="68">
        <v>30</v>
      </c>
    </row>
    <row r="1106" spans="5:7" x14ac:dyDescent="0.35">
      <c r="E1106" s="67" t="s">
        <v>1294</v>
      </c>
      <c r="F1106" t="s">
        <v>74</v>
      </c>
      <c r="G1106" s="68">
        <v>10</v>
      </c>
    </row>
    <row r="1107" spans="5:7" x14ac:dyDescent="0.35">
      <c r="E1107" s="67" t="s">
        <v>1295</v>
      </c>
      <c r="F1107" t="s">
        <v>75</v>
      </c>
      <c r="G1107" s="68">
        <v>10</v>
      </c>
    </row>
    <row r="1108" spans="5:7" x14ac:dyDescent="0.35">
      <c r="E1108" s="67" t="s">
        <v>1296</v>
      </c>
      <c r="F1108" t="s">
        <v>92</v>
      </c>
      <c r="G1108" s="68">
        <v>40</v>
      </c>
    </row>
    <row r="1109" spans="5:7" x14ac:dyDescent="0.35">
      <c r="E1109" s="67" t="s">
        <v>1297</v>
      </c>
      <c r="F1109" t="s">
        <v>91</v>
      </c>
      <c r="G1109" s="68">
        <v>30</v>
      </c>
    </row>
    <row r="1110" spans="5:7" x14ac:dyDescent="0.35">
      <c r="E1110" s="67" t="s">
        <v>1298</v>
      </c>
      <c r="F1110" t="s">
        <v>94</v>
      </c>
      <c r="G1110" s="68">
        <v>60</v>
      </c>
    </row>
    <row r="1111" spans="5:7" x14ac:dyDescent="0.35">
      <c r="E1111" s="67" t="s">
        <v>1299</v>
      </c>
      <c r="F1111" t="s">
        <v>93</v>
      </c>
      <c r="G1111" s="68">
        <v>50</v>
      </c>
    </row>
    <row r="1112" spans="5:7" x14ac:dyDescent="0.35">
      <c r="E1112" s="67" t="s">
        <v>1300</v>
      </c>
      <c r="F1112" t="s">
        <v>92</v>
      </c>
      <c r="G1112" s="68">
        <v>50</v>
      </c>
    </row>
    <row r="1113" spans="5:7" x14ac:dyDescent="0.35">
      <c r="E1113" s="67" t="s">
        <v>1301</v>
      </c>
      <c r="F1113" t="s">
        <v>92</v>
      </c>
      <c r="G1113" s="68">
        <v>50</v>
      </c>
    </row>
    <row r="1114" spans="5:7" x14ac:dyDescent="0.35">
      <c r="E1114" s="67" t="s">
        <v>1302</v>
      </c>
      <c r="F1114" t="s">
        <v>96</v>
      </c>
      <c r="G1114" s="68">
        <v>90</v>
      </c>
    </row>
    <row r="1115" spans="5:7" x14ac:dyDescent="0.35">
      <c r="E1115" s="67" t="s">
        <v>1303</v>
      </c>
      <c r="F1115" t="s">
        <v>91</v>
      </c>
      <c r="G1115" s="68">
        <v>35</v>
      </c>
    </row>
    <row r="1116" spans="5:7" x14ac:dyDescent="0.35">
      <c r="E1116" s="67" t="s">
        <v>1304</v>
      </c>
      <c r="F1116" t="s">
        <v>95</v>
      </c>
      <c r="G1116" s="68">
        <v>55</v>
      </c>
    </row>
    <row r="1117" spans="5:7" x14ac:dyDescent="0.35">
      <c r="E1117" s="67" t="s">
        <v>1305</v>
      </c>
      <c r="F1117" t="s">
        <v>94</v>
      </c>
      <c r="G1117" s="68">
        <v>70</v>
      </c>
    </row>
    <row r="1118" spans="5:7" x14ac:dyDescent="0.35">
      <c r="E1118" s="67" t="s">
        <v>1306</v>
      </c>
      <c r="F1118" t="s">
        <v>66</v>
      </c>
      <c r="G1118" s="68">
        <v>15</v>
      </c>
    </row>
    <row r="1119" spans="5:7" x14ac:dyDescent="0.35">
      <c r="E1119" s="67" t="s">
        <v>1307</v>
      </c>
      <c r="F1119" t="s">
        <v>66</v>
      </c>
      <c r="G1119" s="68">
        <v>10</v>
      </c>
    </row>
    <row r="1120" spans="5:7" x14ac:dyDescent="0.35">
      <c r="E1120" s="67" t="s">
        <v>1308</v>
      </c>
      <c r="F1120" t="s">
        <v>67</v>
      </c>
      <c r="G1120" s="68">
        <v>15</v>
      </c>
    </row>
    <row r="1121" spans="5:7" x14ac:dyDescent="0.35">
      <c r="E1121" s="67" t="s">
        <v>1309</v>
      </c>
      <c r="F1121" t="s">
        <v>67</v>
      </c>
      <c r="G1121" s="68">
        <v>10</v>
      </c>
    </row>
    <row r="1122" spans="5:7" x14ac:dyDescent="0.35">
      <c r="E1122" s="67" t="s">
        <v>1310</v>
      </c>
      <c r="F1122" t="s">
        <v>68</v>
      </c>
      <c r="G1122" s="68">
        <v>15</v>
      </c>
    </row>
    <row r="1123" spans="5:7" x14ac:dyDescent="0.35">
      <c r="E1123" s="67" t="s">
        <v>1311</v>
      </c>
      <c r="F1123" t="s">
        <v>68</v>
      </c>
      <c r="G1123" s="68">
        <v>10</v>
      </c>
    </row>
    <row r="1124" spans="5:7" x14ac:dyDescent="0.35">
      <c r="E1124" s="67" t="s">
        <v>1312</v>
      </c>
      <c r="F1124" t="s">
        <v>69</v>
      </c>
      <c r="G1124" s="68">
        <v>20</v>
      </c>
    </row>
    <row r="1125" spans="5:7" x14ac:dyDescent="0.35">
      <c r="E1125" s="67" t="s">
        <v>1313</v>
      </c>
      <c r="F1125" t="s">
        <v>69</v>
      </c>
      <c r="G1125" s="68">
        <v>10</v>
      </c>
    </row>
    <row r="1126" spans="5:7" x14ac:dyDescent="0.35">
      <c r="E1126" s="67" t="s">
        <v>1314</v>
      </c>
      <c r="F1126" t="s">
        <v>70</v>
      </c>
      <c r="G1126" s="68">
        <v>20</v>
      </c>
    </row>
    <row r="1127" spans="5:7" x14ac:dyDescent="0.35">
      <c r="E1127" s="67" t="s">
        <v>1315</v>
      </c>
      <c r="F1127" t="s">
        <v>70</v>
      </c>
      <c r="G1127" s="68">
        <v>15</v>
      </c>
    </row>
    <row r="1128" spans="5:7" x14ac:dyDescent="0.35">
      <c r="E1128" s="67" t="s">
        <v>1316</v>
      </c>
      <c r="F1128" t="s">
        <v>71</v>
      </c>
      <c r="G1128" s="68">
        <v>25</v>
      </c>
    </row>
    <row r="1129" spans="5:7" x14ac:dyDescent="0.35">
      <c r="E1129" s="67" t="s">
        <v>1317</v>
      </c>
      <c r="F1129" t="s">
        <v>71</v>
      </c>
      <c r="G1129" s="68">
        <v>15</v>
      </c>
    </row>
    <row r="1130" spans="5:7" x14ac:dyDescent="0.35">
      <c r="E1130" s="67" t="s">
        <v>1318</v>
      </c>
      <c r="F1130" t="s">
        <v>72</v>
      </c>
      <c r="G1130" s="68">
        <v>25</v>
      </c>
    </row>
    <row r="1131" spans="5:7" x14ac:dyDescent="0.35">
      <c r="E1131" s="67" t="s">
        <v>1319</v>
      </c>
      <c r="F1131" t="s">
        <v>72</v>
      </c>
      <c r="G1131" s="68">
        <v>15</v>
      </c>
    </row>
    <row r="1132" spans="5:7" x14ac:dyDescent="0.35">
      <c r="E1132" s="67" t="s">
        <v>1320</v>
      </c>
      <c r="F1132" t="s">
        <v>73</v>
      </c>
      <c r="G1132" s="68">
        <v>30</v>
      </c>
    </row>
    <row r="1133" spans="5:7" x14ac:dyDescent="0.35">
      <c r="E1133" s="67" t="s">
        <v>1321</v>
      </c>
      <c r="F1133" t="s">
        <v>73</v>
      </c>
      <c r="G1133" s="68">
        <v>25</v>
      </c>
    </row>
    <row r="1134" spans="5:7" x14ac:dyDescent="0.35">
      <c r="E1134" s="67" t="s">
        <v>1322</v>
      </c>
      <c r="F1134" t="s">
        <v>93</v>
      </c>
      <c r="G1134" s="68">
        <v>50</v>
      </c>
    </row>
    <row r="1135" spans="5:7" x14ac:dyDescent="0.35">
      <c r="E1135" s="67" t="s">
        <v>1323</v>
      </c>
      <c r="F1135" t="s">
        <v>93</v>
      </c>
      <c r="G1135" s="68">
        <v>50</v>
      </c>
    </row>
    <row r="1136" spans="5:7" x14ac:dyDescent="0.35">
      <c r="E1136" s="67" t="s">
        <v>1324</v>
      </c>
      <c r="F1136" t="s">
        <v>97</v>
      </c>
      <c r="G1136" s="68">
        <v>105</v>
      </c>
    </row>
    <row r="1137" spans="5:7" x14ac:dyDescent="0.35">
      <c r="E1137" s="67" t="s">
        <v>1325</v>
      </c>
      <c r="F1137" t="s">
        <v>66</v>
      </c>
      <c r="G1137" s="68">
        <v>15</v>
      </c>
    </row>
    <row r="1138" spans="5:7" x14ac:dyDescent="0.35">
      <c r="E1138" s="67" t="s">
        <v>1326</v>
      </c>
      <c r="F1138" t="s">
        <v>67</v>
      </c>
      <c r="G1138" s="68">
        <v>15</v>
      </c>
    </row>
    <row r="1139" spans="5:7" x14ac:dyDescent="0.35">
      <c r="E1139" s="67" t="s">
        <v>1327</v>
      </c>
      <c r="F1139" t="s">
        <v>68</v>
      </c>
      <c r="G1139" s="68">
        <v>15</v>
      </c>
    </row>
    <row r="1140" spans="5:7" x14ac:dyDescent="0.35">
      <c r="E1140" s="67" t="s">
        <v>1328</v>
      </c>
      <c r="F1140" t="s">
        <v>69</v>
      </c>
      <c r="G1140" s="68">
        <v>20</v>
      </c>
    </row>
    <row r="1141" spans="5:7" x14ac:dyDescent="0.35">
      <c r="E1141" s="67" t="s">
        <v>1329</v>
      </c>
      <c r="F1141" t="s">
        <v>70</v>
      </c>
      <c r="G1141" s="68">
        <v>20</v>
      </c>
    </row>
    <row r="1142" spans="5:7" x14ac:dyDescent="0.35">
      <c r="E1142" s="67" t="s">
        <v>1330</v>
      </c>
      <c r="F1142" t="s">
        <v>71</v>
      </c>
      <c r="G1142" s="68">
        <v>25</v>
      </c>
    </row>
    <row r="1143" spans="5:7" x14ac:dyDescent="0.35">
      <c r="E1143" s="67" t="s">
        <v>1331</v>
      </c>
      <c r="F1143" t="s">
        <v>72</v>
      </c>
      <c r="G1143" s="68">
        <v>25</v>
      </c>
    </row>
    <row r="1144" spans="5:7" x14ac:dyDescent="0.35">
      <c r="E1144" s="67" t="s">
        <v>1332</v>
      </c>
      <c r="F1144" t="s">
        <v>73</v>
      </c>
      <c r="G1144" s="68">
        <v>30</v>
      </c>
    </row>
    <row r="1145" spans="5:7" x14ac:dyDescent="0.35">
      <c r="E1145" s="67" t="s">
        <v>1333</v>
      </c>
      <c r="F1145" t="s">
        <v>74</v>
      </c>
      <c r="G1145" s="68">
        <v>10</v>
      </c>
    </row>
    <row r="1146" spans="5:7" x14ac:dyDescent="0.35">
      <c r="E1146" s="67" t="s">
        <v>1334</v>
      </c>
      <c r="F1146" t="s">
        <v>75</v>
      </c>
      <c r="G1146" s="68">
        <v>10</v>
      </c>
    </row>
    <row r="1147" spans="5:7" x14ac:dyDescent="0.35">
      <c r="E1147" s="67" t="s">
        <v>1335</v>
      </c>
      <c r="F1147" t="s">
        <v>92</v>
      </c>
      <c r="G1147" s="68">
        <v>50</v>
      </c>
    </row>
    <row r="1148" spans="5:7" x14ac:dyDescent="0.35">
      <c r="E1148" s="67" t="s">
        <v>1336</v>
      </c>
      <c r="F1148" t="s">
        <v>92</v>
      </c>
      <c r="G1148" s="68">
        <v>50</v>
      </c>
    </row>
    <row r="1149" spans="5:7" x14ac:dyDescent="0.35">
      <c r="E1149" s="67" t="s">
        <v>1337</v>
      </c>
      <c r="F1149" t="s">
        <v>96</v>
      </c>
      <c r="G1149" s="68">
        <v>90</v>
      </c>
    </row>
    <row r="1150" spans="5:7" x14ac:dyDescent="0.35">
      <c r="E1150" s="67" t="s">
        <v>1338</v>
      </c>
      <c r="F1150" t="s">
        <v>91</v>
      </c>
      <c r="G1150" s="68">
        <v>35</v>
      </c>
    </row>
    <row r="1151" spans="5:7" x14ac:dyDescent="0.35">
      <c r="E1151" s="67" t="s">
        <v>1339</v>
      </c>
      <c r="F1151" t="s">
        <v>95</v>
      </c>
      <c r="G1151" s="68">
        <v>55</v>
      </c>
    </row>
    <row r="1152" spans="5:7" x14ac:dyDescent="0.35">
      <c r="E1152" s="67" t="s">
        <v>1340</v>
      </c>
      <c r="F1152" t="s">
        <v>94</v>
      </c>
      <c r="G1152" s="68">
        <v>70</v>
      </c>
    </row>
    <row r="1153" spans="5:7" x14ac:dyDescent="0.35">
      <c r="E1153" s="67" t="s">
        <v>1341</v>
      </c>
      <c r="F1153" t="s">
        <v>66</v>
      </c>
      <c r="G1153" s="68">
        <v>15</v>
      </c>
    </row>
    <row r="1154" spans="5:7" x14ac:dyDescent="0.35">
      <c r="E1154" s="67" t="s">
        <v>1342</v>
      </c>
      <c r="F1154" t="s">
        <v>66</v>
      </c>
      <c r="G1154" s="68">
        <v>10</v>
      </c>
    </row>
    <row r="1155" spans="5:7" x14ac:dyDescent="0.35">
      <c r="E1155" s="67" t="s">
        <v>1343</v>
      </c>
      <c r="F1155" t="s">
        <v>67</v>
      </c>
      <c r="G1155" s="68">
        <v>15</v>
      </c>
    </row>
    <row r="1156" spans="5:7" x14ac:dyDescent="0.35">
      <c r="E1156" s="67" t="s">
        <v>1344</v>
      </c>
      <c r="F1156" t="s">
        <v>67</v>
      </c>
      <c r="G1156" s="68">
        <v>10</v>
      </c>
    </row>
    <row r="1157" spans="5:7" x14ac:dyDescent="0.35">
      <c r="E1157" s="67" t="s">
        <v>1345</v>
      </c>
      <c r="F1157" t="s">
        <v>68</v>
      </c>
      <c r="G1157" s="68">
        <v>15</v>
      </c>
    </row>
    <row r="1158" spans="5:7" x14ac:dyDescent="0.35">
      <c r="E1158" s="67" t="s">
        <v>1346</v>
      </c>
      <c r="F1158" t="s">
        <v>68</v>
      </c>
      <c r="G1158" s="68">
        <v>10</v>
      </c>
    </row>
    <row r="1159" spans="5:7" x14ac:dyDescent="0.35">
      <c r="E1159" s="67" t="s">
        <v>1347</v>
      </c>
      <c r="F1159" t="s">
        <v>69</v>
      </c>
      <c r="G1159" s="68">
        <v>20</v>
      </c>
    </row>
    <row r="1160" spans="5:7" x14ac:dyDescent="0.35">
      <c r="E1160" s="67" t="s">
        <v>1348</v>
      </c>
      <c r="F1160" t="s">
        <v>69</v>
      </c>
      <c r="G1160" s="68">
        <v>10</v>
      </c>
    </row>
    <row r="1161" spans="5:7" x14ac:dyDescent="0.35">
      <c r="E1161" s="67" t="s">
        <v>1349</v>
      </c>
      <c r="F1161" t="s">
        <v>70</v>
      </c>
      <c r="G1161" s="68">
        <v>20</v>
      </c>
    </row>
    <row r="1162" spans="5:7" x14ac:dyDescent="0.35">
      <c r="E1162" s="67" t="s">
        <v>1350</v>
      </c>
      <c r="F1162" t="s">
        <v>70</v>
      </c>
      <c r="G1162" s="68">
        <v>15</v>
      </c>
    </row>
    <row r="1163" spans="5:7" x14ac:dyDescent="0.35">
      <c r="E1163" s="67" t="s">
        <v>1351</v>
      </c>
      <c r="F1163" t="s">
        <v>71</v>
      </c>
      <c r="G1163" s="68">
        <v>25</v>
      </c>
    </row>
    <row r="1164" spans="5:7" x14ac:dyDescent="0.35">
      <c r="E1164" s="67" t="s">
        <v>1352</v>
      </c>
      <c r="F1164" t="s">
        <v>71</v>
      </c>
      <c r="G1164" s="68">
        <v>15</v>
      </c>
    </row>
    <row r="1165" spans="5:7" x14ac:dyDescent="0.35">
      <c r="E1165" s="67" t="s">
        <v>1353</v>
      </c>
      <c r="F1165" t="s">
        <v>72</v>
      </c>
      <c r="G1165" s="68">
        <v>25</v>
      </c>
    </row>
    <row r="1166" spans="5:7" x14ac:dyDescent="0.35">
      <c r="E1166" s="67" t="s">
        <v>1354</v>
      </c>
      <c r="F1166" t="s">
        <v>72</v>
      </c>
      <c r="G1166" s="68">
        <v>15</v>
      </c>
    </row>
    <row r="1167" spans="5:7" x14ac:dyDescent="0.35">
      <c r="E1167" s="67" t="s">
        <v>1355</v>
      </c>
      <c r="F1167" t="s">
        <v>73</v>
      </c>
      <c r="G1167" s="68">
        <v>30</v>
      </c>
    </row>
    <row r="1168" spans="5:7" x14ac:dyDescent="0.35">
      <c r="E1168" s="67" t="s">
        <v>1356</v>
      </c>
      <c r="F1168" t="s">
        <v>73</v>
      </c>
      <c r="G1168" s="68">
        <v>25</v>
      </c>
    </row>
    <row r="1169" spans="5:7" x14ac:dyDescent="0.35">
      <c r="E1169" s="67" t="s">
        <v>1357</v>
      </c>
      <c r="F1169" t="s">
        <v>93</v>
      </c>
      <c r="G1169" s="68">
        <v>50</v>
      </c>
    </row>
    <row r="1170" spans="5:7" x14ac:dyDescent="0.35">
      <c r="E1170" s="67" t="s">
        <v>1358</v>
      </c>
      <c r="F1170" t="s">
        <v>93</v>
      </c>
      <c r="G1170" s="68">
        <v>50</v>
      </c>
    </row>
    <row r="1171" spans="5:7" x14ac:dyDescent="0.35">
      <c r="E1171" s="67" t="s">
        <v>1359</v>
      </c>
      <c r="F1171" t="s">
        <v>97</v>
      </c>
      <c r="G1171" s="68">
        <v>105</v>
      </c>
    </row>
    <row r="1172" spans="5:7" x14ac:dyDescent="0.35">
      <c r="E1172" s="67" t="s">
        <v>1360</v>
      </c>
      <c r="F1172" t="s">
        <v>66</v>
      </c>
      <c r="G1172" s="68">
        <v>15</v>
      </c>
    </row>
    <row r="1173" spans="5:7" x14ac:dyDescent="0.35">
      <c r="E1173" s="67" t="s">
        <v>1361</v>
      </c>
      <c r="F1173" t="s">
        <v>67</v>
      </c>
      <c r="G1173" s="68">
        <v>15</v>
      </c>
    </row>
    <row r="1174" spans="5:7" x14ac:dyDescent="0.35">
      <c r="E1174" s="67" t="s">
        <v>1362</v>
      </c>
      <c r="F1174" t="s">
        <v>68</v>
      </c>
      <c r="G1174" s="68">
        <v>15</v>
      </c>
    </row>
    <row r="1175" spans="5:7" x14ac:dyDescent="0.35">
      <c r="E1175" s="67" t="s">
        <v>1363</v>
      </c>
      <c r="F1175" t="s">
        <v>69</v>
      </c>
      <c r="G1175" s="68">
        <v>20</v>
      </c>
    </row>
    <row r="1176" spans="5:7" x14ac:dyDescent="0.35">
      <c r="E1176" s="67" t="s">
        <v>1364</v>
      </c>
      <c r="F1176" t="s">
        <v>70</v>
      </c>
      <c r="G1176" s="68">
        <v>20</v>
      </c>
    </row>
    <row r="1177" spans="5:7" x14ac:dyDescent="0.35">
      <c r="E1177" s="67" t="s">
        <v>1365</v>
      </c>
      <c r="F1177" t="s">
        <v>71</v>
      </c>
      <c r="G1177" s="68">
        <v>25</v>
      </c>
    </row>
    <row r="1178" spans="5:7" x14ac:dyDescent="0.35">
      <c r="E1178" s="67" t="s">
        <v>1366</v>
      </c>
      <c r="F1178" t="s">
        <v>72</v>
      </c>
      <c r="G1178" s="68">
        <v>25</v>
      </c>
    </row>
    <row r="1179" spans="5:7" x14ac:dyDescent="0.35">
      <c r="E1179" s="67" t="s">
        <v>1367</v>
      </c>
      <c r="F1179" t="s">
        <v>73</v>
      </c>
      <c r="G1179" s="68">
        <v>30</v>
      </c>
    </row>
    <row r="1180" spans="5:7" x14ac:dyDescent="0.35">
      <c r="E1180" s="67" t="s">
        <v>1368</v>
      </c>
      <c r="F1180" t="s">
        <v>74</v>
      </c>
      <c r="G1180" s="68">
        <v>10</v>
      </c>
    </row>
    <row r="1181" spans="5:7" x14ac:dyDescent="0.35">
      <c r="E1181" s="67" t="s">
        <v>1369</v>
      </c>
      <c r="F1181" t="s">
        <v>75</v>
      </c>
      <c r="G1181" s="68">
        <v>10</v>
      </c>
    </row>
    <row r="1182" spans="5:7" x14ac:dyDescent="0.35">
      <c r="E1182" s="67" t="s">
        <v>1370</v>
      </c>
      <c r="F1182" t="s">
        <v>92</v>
      </c>
      <c r="G1182" s="68">
        <v>50</v>
      </c>
    </row>
    <row r="1183" spans="5:7" x14ac:dyDescent="0.35">
      <c r="E1183" s="67" t="s">
        <v>1371</v>
      </c>
      <c r="F1183" t="s">
        <v>92</v>
      </c>
      <c r="G1183" s="68">
        <v>50</v>
      </c>
    </row>
    <row r="1184" spans="5:7" x14ac:dyDescent="0.35">
      <c r="E1184" s="67" t="s">
        <v>1372</v>
      </c>
      <c r="F1184" t="s">
        <v>96</v>
      </c>
      <c r="G1184" s="68">
        <v>90</v>
      </c>
    </row>
    <row r="1185" spans="5:7" x14ac:dyDescent="0.35">
      <c r="E1185" s="67" t="s">
        <v>1373</v>
      </c>
      <c r="F1185" t="s">
        <v>91</v>
      </c>
      <c r="G1185" s="68">
        <v>35</v>
      </c>
    </row>
    <row r="1186" spans="5:7" x14ac:dyDescent="0.35">
      <c r="E1186" s="67" t="s">
        <v>1374</v>
      </c>
      <c r="F1186" t="s">
        <v>95</v>
      </c>
      <c r="G1186" s="68">
        <v>55</v>
      </c>
    </row>
    <row r="1187" spans="5:7" x14ac:dyDescent="0.35">
      <c r="E1187" s="67" t="s">
        <v>1375</v>
      </c>
      <c r="F1187" t="s">
        <v>94</v>
      </c>
      <c r="G1187" s="68">
        <v>70</v>
      </c>
    </row>
    <row r="1188" spans="5:7" x14ac:dyDescent="0.35">
      <c r="E1188" s="67" t="s">
        <v>1376</v>
      </c>
      <c r="F1188" t="s">
        <v>66</v>
      </c>
      <c r="G1188" s="68">
        <v>15</v>
      </c>
    </row>
    <row r="1189" spans="5:7" x14ac:dyDescent="0.35">
      <c r="E1189" s="67" t="s">
        <v>1377</v>
      </c>
      <c r="F1189" t="s">
        <v>66</v>
      </c>
      <c r="G1189" s="68">
        <v>10</v>
      </c>
    </row>
    <row r="1190" spans="5:7" x14ac:dyDescent="0.35">
      <c r="E1190" s="67" t="s">
        <v>1378</v>
      </c>
      <c r="F1190" t="s">
        <v>67</v>
      </c>
      <c r="G1190" s="68">
        <v>15</v>
      </c>
    </row>
    <row r="1191" spans="5:7" x14ac:dyDescent="0.35">
      <c r="E1191" s="67" t="s">
        <v>1379</v>
      </c>
      <c r="F1191" t="s">
        <v>67</v>
      </c>
      <c r="G1191" s="68">
        <v>10</v>
      </c>
    </row>
    <row r="1192" spans="5:7" x14ac:dyDescent="0.35">
      <c r="E1192" s="67" t="s">
        <v>1380</v>
      </c>
      <c r="F1192" t="s">
        <v>68</v>
      </c>
      <c r="G1192" s="68">
        <v>15</v>
      </c>
    </row>
    <row r="1193" spans="5:7" x14ac:dyDescent="0.35">
      <c r="E1193" s="67" t="s">
        <v>1381</v>
      </c>
      <c r="F1193" t="s">
        <v>68</v>
      </c>
      <c r="G1193" s="68">
        <v>10</v>
      </c>
    </row>
    <row r="1194" spans="5:7" x14ac:dyDescent="0.35">
      <c r="E1194" s="67" t="s">
        <v>1382</v>
      </c>
      <c r="F1194" t="s">
        <v>69</v>
      </c>
      <c r="G1194" s="68">
        <v>20</v>
      </c>
    </row>
    <row r="1195" spans="5:7" x14ac:dyDescent="0.35">
      <c r="E1195" s="67" t="s">
        <v>1383</v>
      </c>
      <c r="F1195" t="s">
        <v>69</v>
      </c>
      <c r="G1195" s="68">
        <v>10</v>
      </c>
    </row>
    <row r="1196" spans="5:7" x14ac:dyDescent="0.35">
      <c r="E1196" s="67" t="s">
        <v>1384</v>
      </c>
      <c r="F1196" t="s">
        <v>70</v>
      </c>
      <c r="G1196" s="68">
        <v>20</v>
      </c>
    </row>
    <row r="1197" spans="5:7" x14ac:dyDescent="0.35">
      <c r="E1197" s="67" t="s">
        <v>1385</v>
      </c>
      <c r="F1197" t="s">
        <v>70</v>
      </c>
      <c r="G1197" s="68">
        <v>15</v>
      </c>
    </row>
    <row r="1198" spans="5:7" x14ac:dyDescent="0.35">
      <c r="E1198" s="67" t="s">
        <v>1386</v>
      </c>
      <c r="F1198" t="s">
        <v>71</v>
      </c>
      <c r="G1198" s="68">
        <v>25</v>
      </c>
    </row>
    <row r="1199" spans="5:7" x14ac:dyDescent="0.35">
      <c r="E1199" s="67" t="s">
        <v>1387</v>
      </c>
      <c r="F1199" t="s">
        <v>71</v>
      </c>
      <c r="G1199" s="68">
        <v>15</v>
      </c>
    </row>
    <row r="1200" spans="5:7" x14ac:dyDescent="0.35">
      <c r="E1200" s="67" t="s">
        <v>1388</v>
      </c>
      <c r="F1200" t="s">
        <v>72</v>
      </c>
      <c r="G1200" s="68">
        <v>25</v>
      </c>
    </row>
    <row r="1201" spans="5:7" x14ac:dyDescent="0.35">
      <c r="E1201" s="67" t="s">
        <v>1389</v>
      </c>
      <c r="F1201" t="s">
        <v>72</v>
      </c>
      <c r="G1201" s="68">
        <v>15</v>
      </c>
    </row>
    <row r="1202" spans="5:7" x14ac:dyDescent="0.35">
      <c r="E1202" s="67" t="s">
        <v>1390</v>
      </c>
      <c r="F1202" t="s">
        <v>73</v>
      </c>
      <c r="G1202" s="68">
        <v>30</v>
      </c>
    </row>
    <row r="1203" spans="5:7" x14ac:dyDescent="0.35">
      <c r="E1203" s="67" t="s">
        <v>1391</v>
      </c>
      <c r="F1203" t="s">
        <v>73</v>
      </c>
      <c r="G1203" s="68">
        <v>25</v>
      </c>
    </row>
    <row r="1204" spans="5:7" x14ac:dyDescent="0.35">
      <c r="E1204" s="67" t="s">
        <v>1392</v>
      </c>
      <c r="F1204" t="s">
        <v>93</v>
      </c>
      <c r="G1204" s="68">
        <v>50</v>
      </c>
    </row>
    <row r="1205" spans="5:7" x14ac:dyDescent="0.35">
      <c r="E1205" s="67" t="s">
        <v>1393</v>
      </c>
      <c r="F1205" t="s">
        <v>93</v>
      </c>
      <c r="G1205" s="68">
        <v>50</v>
      </c>
    </row>
    <row r="1206" spans="5:7" x14ac:dyDescent="0.35">
      <c r="E1206" s="67" t="s">
        <v>1394</v>
      </c>
      <c r="F1206" t="s">
        <v>97</v>
      </c>
      <c r="G1206" s="68">
        <v>105</v>
      </c>
    </row>
    <row r="1207" spans="5:7" x14ac:dyDescent="0.35">
      <c r="E1207" s="67" t="s">
        <v>1395</v>
      </c>
      <c r="F1207" t="s">
        <v>66</v>
      </c>
      <c r="G1207" s="68">
        <v>15</v>
      </c>
    </row>
    <row r="1208" spans="5:7" x14ac:dyDescent="0.35">
      <c r="E1208" s="67" t="s">
        <v>1396</v>
      </c>
      <c r="F1208" t="s">
        <v>67</v>
      </c>
      <c r="G1208" s="68">
        <v>15</v>
      </c>
    </row>
    <row r="1209" spans="5:7" x14ac:dyDescent="0.35">
      <c r="E1209" s="67" t="s">
        <v>1397</v>
      </c>
      <c r="F1209" t="s">
        <v>68</v>
      </c>
      <c r="G1209" s="68">
        <v>15</v>
      </c>
    </row>
    <row r="1210" spans="5:7" x14ac:dyDescent="0.35">
      <c r="E1210" s="67" t="s">
        <v>1398</v>
      </c>
      <c r="F1210" t="s">
        <v>69</v>
      </c>
      <c r="G1210" s="68">
        <v>20</v>
      </c>
    </row>
    <row r="1211" spans="5:7" x14ac:dyDescent="0.35">
      <c r="E1211" s="67" t="s">
        <v>1399</v>
      </c>
      <c r="F1211" t="s">
        <v>70</v>
      </c>
      <c r="G1211" s="68">
        <v>20</v>
      </c>
    </row>
    <row r="1212" spans="5:7" x14ac:dyDescent="0.35">
      <c r="E1212" s="67" t="s">
        <v>1400</v>
      </c>
      <c r="F1212" t="s">
        <v>71</v>
      </c>
      <c r="G1212" s="68">
        <v>25</v>
      </c>
    </row>
    <row r="1213" spans="5:7" x14ac:dyDescent="0.35">
      <c r="E1213" s="67" t="s">
        <v>1401</v>
      </c>
      <c r="F1213" t="s">
        <v>72</v>
      </c>
      <c r="G1213" s="68">
        <v>25</v>
      </c>
    </row>
    <row r="1214" spans="5:7" x14ac:dyDescent="0.35">
      <c r="E1214" s="67" t="s">
        <v>1402</v>
      </c>
      <c r="F1214" t="s">
        <v>73</v>
      </c>
      <c r="G1214" s="68">
        <v>30</v>
      </c>
    </row>
    <row r="1215" spans="5:7" x14ac:dyDescent="0.35">
      <c r="E1215" s="67" t="s">
        <v>1403</v>
      </c>
      <c r="F1215" t="s">
        <v>74</v>
      </c>
      <c r="G1215" s="68">
        <v>10</v>
      </c>
    </row>
    <row r="1216" spans="5:7" x14ac:dyDescent="0.35">
      <c r="E1216" s="67" t="s">
        <v>1404</v>
      </c>
      <c r="F1216" t="s">
        <v>75</v>
      </c>
      <c r="G1216" s="68">
        <v>10</v>
      </c>
    </row>
    <row r="1217" spans="5:7" x14ac:dyDescent="0.35">
      <c r="E1217" s="67" t="s">
        <v>1405</v>
      </c>
      <c r="F1217" t="s">
        <v>92</v>
      </c>
      <c r="G1217" s="68">
        <v>50</v>
      </c>
    </row>
    <row r="1218" spans="5:7" x14ac:dyDescent="0.35">
      <c r="E1218" s="67" t="s">
        <v>1406</v>
      </c>
      <c r="F1218" t="s">
        <v>92</v>
      </c>
      <c r="G1218" s="68">
        <v>50</v>
      </c>
    </row>
    <row r="1219" spans="5:7" x14ac:dyDescent="0.35">
      <c r="E1219" s="67" t="s">
        <v>1407</v>
      </c>
      <c r="F1219" t="s">
        <v>96</v>
      </c>
      <c r="G1219" s="68">
        <v>90</v>
      </c>
    </row>
    <row r="1220" spans="5:7" x14ac:dyDescent="0.35">
      <c r="E1220" s="67" t="s">
        <v>1408</v>
      </c>
      <c r="F1220" t="s">
        <v>91</v>
      </c>
      <c r="G1220" s="68">
        <v>35</v>
      </c>
    </row>
    <row r="1221" spans="5:7" x14ac:dyDescent="0.35">
      <c r="E1221" s="67" t="s">
        <v>1409</v>
      </c>
      <c r="F1221" t="s">
        <v>95</v>
      </c>
      <c r="G1221" s="68">
        <v>55</v>
      </c>
    </row>
    <row r="1222" spans="5:7" x14ac:dyDescent="0.35">
      <c r="E1222" s="67" t="s">
        <v>1410</v>
      </c>
      <c r="F1222" t="s">
        <v>94</v>
      </c>
      <c r="G1222" s="68">
        <v>70</v>
      </c>
    </row>
    <row r="1223" spans="5:7" x14ac:dyDescent="0.35">
      <c r="E1223" s="67" t="s">
        <v>1411</v>
      </c>
      <c r="F1223" t="s">
        <v>66</v>
      </c>
      <c r="G1223" s="68">
        <v>15</v>
      </c>
    </row>
    <row r="1224" spans="5:7" x14ac:dyDescent="0.35">
      <c r="E1224" s="67" t="s">
        <v>1412</v>
      </c>
      <c r="F1224" t="s">
        <v>66</v>
      </c>
      <c r="G1224" s="68">
        <v>10</v>
      </c>
    </row>
    <row r="1225" spans="5:7" x14ac:dyDescent="0.35">
      <c r="E1225" s="67" t="s">
        <v>1413</v>
      </c>
      <c r="F1225" t="s">
        <v>67</v>
      </c>
      <c r="G1225" s="68">
        <v>15</v>
      </c>
    </row>
    <row r="1226" spans="5:7" x14ac:dyDescent="0.35">
      <c r="E1226" s="67" t="s">
        <v>1414</v>
      </c>
      <c r="F1226" t="s">
        <v>67</v>
      </c>
      <c r="G1226" s="68">
        <v>10</v>
      </c>
    </row>
    <row r="1227" spans="5:7" x14ac:dyDescent="0.35">
      <c r="E1227" s="67" t="s">
        <v>1415</v>
      </c>
      <c r="F1227" t="s">
        <v>68</v>
      </c>
      <c r="G1227" s="68">
        <v>15</v>
      </c>
    </row>
    <row r="1228" spans="5:7" x14ac:dyDescent="0.35">
      <c r="E1228" s="67" t="s">
        <v>1416</v>
      </c>
      <c r="F1228" t="s">
        <v>68</v>
      </c>
      <c r="G1228" s="68">
        <v>10</v>
      </c>
    </row>
    <row r="1229" spans="5:7" x14ac:dyDescent="0.35">
      <c r="E1229" s="67" t="s">
        <v>1417</v>
      </c>
      <c r="F1229" t="s">
        <v>69</v>
      </c>
      <c r="G1229" s="68">
        <v>20</v>
      </c>
    </row>
    <row r="1230" spans="5:7" x14ac:dyDescent="0.35">
      <c r="E1230" s="67" t="s">
        <v>1418</v>
      </c>
      <c r="F1230" t="s">
        <v>69</v>
      </c>
      <c r="G1230" s="68">
        <v>10</v>
      </c>
    </row>
    <row r="1231" spans="5:7" x14ac:dyDescent="0.35">
      <c r="E1231" s="67" t="s">
        <v>1419</v>
      </c>
      <c r="F1231" t="s">
        <v>70</v>
      </c>
      <c r="G1231" s="68">
        <v>20</v>
      </c>
    </row>
    <row r="1232" spans="5:7" x14ac:dyDescent="0.35">
      <c r="E1232" s="67" t="s">
        <v>1420</v>
      </c>
      <c r="F1232" t="s">
        <v>70</v>
      </c>
      <c r="G1232" s="68">
        <v>15</v>
      </c>
    </row>
    <row r="1233" spans="5:7" x14ac:dyDescent="0.35">
      <c r="E1233" s="67" t="s">
        <v>1421</v>
      </c>
      <c r="F1233" t="s">
        <v>71</v>
      </c>
      <c r="G1233" s="68">
        <v>25</v>
      </c>
    </row>
    <row r="1234" spans="5:7" x14ac:dyDescent="0.35">
      <c r="E1234" s="67" t="s">
        <v>1422</v>
      </c>
      <c r="F1234" t="s">
        <v>71</v>
      </c>
      <c r="G1234" s="68">
        <v>15</v>
      </c>
    </row>
    <row r="1235" spans="5:7" x14ac:dyDescent="0.35">
      <c r="E1235" s="67" t="s">
        <v>1423</v>
      </c>
      <c r="F1235" t="s">
        <v>72</v>
      </c>
      <c r="G1235" s="68">
        <v>25</v>
      </c>
    </row>
    <row r="1236" spans="5:7" x14ac:dyDescent="0.35">
      <c r="E1236" s="67" t="s">
        <v>1424</v>
      </c>
      <c r="F1236" t="s">
        <v>72</v>
      </c>
      <c r="G1236" s="68">
        <v>15</v>
      </c>
    </row>
    <row r="1237" spans="5:7" x14ac:dyDescent="0.35">
      <c r="E1237" s="67" t="s">
        <v>1425</v>
      </c>
      <c r="F1237" t="s">
        <v>73</v>
      </c>
      <c r="G1237" s="68">
        <v>30</v>
      </c>
    </row>
    <row r="1238" spans="5:7" x14ac:dyDescent="0.35">
      <c r="E1238" s="67" t="s">
        <v>1426</v>
      </c>
      <c r="F1238" t="s">
        <v>73</v>
      </c>
      <c r="G1238" s="68">
        <v>25</v>
      </c>
    </row>
    <row r="1239" spans="5:7" x14ac:dyDescent="0.35">
      <c r="E1239" s="67" t="s">
        <v>1427</v>
      </c>
      <c r="F1239" t="s">
        <v>93</v>
      </c>
      <c r="G1239" s="68">
        <v>50</v>
      </c>
    </row>
    <row r="1240" spans="5:7" x14ac:dyDescent="0.35">
      <c r="E1240" s="67" t="s">
        <v>1428</v>
      </c>
      <c r="F1240" t="s">
        <v>93</v>
      </c>
      <c r="G1240" s="68">
        <v>50</v>
      </c>
    </row>
    <row r="1241" spans="5:7" x14ac:dyDescent="0.35">
      <c r="E1241" s="67" t="s">
        <v>1429</v>
      </c>
      <c r="F1241" t="s">
        <v>97</v>
      </c>
      <c r="G1241" s="68">
        <v>105</v>
      </c>
    </row>
    <row r="1242" spans="5:7" x14ac:dyDescent="0.35">
      <c r="E1242" s="67" t="s">
        <v>1430</v>
      </c>
      <c r="F1242" t="s">
        <v>66</v>
      </c>
      <c r="G1242" s="68">
        <v>15</v>
      </c>
    </row>
    <row r="1243" spans="5:7" x14ac:dyDescent="0.35">
      <c r="E1243" s="67" t="s">
        <v>1431</v>
      </c>
      <c r="F1243" t="s">
        <v>67</v>
      </c>
      <c r="G1243" s="68">
        <v>15</v>
      </c>
    </row>
    <row r="1244" spans="5:7" x14ac:dyDescent="0.35">
      <c r="E1244" s="67" t="s">
        <v>1432</v>
      </c>
      <c r="F1244" t="s">
        <v>68</v>
      </c>
      <c r="G1244" s="68">
        <v>15</v>
      </c>
    </row>
    <row r="1245" spans="5:7" x14ac:dyDescent="0.35">
      <c r="E1245" s="67" t="s">
        <v>1433</v>
      </c>
      <c r="F1245" t="s">
        <v>69</v>
      </c>
      <c r="G1245" s="68">
        <v>20</v>
      </c>
    </row>
    <row r="1246" spans="5:7" x14ac:dyDescent="0.35">
      <c r="E1246" s="67" t="s">
        <v>1434</v>
      </c>
      <c r="F1246" t="s">
        <v>70</v>
      </c>
      <c r="G1246" s="68">
        <v>20</v>
      </c>
    </row>
    <row r="1247" spans="5:7" x14ac:dyDescent="0.35">
      <c r="E1247" s="67" t="s">
        <v>1435</v>
      </c>
      <c r="F1247" t="s">
        <v>71</v>
      </c>
      <c r="G1247" s="68">
        <v>25</v>
      </c>
    </row>
    <row r="1248" spans="5:7" x14ac:dyDescent="0.35">
      <c r="E1248" s="67" t="s">
        <v>1436</v>
      </c>
      <c r="F1248" t="s">
        <v>72</v>
      </c>
      <c r="G1248" s="68">
        <v>25</v>
      </c>
    </row>
    <row r="1249" spans="5:7" x14ac:dyDescent="0.35">
      <c r="E1249" s="67" t="s">
        <v>1437</v>
      </c>
      <c r="F1249" t="s">
        <v>73</v>
      </c>
      <c r="G1249" s="68">
        <v>30</v>
      </c>
    </row>
    <row r="1250" spans="5:7" x14ac:dyDescent="0.35">
      <c r="E1250" s="67" t="s">
        <v>1438</v>
      </c>
      <c r="F1250" t="s">
        <v>74</v>
      </c>
      <c r="G1250" s="68">
        <v>10</v>
      </c>
    </row>
    <row r="1251" spans="5:7" x14ac:dyDescent="0.35">
      <c r="E1251" s="67" t="s">
        <v>1439</v>
      </c>
      <c r="F1251" t="s">
        <v>75</v>
      </c>
      <c r="G1251" s="68">
        <v>10</v>
      </c>
    </row>
    <row r="1252" spans="5:7" x14ac:dyDescent="0.35">
      <c r="E1252" s="67" t="s">
        <v>1440</v>
      </c>
      <c r="F1252" t="s">
        <v>66</v>
      </c>
      <c r="G1252" s="68">
        <v>15</v>
      </c>
    </row>
    <row r="1253" spans="5:7" x14ac:dyDescent="0.35">
      <c r="E1253" s="67" t="s">
        <v>1441</v>
      </c>
      <c r="F1253" t="s">
        <v>66</v>
      </c>
      <c r="G1253" s="68">
        <v>10</v>
      </c>
    </row>
    <row r="1254" spans="5:7" x14ac:dyDescent="0.35">
      <c r="E1254" s="67" t="s">
        <v>1442</v>
      </c>
      <c r="F1254" t="s">
        <v>67</v>
      </c>
      <c r="G1254" s="68">
        <v>15</v>
      </c>
    </row>
    <row r="1255" spans="5:7" x14ac:dyDescent="0.35">
      <c r="E1255" s="67" t="s">
        <v>1443</v>
      </c>
      <c r="F1255" t="s">
        <v>67</v>
      </c>
      <c r="G1255" s="68">
        <v>10</v>
      </c>
    </row>
    <row r="1256" spans="5:7" x14ac:dyDescent="0.35">
      <c r="E1256" s="67" t="s">
        <v>1444</v>
      </c>
      <c r="F1256" t="s">
        <v>68</v>
      </c>
      <c r="G1256" s="68">
        <v>15</v>
      </c>
    </row>
    <row r="1257" spans="5:7" x14ac:dyDescent="0.35">
      <c r="E1257" s="67" t="s">
        <v>1445</v>
      </c>
      <c r="F1257" t="s">
        <v>68</v>
      </c>
      <c r="G1257" s="68">
        <v>10</v>
      </c>
    </row>
    <row r="1258" spans="5:7" x14ac:dyDescent="0.35">
      <c r="E1258" s="67" t="s">
        <v>1446</v>
      </c>
      <c r="F1258" t="s">
        <v>69</v>
      </c>
      <c r="G1258" s="68">
        <v>20</v>
      </c>
    </row>
    <row r="1259" spans="5:7" x14ac:dyDescent="0.35">
      <c r="E1259" s="67" t="s">
        <v>1447</v>
      </c>
      <c r="F1259" t="s">
        <v>69</v>
      </c>
      <c r="G1259" s="68">
        <v>10</v>
      </c>
    </row>
    <row r="1260" spans="5:7" x14ac:dyDescent="0.35">
      <c r="E1260" s="67" t="s">
        <v>1448</v>
      </c>
      <c r="F1260" t="s">
        <v>70</v>
      </c>
      <c r="G1260" s="68">
        <v>20</v>
      </c>
    </row>
    <row r="1261" spans="5:7" x14ac:dyDescent="0.35">
      <c r="E1261" s="67" t="s">
        <v>1449</v>
      </c>
      <c r="F1261" t="s">
        <v>70</v>
      </c>
      <c r="G1261" s="68">
        <v>15</v>
      </c>
    </row>
    <row r="1262" spans="5:7" x14ac:dyDescent="0.35">
      <c r="E1262" s="67" t="s">
        <v>1450</v>
      </c>
      <c r="F1262" t="s">
        <v>71</v>
      </c>
      <c r="G1262" s="68">
        <v>25</v>
      </c>
    </row>
    <row r="1263" spans="5:7" x14ac:dyDescent="0.35">
      <c r="E1263" s="67" t="s">
        <v>1451</v>
      </c>
      <c r="F1263" t="s">
        <v>71</v>
      </c>
      <c r="G1263" s="68">
        <v>15</v>
      </c>
    </row>
    <row r="1264" spans="5:7" x14ac:dyDescent="0.35">
      <c r="E1264" s="67" t="s">
        <v>1452</v>
      </c>
      <c r="F1264" t="s">
        <v>72</v>
      </c>
      <c r="G1264" s="68">
        <v>25</v>
      </c>
    </row>
    <row r="1265" spans="5:7" x14ac:dyDescent="0.35">
      <c r="E1265" s="67" t="s">
        <v>1453</v>
      </c>
      <c r="F1265" t="s">
        <v>72</v>
      </c>
      <c r="G1265" s="68">
        <v>15</v>
      </c>
    </row>
    <row r="1266" spans="5:7" x14ac:dyDescent="0.35">
      <c r="E1266" s="67" t="s">
        <v>1454</v>
      </c>
      <c r="F1266" t="s">
        <v>73</v>
      </c>
      <c r="G1266" s="68">
        <v>30</v>
      </c>
    </row>
    <row r="1267" spans="5:7" x14ac:dyDescent="0.35">
      <c r="E1267" s="67" t="s">
        <v>1455</v>
      </c>
      <c r="F1267" t="s">
        <v>73</v>
      </c>
      <c r="G1267" s="68">
        <v>25</v>
      </c>
    </row>
    <row r="1268" spans="5:7" x14ac:dyDescent="0.35">
      <c r="E1268" s="67" t="s">
        <v>1456</v>
      </c>
      <c r="F1268" t="s">
        <v>66</v>
      </c>
      <c r="G1268" s="68">
        <v>15</v>
      </c>
    </row>
    <row r="1269" spans="5:7" x14ac:dyDescent="0.35">
      <c r="E1269" s="67" t="s">
        <v>1457</v>
      </c>
      <c r="F1269" t="s">
        <v>67</v>
      </c>
      <c r="G1269" s="68">
        <v>15</v>
      </c>
    </row>
    <row r="1270" spans="5:7" x14ac:dyDescent="0.35">
      <c r="E1270" s="67" t="s">
        <v>1458</v>
      </c>
      <c r="F1270" t="s">
        <v>68</v>
      </c>
      <c r="G1270" s="68">
        <v>15</v>
      </c>
    </row>
    <row r="1271" spans="5:7" x14ac:dyDescent="0.35">
      <c r="E1271" s="67" t="s">
        <v>1459</v>
      </c>
      <c r="F1271" t="s">
        <v>69</v>
      </c>
      <c r="G1271" s="68">
        <v>20</v>
      </c>
    </row>
    <row r="1272" spans="5:7" x14ac:dyDescent="0.35">
      <c r="E1272" s="67" t="s">
        <v>1460</v>
      </c>
      <c r="F1272" t="s">
        <v>70</v>
      </c>
      <c r="G1272" s="68">
        <v>20</v>
      </c>
    </row>
    <row r="1273" spans="5:7" x14ac:dyDescent="0.35">
      <c r="E1273" s="67" t="s">
        <v>1461</v>
      </c>
      <c r="F1273" t="s">
        <v>71</v>
      </c>
      <c r="G1273" s="68">
        <v>25</v>
      </c>
    </row>
    <row r="1274" spans="5:7" x14ac:dyDescent="0.35">
      <c r="E1274" s="67" t="s">
        <v>1462</v>
      </c>
      <c r="F1274" t="s">
        <v>72</v>
      </c>
      <c r="G1274" s="68">
        <v>25</v>
      </c>
    </row>
    <row r="1275" spans="5:7" x14ac:dyDescent="0.35">
      <c r="E1275" s="69" t="s">
        <v>1463</v>
      </c>
      <c r="F1275" t="s">
        <v>73</v>
      </c>
      <c r="G1275" s="68">
        <v>30</v>
      </c>
    </row>
    <row r="1276" spans="5:7" x14ac:dyDescent="0.35">
      <c r="E1276" s="69" t="s">
        <v>2641</v>
      </c>
      <c r="F1276" t="s">
        <v>92</v>
      </c>
      <c r="G1276" s="68">
        <v>45</v>
      </c>
    </row>
    <row r="1277" spans="5:7" x14ac:dyDescent="0.35">
      <c r="E1277" s="69" t="s">
        <v>2642</v>
      </c>
      <c r="F1277" t="s">
        <v>96</v>
      </c>
      <c r="G1277" s="68">
        <v>90</v>
      </c>
    </row>
    <row r="1278" spans="5:7" x14ac:dyDescent="0.35">
      <c r="E1278" s="69" t="s">
        <v>2643</v>
      </c>
      <c r="F1278" t="s">
        <v>91</v>
      </c>
      <c r="G1278" s="68">
        <v>35</v>
      </c>
    </row>
    <row r="1279" spans="5:7" x14ac:dyDescent="0.35">
      <c r="E1279" s="69" t="s">
        <v>2644</v>
      </c>
      <c r="F1279" t="s">
        <v>95</v>
      </c>
      <c r="G1279" s="68">
        <v>55</v>
      </c>
    </row>
    <row r="1280" spans="5:7" x14ac:dyDescent="0.35">
      <c r="E1280" s="69" t="s">
        <v>2645</v>
      </c>
      <c r="F1280" t="s">
        <v>94</v>
      </c>
      <c r="G1280" s="68">
        <v>60</v>
      </c>
    </row>
    <row r="1281" spans="5:7" x14ac:dyDescent="0.35">
      <c r="E1281" s="69" t="s">
        <v>2646</v>
      </c>
      <c r="F1281" t="s">
        <v>93</v>
      </c>
      <c r="G1281" s="68">
        <v>50</v>
      </c>
    </row>
    <row r="1282" spans="5:7" x14ac:dyDescent="0.35">
      <c r="E1282" s="69" t="s">
        <v>2647</v>
      </c>
      <c r="F1282" t="s">
        <v>97</v>
      </c>
      <c r="G1282" s="68">
        <v>105</v>
      </c>
    </row>
    <row r="1283" spans="5:7" x14ac:dyDescent="0.35">
      <c r="E1283" s="69" t="s">
        <v>1464</v>
      </c>
      <c r="F1283" t="s">
        <v>92</v>
      </c>
      <c r="G1283" s="68">
        <v>45</v>
      </c>
    </row>
    <row r="1284" spans="5:7" x14ac:dyDescent="0.35">
      <c r="E1284" s="69" t="s">
        <v>1465</v>
      </c>
      <c r="F1284" t="s">
        <v>96</v>
      </c>
      <c r="G1284" s="68">
        <v>75</v>
      </c>
    </row>
    <row r="1285" spans="5:7" x14ac:dyDescent="0.35">
      <c r="E1285" s="69" t="s">
        <v>1466</v>
      </c>
      <c r="F1285" t="s">
        <v>66</v>
      </c>
      <c r="G1285" s="68">
        <v>20</v>
      </c>
    </row>
    <row r="1286" spans="5:7" x14ac:dyDescent="0.35">
      <c r="E1286" s="69" t="s">
        <v>1467</v>
      </c>
      <c r="F1286" t="s">
        <v>67</v>
      </c>
      <c r="G1286" s="68">
        <v>20</v>
      </c>
    </row>
    <row r="1287" spans="5:7" x14ac:dyDescent="0.35">
      <c r="E1287" s="69" t="s">
        <v>1468</v>
      </c>
      <c r="F1287" t="s">
        <v>68</v>
      </c>
      <c r="G1287" s="68">
        <v>20</v>
      </c>
    </row>
    <row r="1288" spans="5:7" x14ac:dyDescent="0.35">
      <c r="E1288" s="69" t="s">
        <v>1469</v>
      </c>
      <c r="F1288" t="s">
        <v>69</v>
      </c>
      <c r="G1288" s="68">
        <v>25</v>
      </c>
    </row>
    <row r="1289" spans="5:7" x14ac:dyDescent="0.35">
      <c r="E1289" s="69" t="s">
        <v>1470</v>
      </c>
      <c r="F1289" t="s">
        <v>70</v>
      </c>
      <c r="G1289" s="68">
        <v>25</v>
      </c>
    </row>
    <row r="1290" spans="5:7" x14ac:dyDescent="0.35">
      <c r="E1290" s="69" t="s">
        <v>1471</v>
      </c>
      <c r="F1290" t="s">
        <v>71</v>
      </c>
      <c r="G1290" s="68">
        <v>30</v>
      </c>
    </row>
    <row r="1291" spans="5:7" x14ac:dyDescent="0.35">
      <c r="E1291" s="69" t="s">
        <v>1472</v>
      </c>
      <c r="F1291" t="s">
        <v>72</v>
      </c>
      <c r="G1291" s="68">
        <v>30</v>
      </c>
    </row>
    <row r="1292" spans="5:7" x14ac:dyDescent="0.35">
      <c r="E1292" s="69" t="s">
        <v>1473</v>
      </c>
      <c r="F1292" t="s">
        <v>73</v>
      </c>
      <c r="G1292" s="68">
        <v>35</v>
      </c>
    </row>
    <row r="1293" spans="5:7" x14ac:dyDescent="0.35">
      <c r="E1293" s="69" t="s">
        <v>1474</v>
      </c>
      <c r="F1293" t="s">
        <v>66</v>
      </c>
      <c r="G1293" s="68">
        <v>20</v>
      </c>
    </row>
    <row r="1294" spans="5:7" x14ac:dyDescent="0.35">
      <c r="E1294" s="69" t="s">
        <v>1475</v>
      </c>
      <c r="F1294" t="s">
        <v>67</v>
      </c>
      <c r="G1294" s="68">
        <v>20</v>
      </c>
    </row>
    <row r="1295" spans="5:7" x14ac:dyDescent="0.35">
      <c r="E1295" s="69" t="s">
        <v>1476</v>
      </c>
      <c r="F1295" t="s">
        <v>68</v>
      </c>
      <c r="G1295" s="68">
        <v>20</v>
      </c>
    </row>
    <row r="1296" spans="5:7" x14ac:dyDescent="0.35">
      <c r="E1296" s="69" t="s">
        <v>1477</v>
      </c>
      <c r="F1296" t="s">
        <v>69</v>
      </c>
      <c r="G1296" s="68">
        <v>25</v>
      </c>
    </row>
    <row r="1297" spans="5:7" x14ac:dyDescent="0.35">
      <c r="E1297" s="69" t="s">
        <v>1478</v>
      </c>
      <c r="F1297" t="s">
        <v>70</v>
      </c>
      <c r="G1297" s="68">
        <v>25</v>
      </c>
    </row>
    <row r="1298" spans="5:7" x14ac:dyDescent="0.35">
      <c r="E1298" s="69" t="s">
        <v>1479</v>
      </c>
      <c r="F1298" t="s">
        <v>71</v>
      </c>
      <c r="G1298" s="68">
        <v>30</v>
      </c>
    </row>
    <row r="1299" spans="5:7" x14ac:dyDescent="0.35">
      <c r="E1299" s="69" t="s">
        <v>1480</v>
      </c>
      <c r="F1299" t="s">
        <v>72</v>
      </c>
      <c r="G1299" s="68">
        <v>30</v>
      </c>
    </row>
    <row r="1300" spans="5:7" x14ac:dyDescent="0.35">
      <c r="E1300" s="69" t="s">
        <v>1481</v>
      </c>
      <c r="F1300" t="s">
        <v>73</v>
      </c>
      <c r="G1300" s="68">
        <v>35</v>
      </c>
    </row>
    <row r="1301" spans="5:7" x14ac:dyDescent="0.35">
      <c r="E1301" s="69" t="s">
        <v>1482</v>
      </c>
      <c r="F1301" t="s">
        <v>91</v>
      </c>
      <c r="G1301" s="68">
        <v>35</v>
      </c>
    </row>
    <row r="1302" spans="5:7" x14ac:dyDescent="0.35">
      <c r="E1302" s="69" t="s">
        <v>1483</v>
      </c>
      <c r="F1302" t="s">
        <v>95</v>
      </c>
      <c r="G1302" s="68">
        <v>60</v>
      </c>
    </row>
    <row r="1303" spans="5:7" x14ac:dyDescent="0.35">
      <c r="E1303" s="69" t="s">
        <v>1484</v>
      </c>
      <c r="F1303" t="s">
        <v>66</v>
      </c>
      <c r="G1303" s="68">
        <v>20</v>
      </c>
    </row>
    <row r="1304" spans="5:7" x14ac:dyDescent="0.35">
      <c r="E1304" s="69" t="s">
        <v>1485</v>
      </c>
      <c r="F1304" t="s">
        <v>67</v>
      </c>
      <c r="G1304" s="68">
        <v>20</v>
      </c>
    </row>
    <row r="1305" spans="5:7" x14ac:dyDescent="0.35">
      <c r="E1305" s="69" t="s">
        <v>1486</v>
      </c>
      <c r="F1305" t="s">
        <v>68</v>
      </c>
      <c r="G1305" s="68">
        <v>20</v>
      </c>
    </row>
    <row r="1306" spans="5:7" x14ac:dyDescent="0.35">
      <c r="E1306" s="69" t="s">
        <v>1487</v>
      </c>
      <c r="F1306" t="s">
        <v>69</v>
      </c>
      <c r="G1306" s="68">
        <v>25</v>
      </c>
    </row>
    <row r="1307" spans="5:7" x14ac:dyDescent="0.35">
      <c r="E1307" s="69" t="s">
        <v>1488</v>
      </c>
      <c r="F1307" t="s">
        <v>70</v>
      </c>
      <c r="G1307" s="68">
        <v>25</v>
      </c>
    </row>
    <row r="1308" spans="5:7" x14ac:dyDescent="0.35">
      <c r="E1308" s="69" t="s">
        <v>1489</v>
      </c>
      <c r="F1308" t="s">
        <v>71</v>
      </c>
      <c r="G1308" s="68">
        <v>30</v>
      </c>
    </row>
    <row r="1309" spans="5:7" x14ac:dyDescent="0.35">
      <c r="E1309" s="69" t="s">
        <v>1490</v>
      </c>
      <c r="F1309" t="s">
        <v>72</v>
      </c>
      <c r="G1309" s="68">
        <v>30</v>
      </c>
    </row>
    <row r="1310" spans="5:7" x14ac:dyDescent="0.35">
      <c r="E1310" s="69" t="s">
        <v>1491</v>
      </c>
      <c r="F1310" t="s">
        <v>73</v>
      </c>
      <c r="G1310" s="68">
        <v>35</v>
      </c>
    </row>
    <row r="1311" spans="5:7" x14ac:dyDescent="0.35">
      <c r="E1311" s="69" t="s">
        <v>1492</v>
      </c>
      <c r="F1311" t="s">
        <v>94</v>
      </c>
      <c r="G1311" s="68">
        <v>70</v>
      </c>
    </row>
    <row r="1312" spans="5:7" x14ac:dyDescent="0.35">
      <c r="E1312" s="69" t="s">
        <v>1493</v>
      </c>
      <c r="F1312" t="s">
        <v>93</v>
      </c>
      <c r="G1312" s="68">
        <v>60</v>
      </c>
    </row>
    <row r="1313" spans="5:7" x14ac:dyDescent="0.35">
      <c r="E1313" s="69" t="s">
        <v>1494</v>
      </c>
      <c r="F1313" t="s">
        <v>97</v>
      </c>
      <c r="G1313" s="68">
        <v>85</v>
      </c>
    </row>
    <row r="1314" spans="5:7" x14ac:dyDescent="0.35">
      <c r="E1314" s="69" t="s">
        <v>1495</v>
      </c>
      <c r="F1314" t="s">
        <v>66</v>
      </c>
      <c r="G1314" s="68">
        <v>20</v>
      </c>
    </row>
    <row r="1315" spans="5:7" x14ac:dyDescent="0.35">
      <c r="E1315" s="69" t="s">
        <v>1496</v>
      </c>
      <c r="F1315" t="s">
        <v>67</v>
      </c>
      <c r="G1315" s="68">
        <v>20</v>
      </c>
    </row>
    <row r="1316" spans="5:7" x14ac:dyDescent="0.35">
      <c r="E1316" s="69" t="s">
        <v>1497</v>
      </c>
      <c r="F1316" t="s">
        <v>68</v>
      </c>
      <c r="G1316" s="68">
        <v>20</v>
      </c>
    </row>
    <row r="1317" spans="5:7" x14ac:dyDescent="0.35">
      <c r="E1317" s="69" t="s">
        <v>1498</v>
      </c>
      <c r="F1317" t="s">
        <v>69</v>
      </c>
      <c r="G1317" s="68">
        <v>25</v>
      </c>
    </row>
    <row r="1318" spans="5:7" x14ac:dyDescent="0.35">
      <c r="E1318" s="69" t="s">
        <v>1499</v>
      </c>
      <c r="F1318" t="s">
        <v>70</v>
      </c>
      <c r="G1318" s="68">
        <v>25</v>
      </c>
    </row>
    <row r="1319" spans="5:7" x14ac:dyDescent="0.35">
      <c r="E1319" s="69" t="s">
        <v>1500</v>
      </c>
      <c r="F1319" t="s">
        <v>71</v>
      </c>
      <c r="G1319" s="68">
        <v>30</v>
      </c>
    </row>
    <row r="1320" spans="5:7" x14ac:dyDescent="0.35">
      <c r="E1320" s="69" t="s">
        <v>1501</v>
      </c>
      <c r="F1320" t="s">
        <v>72</v>
      </c>
      <c r="G1320" s="68">
        <v>30</v>
      </c>
    </row>
    <row r="1321" spans="5:7" x14ac:dyDescent="0.35">
      <c r="E1321" s="69" t="s">
        <v>1502</v>
      </c>
      <c r="F1321" t="s">
        <v>73</v>
      </c>
      <c r="G1321" s="68">
        <v>35</v>
      </c>
    </row>
    <row r="1322" spans="5:7" x14ac:dyDescent="0.35">
      <c r="E1322" s="69" t="s">
        <v>1503</v>
      </c>
      <c r="F1322" t="s">
        <v>74</v>
      </c>
      <c r="G1322" s="68">
        <v>15</v>
      </c>
    </row>
    <row r="1323" spans="5:7" x14ac:dyDescent="0.35">
      <c r="E1323" s="69" t="s">
        <v>1504</v>
      </c>
      <c r="F1323" t="s">
        <v>75</v>
      </c>
      <c r="G1323" s="68">
        <v>15</v>
      </c>
    </row>
    <row r="1324" spans="5:7" x14ac:dyDescent="0.35">
      <c r="E1324" s="67" t="s">
        <v>1505</v>
      </c>
      <c r="F1324" t="s">
        <v>92</v>
      </c>
      <c r="G1324" s="68">
        <v>65</v>
      </c>
    </row>
    <row r="1325" spans="5:7" x14ac:dyDescent="0.35">
      <c r="E1325" s="69" t="s">
        <v>1506</v>
      </c>
      <c r="F1325" t="s">
        <v>96</v>
      </c>
      <c r="G1325" s="68">
        <v>90</v>
      </c>
    </row>
    <row r="1326" spans="5:7" x14ac:dyDescent="0.35">
      <c r="E1326" s="67" t="s">
        <v>1507</v>
      </c>
      <c r="F1326" t="s">
        <v>91</v>
      </c>
      <c r="G1326" s="68">
        <v>45</v>
      </c>
    </row>
    <row r="1327" spans="5:7" x14ac:dyDescent="0.35">
      <c r="E1327" s="69" t="s">
        <v>1508</v>
      </c>
      <c r="F1327" t="s">
        <v>95</v>
      </c>
      <c r="G1327" s="68">
        <v>55</v>
      </c>
    </row>
    <row r="1328" spans="5:7" x14ac:dyDescent="0.35">
      <c r="E1328" s="69" t="s">
        <v>1509</v>
      </c>
      <c r="F1328" t="s">
        <v>94</v>
      </c>
      <c r="G1328" s="68">
        <v>70</v>
      </c>
    </row>
    <row r="1329" spans="5:7" x14ac:dyDescent="0.35">
      <c r="E1329" s="69" t="s">
        <v>1510</v>
      </c>
      <c r="F1329" t="s">
        <v>66</v>
      </c>
      <c r="G1329" s="68">
        <v>15</v>
      </c>
    </row>
    <row r="1330" spans="5:7" x14ac:dyDescent="0.35">
      <c r="E1330" s="69" t="s">
        <v>1511</v>
      </c>
      <c r="F1330" t="s">
        <v>67</v>
      </c>
      <c r="G1330" s="68">
        <v>15</v>
      </c>
    </row>
    <row r="1331" spans="5:7" x14ac:dyDescent="0.35">
      <c r="E1331" s="69" t="s">
        <v>1512</v>
      </c>
      <c r="F1331" t="s">
        <v>68</v>
      </c>
      <c r="G1331" s="68">
        <v>20</v>
      </c>
    </row>
    <row r="1332" spans="5:7" x14ac:dyDescent="0.35">
      <c r="E1332" s="69" t="s">
        <v>1513</v>
      </c>
      <c r="F1332" t="s">
        <v>69</v>
      </c>
      <c r="G1332" s="68">
        <v>25</v>
      </c>
    </row>
    <row r="1333" spans="5:7" x14ac:dyDescent="0.35">
      <c r="E1333" s="69" t="s">
        <v>1514</v>
      </c>
      <c r="F1333" t="s">
        <v>70</v>
      </c>
      <c r="G1333" s="68">
        <v>25</v>
      </c>
    </row>
    <row r="1334" spans="5:7" x14ac:dyDescent="0.35">
      <c r="E1334" s="69" t="s">
        <v>1515</v>
      </c>
      <c r="F1334" t="s">
        <v>71</v>
      </c>
      <c r="G1334" s="68">
        <v>30</v>
      </c>
    </row>
    <row r="1335" spans="5:7" x14ac:dyDescent="0.35">
      <c r="E1335" s="69" t="s">
        <v>1516</v>
      </c>
      <c r="F1335" t="s">
        <v>72</v>
      </c>
      <c r="G1335" s="68">
        <v>30</v>
      </c>
    </row>
    <row r="1336" spans="5:7" x14ac:dyDescent="0.35">
      <c r="E1336" s="69" t="s">
        <v>1517</v>
      </c>
      <c r="F1336" t="s">
        <v>73</v>
      </c>
      <c r="G1336" s="68">
        <v>35</v>
      </c>
    </row>
    <row r="1337" spans="5:7" x14ac:dyDescent="0.35">
      <c r="E1337" s="67" t="s">
        <v>1518</v>
      </c>
      <c r="F1337" t="s">
        <v>93</v>
      </c>
      <c r="G1337" s="68">
        <v>75</v>
      </c>
    </row>
    <row r="1338" spans="5:7" x14ac:dyDescent="0.35">
      <c r="E1338" s="69" t="s">
        <v>1519</v>
      </c>
      <c r="F1338" t="s">
        <v>97</v>
      </c>
      <c r="G1338" s="68">
        <v>105</v>
      </c>
    </row>
    <row r="1339" spans="5:7" x14ac:dyDescent="0.35">
      <c r="E1339" s="67" t="s">
        <v>1520</v>
      </c>
      <c r="F1339" t="s">
        <v>74</v>
      </c>
      <c r="G1339" s="68">
        <v>10</v>
      </c>
    </row>
    <row r="1340" spans="5:7" x14ac:dyDescent="0.35">
      <c r="E1340" s="67" t="s">
        <v>1521</v>
      </c>
      <c r="F1340" t="s">
        <v>92</v>
      </c>
      <c r="G1340" s="68">
        <v>45</v>
      </c>
    </row>
    <row r="1341" spans="5:7" x14ac:dyDescent="0.35">
      <c r="E1341" s="67" t="s">
        <v>1522</v>
      </c>
      <c r="F1341" t="s">
        <v>92</v>
      </c>
      <c r="G1341" s="68">
        <v>50</v>
      </c>
    </row>
    <row r="1342" spans="5:7" x14ac:dyDescent="0.35">
      <c r="E1342" s="67" t="s">
        <v>1523</v>
      </c>
      <c r="F1342" t="s">
        <v>92</v>
      </c>
      <c r="G1342" s="68">
        <v>45</v>
      </c>
    </row>
    <row r="1343" spans="5:7" x14ac:dyDescent="0.35">
      <c r="E1343" s="67" t="s">
        <v>1524</v>
      </c>
      <c r="F1343" t="s">
        <v>96</v>
      </c>
      <c r="G1343" s="68">
        <v>90</v>
      </c>
    </row>
    <row r="1344" spans="5:7" x14ac:dyDescent="0.35">
      <c r="E1344" s="67" t="s">
        <v>1525</v>
      </c>
      <c r="F1344" t="s">
        <v>91</v>
      </c>
      <c r="G1344" s="68">
        <v>35</v>
      </c>
    </row>
    <row r="1345" spans="5:7" x14ac:dyDescent="0.35">
      <c r="E1345" s="67" t="s">
        <v>1526</v>
      </c>
      <c r="F1345" t="s">
        <v>91</v>
      </c>
      <c r="G1345" s="68">
        <v>40</v>
      </c>
    </row>
    <row r="1346" spans="5:7" x14ac:dyDescent="0.35">
      <c r="E1346" s="67" t="s">
        <v>1527</v>
      </c>
      <c r="F1346" t="s">
        <v>91</v>
      </c>
      <c r="G1346" s="68">
        <v>35</v>
      </c>
    </row>
    <row r="1347" spans="5:7" x14ac:dyDescent="0.35">
      <c r="E1347" s="67" t="s">
        <v>1528</v>
      </c>
      <c r="F1347" t="s">
        <v>95</v>
      </c>
      <c r="G1347" s="68">
        <v>55</v>
      </c>
    </row>
    <row r="1348" spans="5:7" x14ac:dyDescent="0.35">
      <c r="E1348" s="67" t="s">
        <v>1529</v>
      </c>
      <c r="F1348" t="s">
        <v>94</v>
      </c>
      <c r="G1348" s="68">
        <v>70</v>
      </c>
    </row>
    <row r="1349" spans="5:7" x14ac:dyDescent="0.35">
      <c r="E1349" s="67" t="s">
        <v>1530</v>
      </c>
      <c r="F1349" t="s">
        <v>66</v>
      </c>
      <c r="G1349" s="68">
        <v>15</v>
      </c>
    </row>
    <row r="1350" spans="5:7" x14ac:dyDescent="0.35">
      <c r="E1350" s="67" t="s">
        <v>1531</v>
      </c>
      <c r="F1350" t="s">
        <v>66</v>
      </c>
      <c r="G1350" s="68">
        <v>10</v>
      </c>
    </row>
    <row r="1351" spans="5:7" x14ac:dyDescent="0.35">
      <c r="E1351" s="67" t="s">
        <v>1532</v>
      </c>
      <c r="F1351" t="s">
        <v>67</v>
      </c>
      <c r="G1351" s="68">
        <v>15</v>
      </c>
    </row>
    <row r="1352" spans="5:7" x14ac:dyDescent="0.35">
      <c r="E1352" s="67" t="s">
        <v>1533</v>
      </c>
      <c r="F1352" t="s">
        <v>67</v>
      </c>
      <c r="G1352" s="68">
        <v>10</v>
      </c>
    </row>
    <row r="1353" spans="5:7" x14ac:dyDescent="0.35">
      <c r="E1353" s="67" t="s">
        <v>1534</v>
      </c>
      <c r="F1353" t="s">
        <v>68</v>
      </c>
      <c r="G1353" s="68">
        <v>15</v>
      </c>
    </row>
    <row r="1354" spans="5:7" x14ac:dyDescent="0.35">
      <c r="E1354" s="67" t="s">
        <v>1535</v>
      </c>
      <c r="F1354" t="s">
        <v>68</v>
      </c>
      <c r="G1354" s="68">
        <v>10</v>
      </c>
    </row>
    <row r="1355" spans="5:7" x14ac:dyDescent="0.35">
      <c r="E1355" s="67" t="s">
        <v>1536</v>
      </c>
      <c r="F1355" t="s">
        <v>69</v>
      </c>
      <c r="G1355" s="68">
        <v>20</v>
      </c>
    </row>
    <row r="1356" spans="5:7" x14ac:dyDescent="0.35">
      <c r="E1356" s="67" t="s">
        <v>1537</v>
      </c>
      <c r="F1356" t="s">
        <v>69</v>
      </c>
      <c r="G1356" s="68">
        <v>10</v>
      </c>
    </row>
    <row r="1357" spans="5:7" x14ac:dyDescent="0.35">
      <c r="E1357" s="67" t="s">
        <v>1538</v>
      </c>
      <c r="F1357" t="s">
        <v>70</v>
      </c>
      <c r="G1357" s="68">
        <v>20</v>
      </c>
    </row>
    <row r="1358" spans="5:7" x14ac:dyDescent="0.35">
      <c r="E1358" s="67" t="s">
        <v>1539</v>
      </c>
      <c r="F1358" t="s">
        <v>70</v>
      </c>
      <c r="G1358" s="68">
        <v>15</v>
      </c>
    </row>
    <row r="1359" spans="5:7" x14ac:dyDescent="0.35">
      <c r="E1359" s="67" t="s">
        <v>1540</v>
      </c>
      <c r="F1359" t="s">
        <v>71</v>
      </c>
      <c r="G1359" s="68">
        <v>25</v>
      </c>
    </row>
    <row r="1360" spans="5:7" x14ac:dyDescent="0.35">
      <c r="E1360" s="67" t="s">
        <v>1541</v>
      </c>
      <c r="F1360" t="s">
        <v>71</v>
      </c>
      <c r="G1360" s="68">
        <v>15</v>
      </c>
    </row>
    <row r="1361" spans="5:7" x14ac:dyDescent="0.35">
      <c r="E1361" s="67" t="s">
        <v>1542</v>
      </c>
      <c r="F1361" t="s">
        <v>72</v>
      </c>
      <c r="G1361" s="68">
        <v>25</v>
      </c>
    </row>
    <row r="1362" spans="5:7" x14ac:dyDescent="0.35">
      <c r="E1362" s="67" t="s">
        <v>1543</v>
      </c>
      <c r="F1362" t="s">
        <v>72</v>
      </c>
      <c r="G1362" s="68">
        <v>15</v>
      </c>
    </row>
    <row r="1363" spans="5:7" x14ac:dyDescent="0.35">
      <c r="E1363" s="67" t="s">
        <v>1544</v>
      </c>
      <c r="F1363" t="s">
        <v>73</v>
      </c>
      <c r="G1363" s="68">
        <v>30</v>
      </c>
    </row>
    <row r="1364" spans="5:7" x14ac:dyDescent="0.35">
      <c r="E1364" s="67" t="s">
        <v>1545</v>
      </c>
      <c r="F1364" t="s">
        <v>73</v>
      </c>
      <c r="G1364" s="68">
        <v>25</v>
      </c>
    </row>
    <row r="1365" spans="5:7" x14ac:dyDescent="0.35">
      <c r="E1365" s="67" t="s">
        <v>1546</v>
      </c>
      <c r="F1365" t="s">
        <v>93</v>
      </c>
      <c r="G1365" s="68">
        <v>60</v>
      </c>
    </row>
    <row r="1366" spans="5:7" x14ac:dyDescent="0.35">
      <c r="E1366" s="67" t="s">
        <v>1547</v>
      </c>
      <c r="F1366" t="s">
        <v>93</v>
      </c>
      <c r="G1366" s="68">
        <v>65</v>
      </c>
    </row>
    <row r="1367" spans="5:7" x14ac:dyDescent="0.35">
      <c r="E1367" s="67" t="s">
        <v>1548</v>
      </c>
      <c r="F1367" t="s">
        <v>93</v>
      </c>
      <c r="G1367" s="68">
        <v>60</v>
      </c>
    </row>
    <row r="1368" spans="5:7" x14ac:dyDescent="0.35">
      <c r="E1368" s="67" t="s">
        <v>1549</v>
      </c>
      <c r="F1368" t="s">
        <v>97</v>
      </c>
      <c r="G1368" s="68">
        <v>105</v>
      </c>
    </row>
    <row r="1369" spans="5:7" x14ac:dyDescent="0.35">
      <c r="E1369" s="67" t="s">
        <v>1550</v>
      </c>
      <c r="F1369" t="s">
        <v>66</v>
      </c>
      <c r="G1369" s="68">
        <v>15</v>
      </c>
    </row>
    <row r="1370" spans="5:7" x14ac:dyDescent="0.35">
      <c r="E1370" s="67" t="s">
        <v>1551</v>
      </c>
      <c r="F1370" t="s">
        <v>67</v>
      </c>
      <c r="G1370" s="68">
        <v>15</v>
      </c>
    </row>
    <row r="1371" spans="5:7" x14ac:dyDescent="0.35">
      <c r="E1371" s="67" t="s">
        <v>1552</v>
      </c>
      <c r="F1371" t="s">
        <v>68</v>
      </c>
      <c r="G1371" s="68">
        <v>15</v>
      </c>
    </row>
    <row r="1372" spans="5:7" x14ac:dyDescent="0.35">
      <c r="E1372" s="67" t="s">
        <v>1553</v>
      </c>
      <c r="F1372" t="s">
        <v>69</v>
      </c>
      <c r="G1372" s="68">
        <v>20</v>
      </c>
    </row>
    <row r="1373" spans="5:7" x14ac:dyDescent="0.35">
      <c r="E1373" s="67" t="s">
        <v>1554</v>
      </c>
      <c r="F1373" t="s">
        <v>70</v>
      </c>
      <c r="G1373" s="68">
        <v>20</v>
      </c>
    </row>
    <row r="1374" spans="5:7" x14ac:dyDescent="0.35">
      <c r="E1374" s="67" t="s">
        <v>1555</v>
      </c>
      <c r="F1374" t="s">
        <v>71</v>
      </c>
      <c r="G1374" s="68">
        <v>25</v>
      </c>
    </row>
    <row r="1375" spans="5:7" x14ac:dyDescent="0.35">
      <c r="E1375" s="67" t="s">
        <v>1556</v>
      </c>
      <c r="F1375" t="s">
        <v>72</v>
      </c>
      <c r="G1375" s="68">
        <v>25</v>
      </c>
    </row>
    <row r="1376" spans="5:7" x14ac:dyDescent="0.35">
      <c r="E1376" s="67" t="s">
        <v>1557</v>
      </c>
      <c r="F1376" t="s">
        <v>73</v>
      </c>
      <c r="G1376" s="68">
        <v>30</v>
      </c>
    </row>
    <row r="1377" spans="5:7" x14ac:dyDescent="0.35">
      <c r="E1377" s="67" t="s">
        <v>1558</v>
      </c>
      <c r="F1377" t="s">
        <v>66</v>
      </c>
      <c r="G1377" s="68">
        <v>15</v>
      </c>
    </row>
    <row r="1378" spans="5:7" x14ac:dyDescent="0.35">
      <c r="E1378" s="67" t="s">
        <v>1559</v>
      </c>
      <c r="F1378" t="s">
        <v>67</v>
      </c>
      <c r="G1378" s="68">
        <v>15</v>
      </c>
    </row>
    <row r="1379" spans="5:7" x14ac:dyDescent="0.35">
      <c r="E1379" s="67" t="s">
        <v>1560</v>
      </c>
      <c r="F1379" t="s">
        <v>68</v>
      </c>
      <c r="G1379" s="68">
        <v>15</v>
      </c>
    </row>
    <row r="1380" spans="5:7" x14ac:dyDescent="0.35">
      <c r="E1380" s="67" t="s">
        <v>1561</v>
      </c>
      <c r="F1380" t="s">
        <v>69</v>
      </c>
      <c r="G1380" s="68">
        <v>20</v>
      </c>
    </row>
    <row r="1381" spans="5:7" x14ac:dyDescent="0.35">
      <c r="E1381" s="67" t="s">
        <v>1562</v>
      </c>
      <c r="F1381" t="s">
        <v>70</v>
      </c>
      <c r="G1381" s="68">
        <v>20</v>
      </c>
    </row>
    <row r="1382" spans="5:7" x14ac:dyDescent="0.35">
      <c r="E1382" s="67" t="s">
        <v>1563</v>
      </c>
      <c r="F1382" t="s">
        <v>71</v>
      </c>
      <c r="G1382" s="68">
        <v>25</v>
      </c>
    </row>
    <row r="1383" spans="5:7" x14ac:dyDescent="0.35">
      <c r="E1383" s="67" t="s">
        <v>1564</v>
      </c>
      <c r="F1383" t="s">
        <v>72</v>
      </c>
      <c r="G1383" s="68">
        <v>25</v>
      </c>
    </row>
    <row r="1384" spans="5:7" x14ac:dyDescent="0.35">
      <c r="E1384" s="67" t="s">
        <v>1565</v>
      </c>
      <c r="F1384" t="s">
        <v>73</v>
      </c>
      <c r="G1384" s="68">
        <v>30</v>
      </c>
    </row>
    <row r="1385" spans="5:7" x14ac:dyDescent="0.35">
      <c r="E1385" s="67" t="s">
        <v>1566</v>
      </c>
      <c r="F1385" t="s">
        <v>74</v>
      </c>
      <c r="G1385" s="68">
        <v>10</v>
      </c>
    </row>
    <row r="1386" spans="5:7" x14ac:dyDescent="0.35">
      <c r="E1386" s="67" t="s">
        <v>1567</v>
      </c>
      <c r="F1386" t="s">
        <v>75</v>
      </c>
      <c r="G1386" s="68">
        <v>10</v>
      </c>
    </row>
    <row r="1387" spans="5:7" x14ac:dyDescent="0.35">
      <c r="E1387" s="67" t="s">
        <v>1568</v>
      </c>
      <c r="F1387" t="s">
        <v>91</v>
      </c>
      <c r="G1387" s="68">
        <v>35</v>
      </c>
    </row>
    <row r="1388" spans="5:7" x14ac:dyDescent="0.35">
      <c r="E1388" s="67" t="s">
        <v>1569</v>
      </c>
      <c r="F1388" t="s">
        <v>66</v>
      </c>
      <c r="G1388" s="68">
        <v>15</v>
      </c>
    </row>
    <row r="1389" spans="5:7" x14ac:dyDescent="0.35">
      <c r="E1389" s="67" t="s">
        <v>1570</v>
      </c>
      <c r="F1389" t="s">
        <v>67</v>
      </c>
      <c r="G1389" s="68">
        <v>15</v>
      </c>
    </row>
    <row r="1390" spans="5:7" x14ac:dyDescent="0.35">
      <c r="E1390" s="67" t="s">
        <v>1571</v>
      </c>
      <c r="F1390" t="s">
        <v>68</v>
      </c>
      <c r="G1390" s="68">
        <v>15</v>
      </c>
    </row>
    <row r="1391" spans="5:7" x14ac:dyDescent="0.35">
      <c r="E1391" s="67" t="s">
        <v>1572</v>
      </c>
      <c r="F1391" t="s">
        <v>69</v>
      </c>
      <c r="G1391" s="68">
        <v>20</v>
      </c>
    </row>
    <row r="1392" spans="5:7" x14ac:dyDescent="0.35">
      <c r="E1392" s="67" t="s">
        <v>1573</v>
      </c>
      <c r="F1392" t="s">
        <v>70</v>
      </c>
      <c r="G1392" s="68">
        <v>20</v>
      </c>
    </row>
    <row r="1393" spans="5:7" x14ac:dyDescent="0.35">
      <c r="E1393" s="67" t="s">
        <v>1574</v>
      </c>
      <c r="F1393" t="s">
        <v>71</v>
      </c>
      <c r="G1393" s="68">
        <v>25</v>
      </c>
    </row>
    <row r="1394" spans="5:7" x14ac:dyDescent="0.35">
      <c r="E1394" s="67" t="s">
        <v>1575</v>
      </c>
      <c r="F1394" t="s">
        <v>72</v>
      </c>
      <c r="G1394" s="68">
        <v>30</v>
      </c>
    </row>
    <row r="1395" spans="5:7" x14ac:dyDescent="0.35">
      <c r="E1395" s="67" t="s">
        <v>1576</v>
      </c>
      <c r="F1395" t="s">
        <v>73</v>
      </c>
      <c r="G1395" s="68">
        <v>35</v>
      </c>
    </row>
    <row r="1396" spans="5:7" x14ac:dyDescent="0.35">
      <c r="E1396" s="67" t="s">
        <v>1577</v>
      </c>
      <c r="F1396" t="s">
        <v>74</v>
      </c>
      <c r="G1396" s="68">
        <v>10</v>
      </c>
    </row>
    <row r="1397" spans="5:7" x14ac:dyDescent="0.35">
      <c r="E1397" s="67" t="s">
        <v>1578</v>
      </c>
      <c r="F1397" t="s">
        <v>75</v>
      </c>
      <c r="G1397" s="68">
        <v>10</v>
      </c>
    </row>
    <row r="1398" spans="5:7" x14ac:dyDescent="0.35">
      <c r="E1398" s="67" t="s">
        <v>1579</v>
      </c>
      <c r="F1398" t="s">
        <v>76</v>
      </c>
      <c r="G1398" s="68">
        <v>10</v>
      </c>
    </row>
    <row r="1399" spans="5:7" x14ac:dyDescent="0.35">
      <c r="E1399" s="67" t="s">
        <v>1580</v>
      </c>
      <c r="F1399" t="s">
        <v>92</v>
      </c>
      <c r="G1399" s="68">
        <v>45</v>
      </c>
    </row>
    <row r="1400" spans="5:7" x14ac:dyDescent="0.35">
      <c r="E1400" s="67" t="s">
        <v>1581</v>
      </c>
      <c r="F1400" t="s">
        <v>92</v>
      </c>
      <c r="G1400" s="68">
        <v>50</v>
      </c>
    </row>
    <row r="1401" spans="5:7" x14ac:dyDescent="0.35">
      <c r="E1401" s="67" t="s">
        <v>1582</v>
      </c>
      <c r="F1401" t="s">
        <v>92</v>
      </c>
      <c r="G1401" s="68">
        <v>45</v>
      </c>
    </row>
    <row r="1402" spans="5:7" x14ac:dyDescent="0.35">
      <c r="E1402" s="67" t="s">
        <v>1583</v>
      </c>
      <c r="F1402" t="s">
        <v>96</v>
      </c>
      <c r="G1402" s="68">
        <v>90</v>
      </c>
    </row>
    <row r="1403" spans="5:7" x14ac:dyDescent="0.35">
      <c r="E1403" s="67" t="s">
        <v>1584</v>
      </c>
      <c r="F1403" t="s">
        <v>91</v>
      </c>
      <c r="G1403" s="68">
        <v>35</v>
      </c>
    </row>
    <row r="1404" spans="5:7" x14ac:dyDescent="0.35">
      <c r="E1404" s="67" t="s">
        <v>1585</v>
      </c>
      <c r="F1404" t="s">
        <v>91</v>
      </c>
      <c r="G1404" s="68">
        <v>40</v>
      </c>
    </row>
    <row r="1405" spans="5:7" x14ac:dyDescent="0.35">
      <c r="E1405" s="67" t="s">
        <v>1586</v>
      </c>
      <c r="F1405" t="s">
        <v>91</v>
      </c>
      <c r="G1405" s="68">
        <v>35</v>
      </c>
    </row>
    <row r="1406" spans="5:7" x14ac:dyDescent="0.35">
      <c r="E1406" s="67" t="s">
        <v>1587</v>
      </c>
      <c r="F1406" t="s">
        <v>95</v>
      </c>
      <c r="G1406" s="68">
        <v>55</v>
      </c>
    </row>
    <row r="1407" spans="5:7" x14ac:dyDescent="0.35">
      <c r="E1407" s="67" t="s">
        <v>1588</v>
      </c>
      <c r="F1407" t="s">
        <v>94</v>
      </c>
      <c r="G1407" s="68">
        <v>70</v>
      </c>
    </row>
    <row r="1408" spans="5:7" x14ac:dyDescent="0.35">
      <c r="E1408" s="67" t="s">
        <v>1589</v>
      </c>
      <c r="F1408" t="s">
        <v>66</v>
      </c>
      <c r="G1408" s="68">
        <v>15</v>
      </c>
    </row>
    <row r="1409" spans="5:7" x14ac:dyDescent="0.35">
      <c r="E1409" s="67" t="s">
        <v>1590</v>
      </c>
      <c r="F1409" t="s">
        <v>66</v>
      </c>
      <c r="G1409" s="68">
        <v>10</v>
      </c>
    </row>
    <row r="1410" spans="5:7" x14ac:dyDescent="0.35">
      <c r="E1410" s="67" t="s">
        <v>1591</v>
      </c>
      <c r="F1410" t="s">
        <v>67</v>
      </c>
      <c r="G1410" s="68">
        <v>15</v>
      </c>
    </row>
    <row r="1411" spans="5:7" x14ac:dyDescent="0.35">
      <c r="E1411" s="67" t="s">
        <v>1592</v>
      </c>
      <c r="F1411" t="s">
        <v>67</v>
      </c>
      <c r="G1411" s="68">
        <v>10</v>
      </c>
    </row>
    <row r="1412" spans="5:7" x14ac:dyDescent="0.35">
      <c r="E1412" s="67" t="s">
        <v>1593</v>
      </c>
      <c r="F1412" t="s">
        <v>68</v>
      </c>
      <c r="G1412" s="68">
        <v>15</v>
      </c>
    </row>
    <row r="1413" spans="5:7" x14ac:dyDescent="0.35">
      <c r="E1413" s="67" t="s">
        <v>1594</v>
      </c>
      <c r="F1413" t="s">
        <v>68</v>
      </c>
      <c r="G1413" s="68">
        <v>10</v>
      </c>
    </row>
    <row r="1414" spans="5:7" x14ac:dyDescent="0.35">
      <c r="E1414" s="67" t="s">
        <v>1595</v>
      </c>
      <c r="F1414" t="s">
        <v>69</v>
      </c>
      <c r="G1414" s="68">
        <v>20</v>
      </c>
    </row>
    <row r="1415" spans="5:7" x14ac:dyDescent="0.35">
      <c r="E1415" s="67" t="s">
        <v>1596</v>
      </c>
      <c r="F1415" t="s">
        <v>69</v>
      </c>
      <c r="G1415" s="68">
        <v>10</v>
      </c>
    </row>
    <row r="1416" spans="5:7" x14ac:dyDescent="0.35">
      <c r="E1416" s="67" t="s">
        <v>1597</v>
      </c>
      <c r="F1416" t="s">
        <v>70</v>
      </c>
      <c r="G1416" s="68">
        <v>20</v>
      </c>
    </row>
    <row r="1417" spans="5:7" x14ac:dyDescent="0.35">
      <c r="E1417" s="67" t="s">
        <v>1598</v>
      </c>
      <c r="F1417" t="s">
        <v>70</v>
      </c>
      <c r="G1417" s="68">
        <v>15</v>
      </c>
    </row>
    <row r="1418" spans="5:7" x14ac:dyDescent="0.35">
      <c r="E1418" s="67" t="s">
        <v>1599</v>
      </c>
      <c r="F1418" t="s">
        <v>71</v>
      </c>
      <c r="G1418" s="68">
        <v>25</v>
      </c>
    </row>
    <row r="1419" spans="5:7" x14ac:dyDescent="0.35">
      <c r="E1419" s="67" t="s">
        <v>1600</v>
      </c>
      <c r="F1419" t="s">
        <v>71</v>
      </c>
      <c r="G1419" s="68">
        <v>15</v>
      </c>
    </row>
    <row r="1420" spans="5:7" x14ac:dyDescent="0.35">
      <c r="E1420" s="67" t="s">
        <v>1601</v>
      </c>
      <c r="F1420" t="s">
        <v>72</v>
      </c>
      <c r="G1420" s="68">
        <v>25</v>
      </c>
    </row>
    <row r="1421" spans="5:7" x14ac:dyDescent="0.35">
      <c r="E1421" s="67" t="s">
        <v>1602</v>
      </c>
      <c r="F1421" t="s">
        <v>72</v>
      </c>
      <c r="G1421" s="68">
        <v>15</v>
      </c>
    </row>
    <row r="1422" spans="5:7" x14ac:dyDescent="0.35">
      <c r="E1422" s="67" t="s">
        <v>1603</v>
      </c>
      <c r="F1422" t="s">
        <v>73</v>
      </c>
      <c r="G1422" s="68">
        <v>30</v>
      </c>
    </row>
    <row r="1423" spans="5:7" x14ac:dyDescent="0.35">
      <c r="E1423" s="67" t="s">
        <v>1604</v>
      </c>
      <c r="F1423" t="s">
        <v>73</v>
      </c>
      <c r="G1423" s="68">
        <v>25</v>
      </c>
    </row>
    <row r="1424" spans="5:7" x14ac:dyDescent="0.35">
      <c r="E1424" s="67" t="s">
        <v>1605</v>
      </c>
      <c r="F1424" t="s">
        <v>93</v>
      </c>
      <c r="G1424" s="68">
        <v>60</v>
      </c>
    </row>
    <row r="1425" spans="5:7" x14ac:dyDescent="0.35">
      <c r="E1425" s="67" t="s">
        <v>1606</v>
      </c>
      <c r="F1425" t="s">
        <v>93</v>
      </c>
      <c r="G1425" s="68">
        <v>65</v>
      </c>
    </row>
    <row r="1426" spans="5:7" x14ac:dyDescent="0.35">
      <c r="E1426" s="67" t="s">
        <v>1607</v>
      </c>
      <c r="F1426" t="s">
        <v>93</v>
      </c>
      <c r="G1426" s="68">
        <v>60</v>
      </c>
    </row>
    <row r="1427" spans="5:7" x14ac:dyDescent="0.35">
      <c r="E1427" s="67" t="s">
        <v>1608</v>
      </c>
      <c r="F1427" t="s">
        <v>97</v>
      </c>
      <c r="G1427" s="68">
        <v>105</v>
      </c>
    </row>
    <row r="1428" spans="5:7" x14ac:dyDescent="0.35">
      <c r="E1428" s="67" t="s">
        <v>1609</v>
      </c>
      <c r="F1428" t="s">
        <v>66</v>
      </c>
      <c r="G1428" s="68">
        <v>15</v>
      </c>
    </row>
    <row r="1429" spans="5:7" x14ac:dyDescent="0.35">
      <c r="E1429" s="67" t="s">
        <v>1610</v>
      </c>
      <c r="F1429" t="s">
        <v>67</v>
      </c>
      <c r="G1429" s="68">
        <v>15</v>
      </c>
    </row>
    <row r="1430" spans="5:7" x14ac:dyDescent="0.35">
      <c r="E1430" s="67" t="s">
        <v>1611</v>
      </c>
      <c r="F1430" t="s">
        <v>68</v>
      </c>
      <c r="G1430" s="68">
        <v>15</v>
      </c>
    </row>
    <row r="1431" spans="5:7" x14ac:dyDescent="0.35">
      <c r="E1431" s="67" t="s">
        <v>1612</v>
      </c>
      <c r="F1431" t="s">
        <v>69</v>
      </c>
      <c r="G1431" s="68">
        <v>20</v>
      </c>
    </row>
    <row r="1432" spans="5:7" x14ac:dyDescent="0.35">
      <c r="E1432" s="67" t="s">
        <v>1613</v>
      </c>
      <c r="F1432" t="s">
        <v>70</v>
      </c>
      <c r="G1432" s="68">
        <v>20</v>
      </c>
    </row>
    <row r="1433" spans="5:7" x14ac:dyDescent="0.35">
      <c r="E1433" s="67" t="s">
        <v>1614</v>
      </c>
      <c r="F1433" t="s">
        <v>71</v>
      </c>
      <c r="G1433" s="68">
        <v>25</v>
      </c>
    </row>
    <row r="1434" spans="5:7" x14ac:dyDescent="0.35">
      <c r="E1434" s="67" t="s">
        <v>1615</v>
      </c>
      <c r="F1434" t="s">
        <v>72</v>
      </c>
      <c r="G1434" s="68">
        <v>25</v>
      </c>
    </row>
    <row r="1435" spans="5:7" x14ac:dyDescent="0.35">
      <c r="E1435" s="67" t="s">
        <v>1616</v>
      </c>
      <c r="F1435" t="s">
        <v>73</v>
      </c>
      <c r="G1435" s="68">
        <v>30</v>
      </c>
    </row>
    <row r="1436" spans="5:7" x14ac:dyDescent="0.35">
      <c r="E1436" s="67" t="s">
        <v>1617</v>
      </c>
      <c r="F1436" t="s">
        <v>75</v>
      </c>
      <c r="G1436" s="68">
        <v>10</v>
      </c>
    </row>
    <row r="1437" spans="5:7" x14ac:dyDescent="0.35">
      <c r="E1437" s="67" t="s">
        <v>1618</v>
      </c>
      <c r="F1437" t="s">
        <v>91</v>
      </c>
      <c r="G1437" s="68">
        <v>35</v>
      </c>
    </row>
    <row r="1438" spans="5:7" x14ac:dyDescent="0.35">
      <c r="E1438" s="67" t="s">
        <v>1619</v>
      </c>
      <c r="F1438" t="s">
        <v>70</v>
      </c>
      <c r="G1438" s="68">
        <v>20</v>
      </c>
    </row>
    <row r="1439" spans="5:7" x14ac:dyDescent="0.35">
      <c r="E1439" s="67" t="s">
        <v>1620</v>
      </c>
      <c r="F1439" t="s">
        <v>68</v>
      </c>
      <c r="G1439" s="68">
        <v>15</v>
      </c>
    </row>
    <row r="1440" spans="5:7" x14ac:dyDescent="0.35">
      <c r="E1440" s="67" t="s">
        <v>1634</v>
      </c>
      <c r="F1440" t="s">
        <v>92</v>
      </c>
      <c r="G1440" s="68">
        <v>45</v>
      </c>
    </row>
    <row r="1441" spans="5:7" x14ac:dyDescent="0.35">
      <c r="E1441" s="67" t="s">
        <v>1635</v>
      </c>
      <c r="F1441" t="s">
        <v>92</v>
      </c>
      <c r="G1441" s="68">
        <v>50</v>
      </c>
    </row>
    <row r="1442" spans="5:7" x14ac:dyDescent="0.35">
      <c r="E1442" s="67" t="s">
        <v>1636</v>
      </c>
      <c r="F1442" t="s">
        <v>92</v>
      </c>
      <c r="G1442" s="68">
        <v>45</v>
      </c>
    </row>
    <row r="1443" spans="5:7" x14ac:dyDescent="0.35">
      <c r="E1443" s="67" t="s">
        <v>1637</v>
      </c>
      <c r="F1443" t="s">
        <v>96</v>
      </c>
      <c r="G1443" s="68">
        <v>90</v>
      </c>
    </row>
    <row r="1444" spans="5:7" x14ac:dyDescent="0.35">
      <c r="E1444" s="67" t="s">
        <v>1638</v>
      </c>
      <c r="F1444" t="s">
        <v>91</v>
      </c>
      <c r="G1444" s="68">
        <v>35</v>
      </c>
    </row>
    <row r="1445" spans="5:7" x14ac:dyDescent="0.35">
      <c r="E1445" s="67" t="s">
        <v>1639</v>
      </c>
      <c r="F1445" t="s">
        <v>91</v>
      </c>
      <c r="G1445" s="68">
        <v>40</v>
      </c>
    </row>
    <row r="1446" spans="5:7" x14ac:dyDescent="0.35">
      <c r="E1446" s="67" t="s">
        <v>1640</v>
      </c>
      <c r="F1446" t="s">
        <v>91</v>
      </c>
      <c r="G1446" s="68">
        <v>35</v>
      </c>
    </row>
    <row r="1447" spans="5:7" x14ac:dyDescent="0.35">
      <c r="E1447" s="67" t="s">
        <v>1641</v>
      </c>
      <c r="F1447" t="s">
        <v>95</v>
      </c>
      <c r="G1447" s="68">
        <v>55</v>
      </c>
    </row>
    <row r="1448" spans="5:7" x14ac:dyDescent="0.35">
      <c r="E1448" s="67" t="s">
        <v>1642</v>
      </c>
      <c r="F1448" t="s">
        <v>94</v>
      </c>
      <c r="G1448" s="68">
        <v>70</v>
      </c>
    </row>
    <row r="1449" spans="5:7" x14ac:dyDescent="0.35">
      <c r="E1449" s="67" t="s">
        <v>1643</v>
      </c>
      <c r="F1449" t="s">
        <v>66</v>
      </c>
      <c r="G1449" s="68">
        <v>15</v>
      </c>
    </row>
    <row r="1450" spans="5:7" x14ac:dyDescent="0.35">
      <c r="E1450" s="67" t="s">
        <v>1644</v>
      </c>
      <c r="F1450" t="s">
        <v>66</v>
      </c>
      <c r="G1450" s="68">
        <v>10</v>
      </c>
    </row>
    <row r="1451" spans="5:7" x14ac:dyDescent="0.35">
      <c r="E1451" s="67" t="s">
        <v>1645</v>
      </c>
      <c r="F1451" t="s">
        <v>67</v>
      </c>
      <c r="G1451" s="68">
        <v>15</v>
      </c>
    </row>
    <row r="1452" spans="5:7" x14ac:dyDescent="0.35">
      <c r="E1452" s="67" t="s">
        <v>1646</v>
      </c>
      <c r="F1452" t="s">
        <v>67</v>
      </c>
      <c r="G1452" s="68">
        <v>10</v>
      </c>
    </row>
    <row r="1453" spans="5:7" x14ac:dyDescent="0.35">
      <c r="E1453" s="67" t="s">
        <v>1647</v>
      </c>
      <c r="F1453" t="s">
        <v>68</v>
      </c>
      <c r="G1453" s="68">
        <v>15</v>
      </c>
    </row>
    <row r="1454" spans="5:7" x14ac:dyDescent="0.35">
      <c r="E1454" s="67" t="s">
        <v>1648</v>
      </c>
      <c r="F1454" t="s">
        <v>68</v>
      </c>
      <c r="G1454" s="68">
        <v>10</v>
      </c>
    </row>
    <row r="1455" spans="5:7" x14ac:dyDescent="0.35">
      <c r="E1455" s="67" t="s">
        <v>1649</v>
      </c>
      <c r="F1455" t="s">
        <v>69</v>
      </c>
      <c r="G1455" s="68">
        <v>20</v>
      </c>
    </row>
    <row r="1456" spans="5:7" x14ac:dyDescent="0.35">
      <c r="E1456" s="67" t="s">
        <v>1650</v>
      </c>
      <c r="F1456" t="s">
        <v>69</v>
      </c>
      <c r="G1456" s="68">
        <v>10</v>
      </c>
    </row>
    <row r="1457" spans="5:7" x14ac:dyDescent="0.35">
      <c r="E1457" s="67" t="s">
        <v>1651</v>
      </c>
      <c r="F1457" t="s">
        <v>70</v>
      </c>
      <c r="G1457" s="68">
        <v>20</v>
      </c>
    </row>
    <row r="1458" spans="5:7" x14ac:dyDescent="0.35">
      <c r="E1458" s="67" t="s">
        <v>1652</v>
      </c>
      <c r="F1458" t="s">
        <v>70</v>
      </c>
      <c r="G1458" s="68">
        <v>15</v>
      </c>
    </row>
    <row r="1459" spans="5:7" x14ac:dyDescent="0.35">
      <c r="E1459" s="67" t="s">
        <v>1653</v>
      </c>
      <c r="F1459" t="s">
        <v>71</v>
      </c>
      <c r="G1459" s="68">
        <v>25</v>
      </c>
    </row>
    <row r="1460" spans="5:7" x14ac:dyDescent="0.35">
      <c r="E1460" s="67" t="s">
        <v>1654</v>
      </c>
      <c r="F1460" t="s">
        <v>71</v>
      </c>
      <c r="G1460" s="68">
        <v>15</v>
      </c>
    </row>
    <row r="1461" spans="5:7" x14ac:dyDescent="0.35">
      <c r="E1461" s="67" t="s">
        <v>1655</v>
      </c>
      <c r="F1461" t="s">
        <v>72</v>
      </c>
      <c r="G1461" s="68">
        <v>25</v>
      </c>
    </row>
    <row r="1462" spans="5:7" x14ac:dyDescent="0.35">
      <c r="E1462" s="67" t="s">
        <v>1656</v>
      </c>
      <c r="F1462" t="s">
        <v>72</v>
      </c>
      <c r="G1462" s="68">
        <v>15</v>
      </c>
    </row>
    <row r="1463" spans="5:7" x14ac:dyDescent="0.35">
      <c r="E1463" s="67" t="s">
        <v>1657</v>
      </c>
      <c r="F1463" t="s">
        <v>73</v>
      </c>
      <c r="G1463" s="68">
        <v>30</v>
      </c>
    </row>
    <row r="1464" spans="5:7" x14ac:dyDescent="0.35">
      <c r="E1464" s="67" t="s">
        <v>1658</v>
      </c>
      <c r="F1464" t="s">
        <v>73</v>
      </c>
      <c r="G1464" s="68">
        <v>20</v>
      </c>
    </row>
    <row r="1465" spans="5:7" x14ac:dyDescent="0.35">
      <c r="E1465" s="67" t="s">
        <v>1659</v>
      </c>
      <c r="F1465" t="s">
        <v>93</v>
      </c>
      <c r="G1465" s="68">
        <v>60</v>
      </c>
    </row>
    <row r="1466" spans="5:7" x14ac:dyDescent="0.35">
      <c r="E1466" s="67" t="s">
        <v>1660</v>
      </c>
      <c r="F1466" t="s">
        <v>93</v>
      </c>
      <c r="G1466" s="68">
        <v>65</v>
      </c>
    </row>
    <row r="1467" spans="5:7" x14ac:dyDescent="0.35">
      <c r="E1467" s="67" t="s">
        <v>1661</v>
      </c>
      <c r="F1467" t="s">
        <v>93</v>
      </c>
      <c r="G1467" s="68">
        <v>60</v>
      </c>
    </row>
    <row r="1468" spans="5:7" x14ac:dyDescent="0.35">
      <c r="E1468" s="67" t="s">
        <v>1662</v>
      </c>
      <c r="F1468" t="s">
        <v>97</v>
      </c>
      <c r="G1468" s="68">
        <v>105</v>
      </c>
    </row>
    <row r="1469" spans="5:7" x14ac:dyDescent="0.35">
      <c r="E1469" s="67" t="s">
        <v>1663</v>
      </c>
      <c r="F1469" t="s">
        <v>74</v>
      </c>
      <c r="G1469" s="68">
        <v>10</v>
      </c>
    </row>
    <row r="1470" spans="5:7" x14ac:dyDescent="0.35">
      <c r="E1470" s="67" t="s">
        <v>1664</v>
      </c>
      <c r="F1470" t="s">
        <v>66</v>
      </c>
      <c r="G1470" s="68">
        <v>15</v>
      </c>
    </row>
    <row r="1471" spans="5:7" x14ac:dyDescent="0.35">
      <c r="E1471" s="67" t="s">
        <v>1665</v>
      </c>
      <c r="F1471" t="s">
        <v>67</v>
      </c>
      <c r="G1471" s="68">
        <v>15</v>
      </c>
    </row>
    <row r="1472" spans="5:7" x14ac:dyDescent="0.35">
      <c r="E1472" s="67" t="s">
        <v>1666</v>
      </c>
      <c r="F1472" t="s">
        <v>68</v>
      </c>
      <c r="G1472" s="68">
        <v>15</v>
      </c>
    </row>
    <row r="1473" spans="5:7" x14ac:dyDescent="0.35">
      <c r="E1473" s="67" t="s">
        <v>1667</v>
      </c>
      <c r="F1473" t="s">
        <v>69</v>
      </c>
      <c r="G1473" s="68">
        <v>20</v>
      </c>
    </row>
    <row r="1474" spans="5:7" x14ac:dyDescent="0.35">
      <c r="E1474" s="67" t="s">
        <v>1668</v>
      </c>
      <c r="F1474" t="s">
        <v>70</v>
      </c>
      <c r="G1474" s="68">
        <v>20</v>
      </c>
    </row>
    <row r="1475" spans="5:7" x14ac:dyDescent="0.35">
      <c r="E1475" s="67" t="s">
        <v>1669</v>
      </c>
      <c r="F1475" t="s">
        <v>71</v>
      </c>
      <c r="G1475" s="68">
        <v>25</v>
      </c>
    </row>
    <row r="1476" spans="5:7" x14ac:dyDescent="0.35">
      <c r="E1476" s="67" t="s">
        <v>1670</v>
      </c>
      <c r="F1476" t="s">
        <v>72</v>
      </c>
      <c r="G1476" s="68">
        <v>25</v>
      </c>
    </row>
    <row r="1477" spans="5:7" x14ac:dyDescent="0.35">
      <c r="E1477" s="67" t="s">
        <v>1671</v>
      </c>
      <c r="F1477" t="s">
        <v>73</v>
      </c>
      <c r="G1477" s="68">
        <v>30</v>
      </c>
    </row>
    <row r="1478" spans="5:7" x14ac:dyDescent="0.35">
      <c r="E1478" s="67" t="s">
        <v>1672</v>
      </c>
      <c r="F1478" t="s">
        <v>74</v>
      </c>
      <c r="G1478" s="68">
        <v>10</v>
      </c>
    </row>
    <row r="1479" spans="5:7" x14ac:dyDescent="0.35">
      <c r="E1479" s="67" t="s">
        <v>1673</v>
      </c>
      <c r="F1479" t="s">
        <v>75</v>
      </c>
      <c r="G1479" s="68">
        <v>10</v>
      </c>
    </row>
    <row r="1480" spans="5:7" x14ac:dyDescent="0.35">
      <c r="E1480" s="67" t="s">
        <v>1621</v>
      </c>
      <c r="F1480" t="s">
        <v>92</v>
      </c>
      <c r="G1480" s="68">
        <v>45</v>
      </c>
    </row>
    <row r="1481" spans="5:7" x14ac:dyDescent="0.35">
      <c r="E1481" s="67" t="s">
        <v>1622</v>
      </c>
      <c r="F1481" t="s">
        <v>92</v>
      </c>
      <c r="G1481" s="68">
        <v>50</v>
      </c>
    </row>
    <row r="1482" spans="5:7" x14ac:dyDescent="0.35">
      <c r="E1482" s="67" t="s">
        <v>1623</v>
      </c>
      <c r="F1482" t="s">
        <v>92</v>
      </c>
      <c r="G1482" s="68">
        <v>45</v>
      </c>
    </row>
    <row r="1483" spans="5:7" x14ac:dyDescent="0.35">
      <c r="E1483" s="67" t="s">
        <v>1624</v>
      </c>
      <c r="F1483" t="s">
        <v>91</v>
      </c>
      <c r="G1483" s="68">
        <v>35</v>
      </c>
    </row>
    <row r="1484" spans="5:7" x14ac:dyDescent="0.35">
      <c r="E1484" s="67" t="s">
        <v>1625</v>
      </c>
      <c r="F1484" t="s">
        <v>91</v>
      </c>
      <c r="G1484" s="68">
        <v>40</v>
      </c>
    </row>
    <row r="1485" spans="5:7" x14ac:dyDescent="0.35">
      <c r="E1485" s="67" t="s">
        <v>1626</v>
      </c>
      <c r="F1485" t="s">
        <v>91</v>
      </c>
      <c r="G1485" s="68">
        <v>35</v>
      </c>
    </row>
    <row r="1486" spans="5:7" x14ac:dyDescent="0.35">
      <c r="E1486" s="67" t="s">
        <v>1627</v>
      </c>
      <c r="F1486" t="s">
        <v>94</v>
      </c>
      <c r="G1486" s="68">
        <v>70</v>
      </c>
    </row>
    <row r="1487" spans="5:7" x14ac:dyDescent="0.35">
      <c r="E1487" s="67" t="s">
        <v>1628</v>
      </c>
      <c r="F1487" t="s">
        <v>68</v>
      </c>
      <c r="G1487" s="68">
        <v>10</v>
      </c>
    </row>
    <row r="1488" spans="5:7" x14ac:dyDescent="0.35">
      <c r="E1488" s="67" t="s">
        <v>1629</v>
      </c>
      <c r="F1488" t="s">
        <v>70</v>
      </c>
      <c r="G1488" s="68">
        <v>15</v>
      </c>
    </row>
    <row r="1489" spans="5:7" x14ac:dyDescent="0.35">
      <c r="E1489" s="67" t="s">
        <v>1630</v>
      </c>
      <c r="F1489" t="s">
        <v>72</v>
      </c>
      <c r="G1489" s="68">
        <v>15</v>
      </c>
    </row>
    <row r="1490" spans="5:7" x14ac:dyDescent="0.35">
      <c r="E1490" s="67" t="s">
        <v>1631</v>
      </c>
      <c r="F1490" t="s">
        <v>93</v>
      </c>
      <c r="G1490" s="68">
        <v>60</v>
      </c>
    </row>
    <row r="1491" spans="5:7" x14ac:dyDescent="0.35">
      <c r="E1491" s="67" t="s">
        <v>1632</v>
      </c>
      <c r="F1491" t="s">
        <v>93</v>
      </c>
      <c r="G1491" s="68">
        <v>65</v>
      </c>
    </row>
    <row r="1492" spans="5:7" x14ac:dyDescent="0.35">
      <c r="E1492" s="67" t="s">
        <v>1633</v>
      </c>
      <c r="F1492" t="s">
        <v>93</v>
      </c>
      <c r="G1492" s="68">
        <v>60</v>
      </c>
    </row>
    <row r="1493" spans="5:7" x14ac:dyDescent="0.35">
      <c r="E1493" s="67" t="s">
        <v>1674</v>
      </c>
      <c r="F1493" t="s">
        <v>92</v>
      </c>
      <c r="G1493" s="68">
        <v>45</v>
      </c>
    </row>
    <row r="1494" spans="5:7" x14ac:dyDescent="0.35">
      <c r="E1494" s="67" t="s">
        <v>1675</v>
      </c>
      <c r="F1494" t="s">
        <v>92</v>
      </c>
      <c r="G1494" s="68">
        <v>50</v>
      </c>
    </row>
    <row r="1495" spans="5:7" x14ac:dyDescent="0.35">
      <c r="E1495" s="67" t="s">
        <v>1676</v>
      </c>
      <c r="F1495" t="s">
        <v>92</v>
      </c>
      <c r="G1495" s="68">
        <v>45</v>
      </c>
    </row>
    <row r="1496" spans="5:7" x14ac:dyDescent="0.35">
      <c r="E1496" s="67" t="s">
        <v>1677</v>
      </c>
      <c r="F1496" t="s">
        <v>96</v>
      </c>
      <c r="G1496" s="68">
        <v>90</v>
      </c>
    </row>
    <row r="1497" spans="5:7" x14ac:dyDescent="0.35">
      <c r="E1497" s="67" t="s">
        <v>1678</v>
      </c>
      <c r="F1497" t="s">
        <v>91</v>
      </c>
      <c r="G1497" s="68">
        <v>35</v>
      </c>
    </row>
    <row r="1498" spans="5:7" x14ac:dyDescent="0.35">
      <c r="E1498" s="67" t="s">
        <v>1679</v>
      </c>
      <c r="F1498" t="s">
        <v>91</v>
      </c>
      <c r="G1498" s="68">
        <v>40</v>
      </c>
    </row>
    <row r="1499" spans="5:7" x14ac:dyDescent="0.35">
      <c r="E1499" s="67" t="s">
        <v>1680</v>
      </c>
      <c r="F1499" t="s">
        <v>91</v>
      </c>
      <c r="G1499" s="68">
        <v>35</v>
      </c>
    </row>
    <row r="1500" spans="5:7" x14ac:dyDescent="0.35">
      <c r="E1500" s="67" t="s">
        <v>1681</v>
      </c>
      <c r="F1500" t="s">
        <v>95</v>
      </c>
      <c r="G1500" s="68">
        <v>55</v>
      </c>
    </row>
    <row r="1501" spans="5:7" x14ac:dyDescent="0.35">
      <c r="E1501" s="67" t="s">
        <v>1682</v>
      </c>
      <c r="F1501" t="s">
        <v>94</v>
      </c>
      <c r="G1501" s="68">
        <v>70</v>
      </c>
    </row>
    <row r="1502" spans="5:7" x14ac:dyDescent="0.35">
      <c r="E1502" s="67" t="s">
        <v>1683</v>
      </c>
      <c r="F1502" t="s">
        <v>67</v>
      </c>
      <c r="G1502" s="68">
        <v>20</v>
      </c>
    </row>
    <row r="1503" spans="5:7" x14ac:dyDescent="0.35">
      <c r="E1503" s="67" t="s">
        <v>1684</v>
      </c>
      <c r="F1503" t="s">
        <v>69</v>
      </c>
      <c r="G1503" s="68">
        <v>25</v>
      </c>
    </row>
    <row r="1504" spans="5:7" x14ac:dyDescent="0.35">
      <c r="E1504" s="67" t="s">
        <v>1685</v>
      </c>
      <c r="F1504" t="s">
        <v>70</v>
      </c>
      <c r="G1504" s="68">
        <v>25</v>
      </c>
    </row>
    <row r="1505" spans="5:7" x14ac:dyDescent="0.35">
      <c r="E1505" s="67" t="s">
        <v>1686</v>
      </c>
      <c r="F1505" t="s">
        <v>71</v>
      </c>
      <c r="G1505" s="68">
        <v>30</v>
      </c>
    </row>
    <row r="1506" spans="5:7" x14ac:dyDescent="0.35">
      <c r="E1506" s="67" t="s">
        <v>1687</v>
      </c>
      <c r="F1506" t="s">
        <v>73</v>
      </c>
      <c r="G1506" s="68">
        <v>35</v>
      </c>
    </row>
    <row r="1507" spans="5:7" x14ac:dyDescent="0.35">
      <c r="E1507" s="67" t="s">
        <v>1688</v>
      </c>
      <c r="F1507" t="s">
        <v>93</v>
      </c>
      <c r="G1507" s="68">
        <v>60</v>
      </c>
    </row>
    <row r="1508" spans="5:7" x14ac:dyDescent="0.35">
      <c r="E1508" s="67" t="s">
        <v>1689</v>
      </c>
      <c r="F1508" t="s">
        <v>93</v>
      </c>
      <c r="G1508" s="68">
        <v>65</v>
      </c>
    </row>
    <row r="1509" spans="5:7" x14ac:dyDescent="0.35">
      <c r="E1509" s="67" t="s">
        <v>1690</v>
      </c>
      <c r="F1509" t="s">
        <v>93</v>
      </c>
      <c r="G1509" s="68">
        <v>60</v>
      </c>
    </row>
    <row r="1510" spans="5:7" x14ac:dyDescent="0.35">
      <c r="E1510" s="67" t="s">
        <v>1691</v>
      </c>
      <c r="F1510" t="s">
        <v>97</v>
      </c>
      <c r="G1510" s="68">
        <v>105</v>
      </c>
    </row>
    <row r="1511" spans="5:7" x14ac:dyDescent="0.35">
      <c r="E1511" s="67" t="s">
        <v>1692</v>
      </c>
      <c r="F1511" t="s">
        <v>92</v>
      </c>
      <c r="G1511" s="68">
        <v>45</v>
      </c>
    </row>
    <row r="1512" spans="5:7" x14ac:dyDescent="0.35">
      <c r="E1512" s="67" t="s">
        <v>1693</v>
      </c>
      <c r="F1512" t="s">
        <v>92</v>
      </c>
      <c r="G1512" s="68">
        <v>50</v>
      </c>
    </row>
    <row r="1513" spans="5:7" x14ac:dyDescent="0.35">
      <c r="E1513" s="67" t="s">
        <v>1694</v>
      </c>
      <c r="F1513" t="s">
        <v>92</v>
      </c>
      <c r="G1513" s="68">
        <v>45</v>
      </c>
    </row>
    <row r="1514" spans="5:7" x14ac:dyDescent="0.35">
      <c r="E1514" s="67" t="s">
        <v>1695</v>
      </c>
      <c r="F1514" t="s">
        <v>96</v>
      </c>
      <c r="G1514" s="68">
        <v>90</v>
      </c>
    </row>
    <row r="1515" spans="5:7" x14ac:dyDescent="0.35">
      <c r="E1515" s="67" t="s">
        <v>1696</v>
      </c>
      <c r="F1515" t="s">
        <v>91</v>
      </c>
      <c r="G1515" s="68">
        <v>35</v>
      </c>
    </row>
    <row r="1516" spans="5:7" x14ac:dyDescent="0.35">
      <c r="E1516" s="67" t="s">
        <v>1697</v>
      </c>
      <c r="F1516" t="s">
        <v>91</v>
      </c>
      <c r="G1516" s="68">
        <v>40</v>
      </c>
    </row>
    <row r="1517" spans="5:7" x14ac:dyDescent="0.35">
      <c r="E1517" s="67" t="s">
        <v>1698</v>
      </c>
      <c r="F1517" t="s">
        <v>91</v>
      </c>
      <c r="G1517" s="68">
        <v>35</v>
      </c>
    </row>
    <row r="1518" spans="5:7" x14ac:dyDescent="0.35">
      <c r="E1518" s="67" t="s">
        <v>1699</v>
      </c>
      <c r="F1518" t="s">
        <v>95</v>
      </c>
      <c r="G1518" s="68">
        <v>55</v>
      </c>
    </row>
    <row r="1519" spans="5:7" x14ac:dyDescent="0.35">
      <c r="E1519" s="67" t="s">
        <v>1700</v>
      </c>
      <c r="F1519" t="s">
        <v>94</v>
      </c>
      <c r="G1519" s="68">
        <v>70</v>
      </c>
    </row>
    <row r="1520" spans="5:7" x14ac:dyDescent="0.35">
      <c r="E1520" s="67" t="s">
        <v>1701</v>
      </c>
      <c r="F1520" t="s">
        <v>66</v>
      </c>
      <c r="G1520" s="68">
        <v>20</v>
      </c>
    </row>
    <row r="1521" spans="5:7" x14ac:dyDescent="0.35">
      <c r="E1521" s="67" t="s">
        <v>1702</v>
      </c>
      <c r="F1521" t="s">
        <v>66</v>
      </c>
      <c r="G1521" s="68">
        <v>10</v>
      </c>
    </row>
    <row r="1522" spans="5:7" x14ac:dyDescent="0.35">
      <c r="E1522" s="67" t="s">
        <v>1703</v>
      </c>
      <c r="F1522" t="s">
        <v>67</v>
      </c>
      <c r="G1522" s="68">
        <v>20</v>
      </c>
    </row>
    <row r="1523" spans="5:7" x14ac:dyDescent="0.35">
      <c r="E1523" s="67" t="s">
        <v>1704</v>
      </c>
      <c r="F1523" t="s">
        <v>67</v>
      </c>
      <c r="G1523" s="68">
        <v>10</v>
      </c>
    </row>
    <row r="1524" spans="5:7" x14ac:dyDescent="0.35">
      <c r="E1524" s="67" t="s">
        <v>1705</v>
      </c>
      <c r="F1524" t="s">
        <v>68</v>
      </c>
      <c r="G1524" s="68">
        <v>20</v>
      </c>
    </row>
    <row r="1525" spans="5:7" x14ac:dyDescent="0.35">
      <c r="E1525" s="67" t="s">
        <v>1706</v>
      </c>
      <c r="F1525" t="s">
        <v>68</v>
      </c>
      <c r="G1525" s="68">
        <v>10</v>
      </c>
    </row>
    <row r="1526" spans="5:7" x14ac:dyDescent="0.35">
      <c r="E1526" s="67" t="s">
        <v>1707</v>
      </c>
      <c r="F1526" t="s">
        <v>69</v>
      </c>
      <c r="G1526" s="68">
        <v>25</v>
      </c>
    </row>
    <row r="1527" spans="5:7" x14ac:dyDescent="0.35">
      <c r="E1527" s="67" t="s">
        <v>1708</v>
      </c>
      <c r="F1527" t="s">
        <v>69</v>
      </c>
      <c r="G1527" s="68">
        <v>15</v>
      </c>
    </row>
    <row r="1528" spans="5:7" x14ac:dyDescent="0.35">
      <c r="E1528" s="67" t="s">
        <v>1709</v>
      </c>
      <c r="F1528" t="s">
        <v>70</v>
      </c>
      <c r="G1528" s="68">
        <v>25</v>
      </c>
    </row>
    <row r="1529" spans="5:7" x14ac:dyDescent="0.35">
      <c r="E1529" s="67" t="s">
        <v>1710</v>
      </c>
      <c r="F1529" t="s">
        <v>70</v>
      </c>
      <c r="G1529" s="68">
        <v>15</v>
      </c>
    </row>
    <row r="1530" spans="5:7" x14ac:dyDescent="0.35">
      <c r="E1530" s="67" t="s">
        <v>1711</v>
      </c>
      <c r="F1530" t="s">
        <v>71</v>
      </c>
      <c r="G1530" s="68">
        <v>30</v>
      </c>
    </row>
    <row r="1531" spans="5:7" x14ac:dyDescent="0.35">
      <c r="E1531" s="67" t="s">
        <v>1712</v>
      </c>
      <c r="F1531" t="s">
        <v>71</v>
      </c>
      <c r="G1531" s="68">
        <v>20</v>
      </c>
    </row>
    <row r="1532" spans="5:7" x14ac:dyDescent="0.35">
      <c r="E1532" s="67" t="s">
        <v>1713</v>
      </c>
      <c r="F1532" t="s">
        <v>72</v>
      </c>
      <c r="G1532" s="68">
        <v>30</v>
      </c>
    </row>
    <row r="1533" spans="5:7" x14ac:dyDescent="0.35">
      <c r="E1533" s="67" t="s">
        <v>1714</v>
      </c>
      <c r="F1533" t="s">
        <v>72</v>
      </c>
      <c r="G1533" s="68">
        <v>20</v>
      </c>
    </row>
    <row r="1534" spans="5:7" x14ac:dyDescent="0.35">
      <c r="E1534" s="67" t="s">
        <v>1715</v>
      </c>
      <c r="F1534" t="s">
        <v>73</v>
      </c>
      <c r="G1534" s="68">
        <v>35</v>
      </c>
    </row>
    <row r="1535" spans="5:7" x14ac:dyDescent="0.35">
      <c r="E1535" s="67" t="s">
        <v>1716</v>
      </c>
      <c r="F1535" t="s">
        <v>73</v>
      </c>
      <c r="G1535" s="68">
        <v>20</v>
      </c>
    </row>
    <row r="1536" spans="5:7" x14ac:dyDescent="0.35">
      <c r="E1536" s="67" t="s">
        <v>1717</v>
      </c>
      <c r="F1536" t="s">
        <v>93</v>
      </c>
      <c r="G1536" s="68">
        <v>60</v>
      </c>
    </row>
    <row r="1537" spans="5:7" x14ac:dyDescent="0.35">
      <c r="E1537" s="67" t="s">
        <v>1718</v>
      </c>
      <c r="F1537" t="s">
        <v>93</v>
      </c>
      <c r="G1537" s="68">
        <v>65</v>
      </c>
    </row>
    <row r="1538" spans="5:7" x14ac:dyDescent="0.35">
      <c r="E1538" s="67" t="s">
        <v>1719</v>
      </c>
      <c r="F1538" t="s">
        <v>93</v>
      </c>
      <c r="G1538" s="68">
        <v>60</v>
      </c>
    </row>
    <row r="1539" spans="5:7" x14ac:dyDescent="0.35">
      <c r="E1539" s="67" t="s">
        <v>1720</v>
      </c>
      <c r="F1539" t="s">
        <v>97</v>
      </c>
      <c r="G1539" s="68">
        <v>105</v>
      </c>
    </row>
    <row r="1540" spans="5:7" x14ac:dyDescent="0.35">
      <c r="E1540" s="67" t="s">
        <v>1721</v>
      </c>
      <c r="F1540" t="s">
        <v>66</v>
      </c>
      <c r="G1540" s="68">
        <v>20</v>
      </c>
    </row>
    <row r="1541" spans="5:7" x14ac:dyDescent="0.35">
      <c r="E1541" s="67" t="s">
        <v>1722</v>
      </c>
      <c r="F1541" t="s">
        <v>67</v>
      </c>
      <c r="G1541" s="68">
        <v>20</v>
      </c>
    </row>
    <row r="1542" spans="5:7" x14ac:dyDescent="0.35">
      <c r="E1542" s="67" t="s">
        <v>1723</v>
      </c>
      <c r="F1542" t="s">
        <v>68</v>
      </c>
      <c r="G1542" s="68">
        <v>20</v>
      </c>
    </row>
    <row r="1543" spans="5:7" x14ac:dyDescent="0.35">
      <c r="E1543" s="67" t="s">
        <v>1724</v>
      </c>
      <c r="F1543" t="s">
        <v>69</v>
      </c>
      <c r="G1543" s="68">
        <v>25</v>
      </c>
    </row>
    <row r="1544" spans="5:7" x14ac:dyDescent="0.35">
      <c r="E1544" s="67" t="s">
        <v>1725</v>
      </c>
      <c r="F1544" t="s">
        <v>70</v>
      </c>
      <c r="G1544" s="68">
        <v>25</v>
      </c>
    </row>
    <row r="1545" spans="5:7" x14ac:dyDescent="0.35">
      <c r="E1545" s="67" t="s">
        <v>1726</v>
      </c>
      <c r="F1545" t="s">
        <v>71</v>
      </c>
      <c r="G1545" s="68">
        <v>30</v>
      </c>
    </row>
    <row r="1546" spans="5:7" x14ac:dyDescent="0.35">
      <c r="E1546" s="67" t="s">
        <v>1727</v>
      </c>
      <c r="F1546" t="s">
        <v>72</v>
      </c>
      <c r="G1546" s="68">
        <v>30</v>
      </c>
    </row>
    <row r="1547" spans="5:7" x14ac:dyDescent="0.35">
      <c r="E1547" s="67" t="s">
        <v>1728</v>
      </c>
      <c r="F1547" t="s">
        <v>73</v>
      </c>
      <c r="G1547" s="68">
        <v>35</v>
      </c>
    </row>
    <row r="1548" spans="5:7" x14ac:dyDescent="0.35">
      <c r="E1548" s="67" t="s">
        <v>1729</v>
      </c>
      <c r="F1548" t="s">
        <v>74</v>
      </c>
      <c r="G1548" s="68">
        <v>15</v>
      </c>
    </row>
    <row r="1549" spans="5:7" x14ac:dyDescent="0.35">
      <c r="E1549" s="67" t="s">
        <v>1730</v>
      </c>
      <c r="F1549" t="s">
        <v>75</v>
      </c>
      <c r="G1549" s="68">
        <v>15</v>
      </c>
    </row>
    <row r="1550" spans="5:7" x14ac:dyDescent="0.35">
      <c r="E1550" s="67" t="s">
        <v>1731</v>
      </c>
      <c r="F1550" t="s">
        <v>92</v>
      </c>
      <c r="G1550" s="68">
        <v>50</v>
      </c>
    </row>
    <row r="1551" spans="5:7" x14ac:dyDescent="0.35">
      <c r="E1551" s="67" t="s">
        <v>1732</v>
      </c>
      <c r="F1551" t="s">
        <v>93</v>
      </c>
      <c r="G1551" s="68">
        <v>60</v>
      </c>
    </row>
    <row r="1552" spans="5:7" x14ac:dyDescent="0.35">
      <c r="E1552" s="67" t="s">
        <v>1733</v>
      </c>
      <c r="F1552" t="s">
        <v>92</v>
      </c>
      <c r="G1552" s="68">
        <v>50</v>
      </c>
    </row>
    <row r="1553" spans="5:7" x14ac:dyDescent="0.35">
      <c r="E1553" s="67" t="s">
        <v>1734</v>
      </c>
      <c r="F1553" t="s">
        <v>91</v>
      </c>
      <c r="G1553" s="68">
        <v>35</v>
      </c>
    </row>
    <row r="1554" spans="5:7" x14ac:dyDescent="0.35">
      <c r="E1554" s="67" t="s">
        <v>1735</v>
      </c>
      <c r="F1554" t="s">
        <v>66</v>
      </c>
      <c r="G1554" s="68">
        <v>15</v>
      </c>
    </row>
    <row r="1555" spans="5:7" x14ac:dyDescent="0.35">
      <c r="E1555" s="67" t="s">
        <v>1736</v>
      </c>
      <c r="F1555" t="s">
        <v>67</v>
      </c>
      <c r="G1555" s="68">
        <v>15</v>
      </c>
    </row>
    <row r="1556" spans="5:7" x14ac:dyDescent="0.35">
      <c r="E1556" s="67" t="s">
        <v>1737</v>
      </c>
      <c r="F1556" t="s">
        <v>68</v>
      </c>
      <c r="G1556" s="68">
        <v>15</v>
      </c>
    </row>
    <row r="1557" spans="5:7" x14ac:dyDescent="0.35">
      <c r="E1557" s="67" t="s">
        <v>1738</v>
      </c>
      <c r="F1557" t="s">
        <v>69</v>
      </c>
      <c r="G1557" s="68">
        <v>20</v>
      </c>
    </row>
    <row r="1558" spans="5:7" x14ac:dyDescent="0.35">
      <c r="E1558" s="67" t="s">
        <v>1739</v>
      </c>
      <c r="F1558" t="s">
        <v>70</v>
      </c>
      <c r="G1558" s="68">
        <v>20</v>
      </c>
    </row>
    <row r="1559" spans="5:7" x14ac:dyDescent="0.35">
      <c r="E1559" s="67" t="s">
        <v>1740</v>
      </c>
      <c r="F1559" t="s">
        <v>71</v>
      </c>
      <c r="G1559" s="68">
        <v>25</v>
      </c>
    </row>
    <row r="1560" spans="5:7" x14ac:dyDescent="0.35">
      <c r="E1560" s="67" t="s">
        <v>1741</v>
      </c>
      <c r="F1560" t="s">
        <v>72</v>
      </c>
      <c r="G1560" s="68">
        <v>30</v>
      </c>
    </row>
    <row r="1561" spans="5:7" x14ac:dyDescent="0.35">
      <c r="E1561" s="67" t="s">
        <v>1742</v>
      </c>
      <c r="F1561" t="s">
        <v>73</v>
      </c>
      <c r="G1561" s="68">
        <v>35</v>
      </c>
    </row>
    <row r="1562" spans="5:7" x14ac:dyDescent="0.35">
      <c r="E1562" s="67" t="s">
        <v>1743</v>
      </c>
      <c r="F1562" t="s">
        <v>93</v>
      </c>
      <c r="G1562" s="68">
        <v>60</v>
      </c>
    </row>
    <row r="1563" spans="5:7" x14ac:dyDescent="0.35">
      <c r="E1563" s="67" t="s">
        <v>1744</v>
      </c>
      <c r="F1563" t="s">
        <v>74</v>
      </c>
      <c r="G1563" s="68">
        <v>10</v>
      </c>
    </row>
    <row r="1564" spans="5:7" x14ac:dyDescent="0.35">
      <c r="E1564" s="67" t="s">
        <v>1745</v>
      </c>
      <c r="F1564" t="s">
        <v>75</v>
      </c>
      <c r="G1564" s="68">
        <v>10</v>
      </c>
    </row>
    <row r="1565" spans="5:7" x14ac:dyDescent="0.35">
      <c r="E1565" s="67" t="s">
        <v>1746</v>
      </c>
      <c r="F1565" t="s">
        <v>76</v>
      </c>
      <c r="G1565" s="68">
        <v>10</v>
      </c>
    </row>
    <row r="1566" spans="5:7" x14ac:dyDescent="0.35">
      <c r="E1566" s="67" t="s">
        <v>1747</v>
      </c>
      <c r="F1566" t="s">
        <v>92</v>
      </c>
      <c r="G1566" s="68">
        <v>45</v>
      </c>
    </row>
    <row r="1567" spans="5:7" x14ac:dyDescent="0.35">
      <c r="E1567" s="67" t="s">
        <v>1748</v>
      </c>
      <c r="F1567" t="s">
        <v>92</v>
      </c>
      <c r="G1567" s="68">
        <v>50</v>
      </c>
    </row>
    <row r="1568" spans="5:7" x14ac:dyDescent="0.35">
      <c r="E1568" s="67" t="s">
        <v>1749</v>
      </c>
      <c r="F1568" t="s">
        <v>92</v>
      </c>
      <c r="G1568" s="68">
        <v>45</v>
      </c>
    </row>
    <row r="1569" spans="5:7" x14ac:dyDescent="0.35">
      <c r="E1569" s="67" t="s">
        <v>1750</v>
      </c>
      <c r="F1569" t="s">
        <v>96</v>
      </c>
      <c r="G1569" s="68">
        <v>90</v>
      </c>
    </row>
    <row r="1570" spans="5:7" x14ac:dyDescent="0.35">
      <c r="E1570" s="67" t="s">
        <v>1751</v>
      </c>
      <c r="F1570" t="s">
        <v>91</v>
      </c>
      <c r="G1570" s="68">
        <v>35</v>
      </c>
    </row>
    <row r="1571" spans="5:7" x14ac:dyDescent="0.35">
      <c r="E1571" s="67" t="s">
        <v>1752</v>
      </c>
      <c r="F1571" t="s">
        <v>91</v>
      </c>
      <c r="G1571" s="68">
        <v>40</v>
      </c>
    </row>
    <row r="1572" spans="5:7" x14ac:dyDescent="0.35">
      <c r="E1572" s="67" t="s">
        <v>1753</v>
      </c>
      <c r="F1572" t="s">
        <v>91</v>
      </c>
      <c r="G1572" s="68">
        <v>35</v>
      </c>
    </row>
    <row r="1573" spans="5:7" x14ac:dyDescent="0.35">
      <c r="E1573" s="67" t="s">
        <v>1754</v>
      </c>
      <c r="F1573" t="s">
        <v>95</v>
      </c>
      <c r="G1573" s="68">
        <v>55</v>
      </c>
    </row>
    <row r="1574" spans="5:7" x14ac:dyDescent="0.35">
      <c r="E1574" s="67" t="s">
        <v>1755</v>
      </c>
      <c r="F1574" t="s">
        <v>94</v>
      </c>
      <c r="G1574" s="68">
        <v>70</v>
      </c>
    </row>
    <row r="1575" spans="5:7" x14ac:dyDescent="0.35">
      <c r="E1575" s="67" t="s">
        <v>1756</v>
      </c>
      <c r="F1575" t="s">
        <v>66</v>
      </c>
      <c r="G1575" s="68">
        <v>15</v>
      </c>
    </row>
    <row r="1576" spans="5:7" x14ac:dyDescent="0.35">
      <c r="E1576" s="67" t="s">
        <v>1757</v>
      </c>
      <c r="F1576" t="s">
        <v>66</v>
      </c>
      <c r="G1576" s="68">
        <v>10</v>
      </c>
    </row>
    <row r="1577" spans="5:7" x14ac:dyDescent="0.35">
      <c r="E1577" s="67" t="s">
        <v>1758</v>
      </c>
      <c r="F1577" t="s">
        <v>67</v>
      </c>
      <c r="G1577" s="68">
        <v>15</v>
      </c>
    </row>
    <row r="1578" spans="5:7" x14ac:dyDescent="0.35">
      <c r="E1578" s="67" t="s">
        <v>1759</v>
      </c>
      <c r="F1578" t="s">
        <v>67</v>
      </c>
      <c r="G1578" s="68">
        <v>10</v>
      </c>
    </row>
    <row r="1579" spans="5:7" x14ac:dyDescent="0.35">
      <c r="E1579" s="67" t="s">
        <v>1760</v>
      </c>
      <c r="F1579" t="s">
        <v>68</v>
      </c>
      <c r="G1579" s="68">
        <v>15</v>
      </c>
    </row>
    <row r="1580" spans="5:7" x14ac:dyDescent="0.35">
      <c r="E1580" s="67" t="s">
        <v>1761</v>
      </c>
      <c r="F1580" t="s">
        <v>68</v>
      </c>
      <c r="G1580" s="68">
        <v>10</v>
      </c>
    </row>
    <row r="1581" spans="5:7" x14ac:dyDescent="0.35">
      <c r="E1581" s="67" t="s">
        <v>1762</v>
      </c>
      <c r="F1581" t="s">
        <v>69</v>
      </c>
      <c r="G1581" s="68">
        <v>20</v>
      </c>
    </row>
    <row r="1582" spans="5:7" x14ac:dyDescent="0.35">
      <c r="E1582" s="67" t="s">
        <v>1763</v>
      </c>
      <c r="F1582" t="s">
        <v>69</v>
      </c>
      <c r="G1582" s="68">
        <v>10</v>
      </c>
    </row>
    <row r="1583" spans="5:7" x14ac:dyDescent="0.35">
      <c r="E1583" s="67" t="s">
        <v>1764</v>
      </c>
      <c r="F1583" t="s">
        <v>70</v>
      </c>
      <c r="G1583" s="68">
        <v>20</v>
      </c>
    </row>
    <row r="1584" spans="5:7" x14ac:dyDescent="0.35">
      <c r="E1584" s="67" t="s">
        <v>1765</v>
      </c>
      <c r="F1584" t="s">
        <v>70</v>
      </c>
      <c r="G1584" s="68">
        <v>15</v>
      </c>
    </row>
    <row r="1585" spans="5:7" x14ac:dyDescent="0.35">
      <c r="E1585" s="67" t="s">
        <v>1766</v>
      </c>
      <c r="F1585" t="s">
        <v>71</v>
      </c>
      <c r="G1585" s="68">
        <v>25</v>
      </c>
    </row>
    <row r="1586" spans="5:7" x14ac:dyDescent="0.35">
      <c r="E1586" s="67" t="s">
        <v>1767</v>
      </c>
      <c r="F1586" t="s">
        <v>71</v>
      </c>
      <c r="G1586" s="68">
        <v>15</v>
      </c>
    </row>
    <row r="1587" spans="5:7" x14ac:dyDescent="0.35">
      <c r="E1587" s="67" t="s">
        <v>1768</v>
      </c>
      <c r="F1587" t="s">
        <v>72</v>
      </c>
      <c r="G1587" s="68">
        <v>25</v>
      </c>
    </row>
    <row r="1588" spans="5:7" x14ac:dyDescent="0.35">
      <c r="E1588" s="67" t="s">
        <v>1769</v>
      </c>
      <c r="F1588" t="s">
        <v>72</v>
      </c>
      <c r="G1588" s="68">
        <v>15</v>
      </c>
    </row>
    <row r="1589" spans="5:7" x14ac:dyDescent="0.35">
      <c r="E1589" s="67" t="s">
        <v>1770</v>
      </c>
      <c r="F1589" t="s">
        <v>73</v>
      </c>
      <c r="G1589" s="68">
        <v>30</v>
      </c>
    </row>
    <row r="1590" spans="5:7" x14ac:dyDescent="0.35">
      <c r="E1590" s="67" t="s">
        <v>1771</v>
      </c>
      <c r="F1590" t="s">
        <v>73</v>
      </c>
      <c r="G1590" s="68">
        <v>25</v>
      </c>
    </row>
    <row r="1591" spans="5:7" x14ac:dyDescent="0.35">
      <c r="E1591" s="67" t="s">
        <v>1772</v>
      </c>
      <c r="F1591" t="s">
        <v>93</v>
      </c>
      <c r="G1591" s="68">
        <v>60</v>
      </c>
    </row>
    <row r="1592" spans="5:7" x14ac:dyDescent="0.35">
      <c r="E1592" s="67" t="s">
        <v>1773</v>
      </c>
      <c r="F1592" t="s">
        <v>93</v>
      </c>
      <c r="G1592" s="68">
        <v>65</v>
      </c>
    </row>
    <row r="1593" spans="5:7" x14ac:dyDescent="0.35">
      <c r="E1593" s="67" t="s">
        <v>1774</v>
      </c>
      <c r="F1593" t="s">
        <v>93</v>
      </c>
      <c r="G1593" s="68">
        <v>60</v>
      </c>
    </row>
    <row r="1594" spans="5:7" x14ac:dyDescent="0.35">
      <c r="E1594" s="67" t="s">
        <v>1775</v>
      </c>
      <c r="F1594" t="s">
        <v>97</v>
      </c>
      <c r="G1594" s="68">
        <v>105</v>
      </c>
    </row>
    <row r="1595" spans="5:7" x14ac:dyDescent="0.35">
      <c r="E1595" s="67" t="s">
        <v>1776</v>
      </c>
      <c r="F1595" t="s">
        <v>74</v>
      </c>
      <c r="G1595" s="68">
        <v>10</v>
      </c>
    </row>
    <row r="1596" spans="5:7" x14ac:dyDescent="0.35">
      <c r="E1596" s="67" t="s">
        <v>1777</v>
      </c>
      <c r="F1596" t="s">
        <v>66</v>
      </c>
      <c r="G1596" s="68">
        <v>15</v>
      </c>
    </row>
    <row r="1597" spans="5:7" x14ac:dyDescent="0.35">
      <c r="E1597" s="67" t="s">
        <v>1778</v>
      </c>
      <c r="F1597" t="s">
        <v>67</v>
      </c>
      <c r="G1597" s="68">
        <v>15</v>
      </c>
    </row>
    <row r="1598" spans="5:7" x14ac:dyDescent="0.35">
      <c r="E1598" s="67" t="s">
        <v>1779</v>
      </c>
      <c r="F1598" t="s">
        <v>68</v>
      </c>
      <c r="G1598" s="68">
        <v>15</v>
      </c>
    </row>
    <row r="1599" spans="5:7" x14ac:dyDescent="0.35">
      <c r="E1599" s="67" t="s">
        <v>1780</v>
      </c>
      <c r="F1599" t="s">
        <v>69</v>
      </c>
      <c r="G1599" s="68">
        <v>20</v>
      </c>
    </row>
    <row r="1600" spans="5:7" x14ac:dyDescent="0.35">
      <c r="E1600" s="67" t="s">
        <v>1781</v>
      </c>
      <c r="F1600" t="s">
        <v>70</v>
      </c>
      <c r="G1600" s="68">
        <v>20</v>
      </c>
    </row>
    <row r="1601" spans="5:7" x14ac:dyDescent="0.35">
      <c r="E1601" s="67" t="s">
        <v>1782</v>
      </c>
      <c r="F1601" t="s">
        <v>71</v>
      </c>
      <c r="G1601" s="68">
        <v>25</v>
      </c>
    </row>
    <row r="1602" spans="5:7" x14ac:dyDescent="0.35">
      <c r="E1602" s="67" t="s">
        <v>1783</v>
      </c>
      <c r="F1602" t="s">
        <v>72</v>
      </c>
      <c r="G1602" s="68">
        <v>25</v>
      </c>
    </row>
    <row r="1603" spans="5:7" x14ac:dyDescent="0.35">
      <c r="E1603" s="67" t="s">
        <v>1784</v>
      </c>
      <c r="F1603" t="s">
        <v>73</v>
      </c>
      <c r="G1603" s="68">
        <v>30</v>
      </c>
    </row>
    <row r="1604" spans="5:7" x14ac:dyDescent="0.35">
      <c r="E1604" s="67" t="s">
        <v>1785</v>
      </c>
      <c r="F1604" t="s">
        <v>74</v>
      </c>
      <c r="G1604" s="68">
        <v>10</v>
      </c>
    </row>
    <row r="1605" spans="5:7" x14ac:dyDescent="0.35">
      <c r="E1605" s="67" t="s">
        <v>1786</v>
      </c>
      <c r="F1605" t="s">
        <v>75</v>
      </c>
      <c r="G1605" s="68">
        <v>10</v>
      </c>
    </row>
    <row r="1606" spans="5:7" x14ac:dyDescent="0.35">
      <c r="E1606" s="67" t="s">
        <v>1787</v>
      </c>
      <c r="F1606" t="s">
        <v>66</v>
      </c>
      <c r="G1606" s="68">
        <v>15</v>
      </c>
    </row>
    <row r="1607" spans="5:7" x14ac:dyDescent="0.35">
      <c r="E1607" s="67" t="s">
        <v>1788</v>
      </c>
      <c r="F1607" t="s">
        <v>67</v>
      </c>
      <c r="G1607" s="68">
        <v>15</v>
      </c>
    </row>
    <row r="1608" spans="5:7" x14ac:dyDescent="0.35">
      <c r="E1608" s="67" t="s">
        <v>1789</v>
      </c>
      <c r="F1608" t="s">
        <v>68</v>
      </c>
      <c r="G1608" s="68">
        <v>15</v>
      </c>
    </row>
    <row r="1609" spans="5:7" x14ac:dyDescent="0.35">
      <c r="E1609" s="67" t="s">
        <v>1790</v>
      </c>
      <c r="F1609" t="s">
        <v>69</v>
      </c>
      <c r="G1609" s="68">
        <v>20</v>
      </c>
    </row>
    <row r="1610" spans="5:7" x14ac:dyDescent="0.35">
      <c r="E1610" s="67" t="s">
        <v>1791</v>
      </c>
      <c r="F1610" t="s">
        <v>70</v>
      </c>
      <c r="G1610" s="68">
        <v>18</v>
      </c>
    </row>
    <row r="1611" spans="5:7" x14ac:dyDescent="0.35">
      <c r="E1611" s="67" t="s">
        <v>1792</v>
      </c>
      <c r="F1611" t="s">
        <v>71</v>
      </c>
      <c r="G1611" s="68">
        <v>25</v>
      </c>
    </row>
    <row r="1612" spans="5:7" x14ac:dyDescent="0.35">
      <c r="E1612" s="67" t="s">
        <v>1793</v>
      </c>
      <c r="F1612" t="s">
        <v>72</v>
      </c>
      <c r="G1612" s="68">
        <v>25</v>
      </c>
    </row>
    <row r="1613" spans="5:7" x14ac:dyDescent="0.35">
      <c r="E1613" s="67" t="s">
        <v>1794</v>
      </c>
      <c r="F1613" t="s">
        <v>73</v>
      </c>
      <c r="G1613" s="68">
        <v>30</v>
      </c>
    </row>
    <row r="1614" spans="5:7" x14ac:dyDescent="0.35">
      <c r="E1614" s="67" t="s">
        <v>1795</v>
      </c>
      <c r="F1614" t="s">
        <v>66</v>
      </c>
      <c r="G1614" s="68">
        <v>15</v>
      </c>
    </row>
    <row r="1615" spans="5:7" x14ac:dyDescent="0.35">
      <c r="E1615" s="67" t="s">
        <v>1796</v>
      </c>
      <c r="F1615" t="s">
        <v>67</v>
      </c>
      <c r="G1615" s="68">
        <v>15</v>
      </c>
    </row>
    <row r="1616" spans="5:7" x14ac:dyDescent="0.35">
      <c r="E1616" s="67" t="s">
        <v>1797</v>
      </c>
      <c r="F1616" t="s">
        <v>68</v>
      </c>
      <c r="G1616" s="68">
        <v>16</v>
      </c>
    </row>
    <row r="1617" spans="5:7" x14ac:dyDescent="0.35">
      <c r="E1617" s="67" t="s">
        <v>1798</v>
      </c>
      <c r="F1617" t="s">
        <v>69</v>
      </c>
      <c r="G1617" s="68">
        <v>18</v>
      </c>
    </row>
    <row r="1618" spans="5:7" x14ac:dyDescent="0.35">
      <c r="E1618" s="67" t="s">
        <v>1799</v>
      </c>
      <c r="F1618" t="s">
        <v>70</v>
      </c>
      <c r="G1618" s="68">
        <v>20</v>
      </c>
    </row>
    <row r="1619" spans="5:7" x14ac:dyDescent="0.35">
      <c r="E1619" s="67" t="s">
        <v>1800</v>
      </c>
      <c r="F1619" t="s">
        <v>71</v>
      </c>
      <c r="G1619" s="68">
        <v>25</v>
      </c>
    </row>
    <row r="1620" spans="5:7" x14ac:dyDescent="0.35">
      <c r="E1620" s="67" t="s">
        <v>1801</v>
      </c>
      <c r="F1620" t="s">
        <v>72</v>
      </c>
      <c r="G1620" s="68">
        <v>25</v>
      </c>
    </row>
    <row r="1621" spans="5:7" x14ac:dyDescent="0.35">
      <c r="E1621" s="67" t="s">
        <v>1802</v>
      </c>
      <c r="F1621" t="s">
        <v>73</v>
      </c>
      <c r="G1621" s="68">
        <v>30</v>
      </c>
    </row>
    <row r="1622" spans="5:7" x14ac:dyDescent="0.35">
      <c r="E1622" s="67" t="s">
        <v>1803</v>
      </c>
      <c r="F1622" t="s">
        <v>74</v>
      </c>
      <c r="G1622" s="68">
        <v>10</v>
      </c>
    </row>
    <row r="1623" spans="5:7" x14ac:dyDescent="0.35">
      <c r="E1623" s="67" t="s">
        <v>1804</v>
      </c>
      <c r="F1623" t="s">
        <v>75</v>
      </c>
      <c r="G1623" s="68">
        <v>10</v>
      </c>
    </row>
    <row r="1624" spans="5:7" x14ac:dyDescent="0.35">
      <c r="E1624" s="67" t="s">
        <v>1805</v>
      </c>
      <c r="F1624" t="s">
        <v>74</v>
      </c>
      <c r="G1624" s="68">
        <v>10</v>
      </c>
    </row>
    <row r="1625" spans="5:7" x14ac:dyDescent="0.35">
      <c r="E1625" s="67" t="s">
        <v>1806</v>
      </c>
      <c r="F1625" t="s">
        <v>75</v>
      </c>
      <c r="G1625" s="68">
        <v>10</v>
      </c>
    </row>
    <row r="1626" spans="5:7" x14ac:dyDescent="0.35">
      <c r="E1626" s="67" t="s">
        <v>1807</v>
      </c>
      <c r="F1626" t="s">
        <v>66</v>
      </c>
      <c r="G1626" s="68">
        <v>15</v>
      </c>
    </row>
    <row r="1627" spans="5:7" x14ac:dyDescent="0.35">
      <c r="E1627" s="67" t="s">
        <v>1808</v>
      </c>
      <c r="F1627" t="s">
        <v>66</v>
      </c>
      <c r="G1627" s="68">
        <v>10</v>
      </c>
    </row>
    <row r="1628" spans="5:7" x14ac:dyDescent="0.35">
      <c r="E1628" s="67" t="s">
        <v>1809</v>
      </c>
      <c r="F1628" t="s">
        <v>67</v>
      </c>
      <c r="G1628" s="68">
        <v>15</v>
      </c>
    </row>
    <row r="1629" spans="5:7" x14ac:dyDescent="0.35">
      <c r="E1629" s="67" t="s">
        <v>1810</v>
      </c>
      <c r="F1629" t="s">
        <v>67</v>
      </c>
      <c r="G1629" s="68">
        <v>10</v>
      </c>
    </row>
    <row r="1630" spans="5:7" x14ac:dyDescent="0.35">
      <c r="E1630" s="67" t="s">
        <v>1811</v>
      </c>
      <c r="F1630" t="s">
        <v>68</v>
      </c>
      <c r="G1630" s="68">
        <v>20</v>
      </c>
    </row>
    <row r="1631" spans="5:7" x14ac:dyDescent="0.35">
      <c r="E1631" s="67" t="s">
        <v>1812</v>
      </c>
      <c r="F1631" t="s">
        <v>68</v>
      </c>
      <c r="G1631" s="68">
        <v>10</v>
      </c>
    </row>
    <row r="1632" spans="5:7" x14ac:dyDescent="0.35">
      <c r="E1632" s="67" t="s">
        <v>1813</v>
      </c>
      <c r="F1632" t="s">
        <v>69</v>
      </c>
      <c r="G1632" s="68">
        <v>20</v>
      </c>
    </row>
    <row r="1633" spans="5:7" x14ac:dyDescent="0.35">
      <c r="E1633" s="67" t="s">
        <v>1814</v>
      </c>
      <c r="F1633" t="s">
        <v>69</v>
      </c>
      <c r="G1633" s="68">
        <v>10</v>
      </c>
    </row>
    <row r="1634" spans="5:7" x14ac:dyDescent="0.35">
      <c r="E1634" s="67" t="s">
        <v>1815</v>
      </c>
      <c r="F1634" t="s">
        <v>70</v>
      </c>
      <c r="G1634" s="68">
        <v>25</v>
      </c>
    </row>
    <row r="1635" spans="5:7" x14ac:dyDescent="0.35">
      <c r="E1635" s="67" t="s">
        <v>1816</v>
      </c>
      <c r="F1635" t="s">
        <v>70</v>
      </c>
      <c r="G1635" s="68">
        <v>15</v>
      </c>
    </row>
    <row r="1636" spans="5:7" x14ac:dyDescent="0.35">
      <c r="E1636" s="67" t="s">
        <v>1817</v>
      </c>
      <c r="F1636" t="s">
        <v>71</v>
      </c>
      <c r="G1636" s="68">
        <v>25</v>
      </c>
    </row>
    <row r="1637" spans="5:7" x14ac:dyDescent="0.35">
      <c r="E1637" s="67" t="s">
        <v>1818</v>
      </c>
      <c r="F1637" t="s">
        <v>71</v>
      </c>
      <c r="G1637" s="68">
        <v>15</v>
      </c>
    </row>
    <row r="1638" spans="5:7" x14ac:dyDescent="0.35">
      <c r="E1638" s="67" t="s">
        <v>1819</v>
      </c>
      <c r="F1638" t="s">
        <v>72</v>
      </c>
      <c r="G1638" s="68">
        <v>30</v>
      </c>
    </row>
    <row r="1639" spans="5:7" x14ac:dyDescent="0.35">
      <c r="E1639" s="67" t="s">
        <v>1820</v>
      </c>
      <c r="F1639" t="s">
        <v>72</v>
      </c>
      <c r="G1639" s="68">
        <v>25</v>
      </c>
    </row>
    <row r="1640" spans="5:7" x14ac:dyDescent="0.35">
      <c r="E1640" s="67" t="s">
        <v>1821</v>
      </c>
      <c r="F1640" t="s">
        <v>73</v>
      </c>
      <c r="G1640" s="68">
        <v>30</v>
      </c>
    </row>
    <row r="1641" spans="5:7" x14ac:dyDescent="0.35">
      <c r="E1641" s="67" t="s">
        <v>1822</v>
      </c>
      <c r="F1641" t="s">
        <v>73</v>
      </c>
      <c r="G1641" s="68">
        <v>25</v>
      </c>
    </row>
    <row r="1642" spans="5:7" x14ac:dyDescent="0.35">
      <c r="E1642" s="67" t="s">
        <v>1823</v>
      </c>
      <c r="F1642" t="s">
        <v>66</v>
      </c>
      <c r="G1642" s="68">
        <v>15</v>
      </c>
    </row>
    <row r="1643" spans="5:7" x14ac:dyDescent="0.35">
      <c r="E1643" s="67" t="s">
        <v>1824</v>
      </c>
      <c r="F1643" t="s">
        <v>67</v>
      </c>
      <c r="G1643" s="68">
        <v>15</v>
      </c>
    </row>
    <row r="1644" spans="5:7" x14ac:dyDescent="0.35">
      <c r="E1644" s="67" t="s">
        <v>1825</v>
      </c>
      <c r="F1644" t="s">
        <v>68</v>
      </c>
      <c r="G1644" s="68">
        <v>20</v>
      </c>
    </row>
    <row r="1645" spans="5:7" x14ac:dyDescent="0.35">
      <c r="E1645" s="67" t="s">
        <v>1826</v>
      </c>
      <c r="F1645" t="s">
        <v>69</v>
      </c>
      <c r="G1645" s="68">
        <v>20</v>
      </c>
    </row>
    <row r="1646" spans="5:7" x14ac:dyDescent="0.35">
      <c r="E1646" s="67" t="s">
        <v>1827</v>
      </c>
      <c r="F1646" t="s">
        <v>70</v>
      </c>
      <c r="G1646" s="68">
        <v>25</v>
      </c>
    </row>
    <row r="1647" spans="5:7" x14ac:dyDescent="0.35">
      <c r="E1647" s="67" t="s">
        <v>1828</v>
      </c>
      <c r="F1647" t="s">
        <v>71</v>
      </c>
      <c r="G1647" s="68">
        <v>25</v>
      </c>
    </row>
    <row r="1648" spans="5:7" x14ac:dyDescent="0.35">
      <c r="E1648" s="67" t="s">
        <v>1829</v>
      </c>
      <c r="F1648" t="s">
        <v>72</v>
      </c>
      <c r="G1648" s="68">
        <v>30</v>
      </c>
    </row>
    <row r="1649" spans="5:7" x14ac:dyDescent="0.35">
      <c r="E1649" s="67" t="s">
        <v>1830</v>
      </c>
      <c r="F1649" t="s">
        <v>73</v>
      </c>
      <c r="G1649" s="68">
        <v>30</v>
      </c>
    </row>
    <row r="1650" spans="5:7" x14ac:dyDescent="0.35">
      <c r="E1650" s="67" t="s">
        <v>1831</v>
      </c>
      <c r="F1650" t="s">
        <v>75</v>
      </c>
      <c r="G1650" s="68">
        <v>10</v>
      </c>
    </row>
    <row r="1651" spans="5:7" x14ac:dyDescent="0.35">
      <c r="E1651" s="67" t="s">
        <v>1832</v>
      </c>
      <c r="F1651" t="s">
        <v>66</v>
      </c>
      <c r="G1651" s="68">
        <v>15</v>
      </c>
    </row>
    <row r="1652" spans="5:7" x14ac:dyDescent="0.35">
      <c r="E1652" s="67" t="s">
        <v>1833</v>
      </c>
      <c r="F1652" t="s">
        <v>66</v>
      </c>
      <c r="G1652" s="68">
        <v>10</v>
      </c>
    </row>
    <row r="1653" spans="5:7" x14ac:dyDescent="0.35">
      <c r="E1653" s="67" t="s">
        <v>1834</v>
      </c>
      <c r="F1653" t="s">
        <v>67</v>
      </c>
      <c r="G1653" s="68">
        <v>15</v>
      </c>
    </row>
    <row r="1654" spans="5:7" x14ac:dyDescent="0.35">
      <c r="E1654" s="67" t="s">
        <v>1835</v>
      </c>
      <c r="F1654" t="s">
        <v>67</v>
      </c>
      <c r="G1654" s="68">
        <v>10</v>
      </c>
    </row>
    <row r="1655" spans="5:7" x14ac:dyDescent="0.35">
      <c r="E1655" s="67" t="s">
        <v>1836</v>
      </c>
      <c r="F1655" t="s">
        <v>68</v>
      </c>
      <c r="G1655" s="68">
        <v>20</v>
      </c>
    </row>
    <row r="1656" spans="5:7" x14ac:dyDescent="0.35">
      <c r="E1656" s="67" t="s">
        <v>1837</v>
      </c>
      <c r="F1656" t="s">
        <v>68</v>
      </c>
      <c r="G1656" s="68">
        <v>10</v>
      </c>
    </row>
    <row r="1657" spans="5:7" x14ac:dyDescent="0.35">
      <c r="E1657" s="67" t="s">
        <v>1838</v>
      </c>
      <c r="F1657" t="s">
        <v>69</v>
      </c>
      <c r="G1657" s="68">
        <v>20</v>
      </c>
    </row>
    <row r="1658" spans="5:7" x14ac:dyDescent="0.35">
      <c r="E1658" s="67" t="s">
        <v>1839</v>
      </c>
      <c r="F1658" t="s">
        <v>69</v>
      </c>
      <c r="G1658" s="68">
        <v>10</v>
      </c>
    </row>
    <row r="1659" spans="5:7" x14ac:dyDescent="0.35">
      <c r="E1659" s="67" t="s">
        <v>1840</v>
      </c>
      <c r="F1659" t="s">
        <v>70</v>
      </c>
      <c r="G1659" s="68">
        <v>25</v>
      </c>
    </row>
    <row r="1660" spans="5:7" x14ac:dyDescent="0.35">
      <c r="E1660" s="67" t="s">
        <v>1841</v>
      </c>
      <c r="F1660" t="s">
        <v>70</v>
      </c>
      <c r="G1660" s="68">
        <v>15</v>
      </c>
    </row>
    <row r="1661" spans="5:7" x14ac:dyDescent="0.35">
      <c r="E1661" s="67" t="s">
        <v>1842</v>
      </c>
      <c r="F1661" t="s">
        <v>71</v>
      </c>
      <c r="G1661" s="68">
        <v>25</v>
      </c>
    </row>
    <row r="1662" spans="5:7" x14ac:dyDescent="0.35">
      <c r="E1662" s="67" t="s">
        <v>1843</v>
      </c>
      <c r="F1662" t="s">
        <v>71</v>
      </c>
      <c r="G1662" s="68">
        <v>15</v>
      </c>
    </row>
    <row r="1663" spans="5:7" x14ac:dyDescent="0.35">
      <c r="E1663" s="67" t="s">
        <v>1844</v>
      </c>
      <c r="F1663" t="s">
        <v>72</v>
      </c>
      <c r="G1663" s="68">
        <v>30</v>
      </c>
    </row>
    <row r="1664" spans="5:7" x14ac:dyDescent="0.35">
      <c r="E1664" s="67" t="s">
        <v>1845</v>
      </c>
      <c r="F1664" t="s">
        <v>72</v>
      </c>
      <c r="G1664" s="68">
        <v>25</v>
      </c>
    </row>
    <row r="1665" spans="5:7" x14ac:dyDescent="0.35">
      <c r="E1665" s="67" t="s">
        <v>1846</v>
      </c>
      <c r="F1665" t="s">
        <v>73</v>
      </c>
      <c r="G1665" s="68">
        <v>30</v>
      </c>
    </row>
    <row r="1666" spans="5:7" x14ac:dyDescent="0.35">
      <c r="E1666" s="67" t="s">
        <v>1847</v>
      </c>
      <c r="F1666" t="s">
        <v>73</v>
      </c>
      <c r="G1666" s="68">
        <v>25</v>
      </c>
    </row>
    <row r="1667" spans="5:7" x14ac:dyDescent="0.35">
      <c r="E1667" s="67" t="s">
        <v>1848</v>
      </c>
      <c r="F1667" t="s">
        <v>66</v>
      </c>
      <c r="G1667" s="68">
        <v>15</v>
      </c>
    </row>
    <row r="1668" spans="5:7" x14ac:dyDescent="0.35">
      <c r="E1668" s="67" t="s">
        <v>1849</v>
      </c>
      <c r="F1668" t="s">
        <v>67</v>
      </c>
      <c r="G1668" s="68">
        <v>15</v>
      </c>
    </row>
    <row r="1669" spans="5:7" x14ac:dyDescent="0.35">
      <c r="E1669" s="67" t="s">
        <v>1850</v>
      </c>
      <c r="F1669" t="s">
        <v>68</v>
      </c>
      <c r="G1669" s="68">
        <v>20</v>
      </c>
    </row>
    <row r="1670" spans="5:7" x14ac:dyDescent="0.35">
      <c r="E1670" s="67" t="s">
        <v>1851</v>
      </c>
      <c r="F1670" t="s">
        <v>69</v>
      </c>
      <c r="G1670" s="68">
        <v>20</v>
      </c>
    </row>
    <row r="1671" spans="5:7" x14ac:dyDescent="0.35">
      <c r="E1671" s="67" t="s">
        <v>1852</v>
      </c>
      <c r="F1671" t="s">
        <v>70</v>
      </c>
      <c r="G1671" s="68">
        <v>25</v>
      </c>
    </row>
    <row r="1672" spans="5:7" x14ac:dyDescent="0.35">
      <c r="E1672" s="67" t="s">
        <v>1853</v>
      </c>
      <c r="F1672" t="s">
        <v>71</v>
      </c>
      <c r="G1672" s="68">
        <v>25</v>
      </c>
    </row>
    <row r="1673" spans="5:7" x14ac:dyDescent="0.35">
      <c r="E1673" s="67" t="s">
        <v>1854</v>
      </c>
      <c r="F1673" t="s">
        <v>72</v>
      </c>
      <c r="G1673" s="68">
        <v>30</v>
      </c>
    </row>
    <row r="1674" spans="5:7" x14ac:dyDescent="0.35">
      <c r="E1674" s="67" t="s">
        <v>1855</v>
      </c>
      <c r="F1674" t="s">
        <v>73</v>
      </c>
      <c r="G1674" s="68">
        <v>30</v>
      </c>
    </row>
    <row r="1675" spans="5:7" x14ac:dyDescent="0.35">
      <c r="E1675" s="67" t="s">
        <v>1856</v>
      </c>
      <c r="F1675" t="s">
        <v>75</v>
      </c>
      <c r="G1675" s="68">
        <v>10</v>
      </c>
    </row>
    <row r="1676" spans="5:7" x14ac:dyDescent="0.35">
      <c r="E1676" s="67" t="s">
        <v>1857</v>
      </c>
      <c r="F1676" t="s">
        <v>66</v>
      </c>
      <c r="G1676" s="68">
        <v>15</v>
      </c>
    </row>
    <row r="1677" spans="5:7" x14ac:dyDescent="0.35">
      <c r="E1677" s="67" t="s">
        <v>1858</v>
      </c>
      <c r="F1677" t="s">
        <v>66</v>
      </c>
      <c r="G1677" s="68">
        <v>10</v>
      </c>
    </row>
    <row r="1678" spans="5:7" x14ac:dyDescent="0.35">
      <c r="E1678" s="67" t="s">
        <v>1859</v>
      </c>
      <c r="F1678" t="s">
        <v>67</v>
      </c>
      <c r="G1678" s="68">
        <v>15</v>
      </c>
    </row>
    <row r="1679" spans="5:7" x14ac:dyDescent="0.35">
      <c r="E1679" s="67" t="s">
        <v>1860</v>
      </c>
      <c r="F1679" t="s">
        <v>67</v>
      </c>
      <c r="G1679" s="68">
        <v>10</v>
      </c>
    </row>
    <row r="1680" spans="5:7" x14ac:dyDescent="0.35">
      <c r="E1680" s="67" t="s">
        <v>1861</v>
      </c>
      <c r="F1680" t="s">
        <v>68</v>
      </c>
      <c r="G1680" s="68">
        <v>20</v>
      </c>
    </row>
    <row r="1681" spans="5:7" x14ac:dyDescent="0.35">
      <c r="E1681" s="67" t="s">
        <v>1862</v>
      </c>
      <c r="F1681" t="s">
        <v>68</v>
      </c>
      <c r="G1681" s="68">
        <v>10</v>
      </c>
    </row>
    <row r="1682" spans="5:7" x14ac:dyDescent="0.35">
      <c r="E1682" s="67" t="s">
        <v>1863</v>
      </c>
      <c r="F1682" t="s">
        <v>69</v>
      </c>
      <c r="G1682" s="68">
        <v>20</v>
      </c>
    </row>
    <row r="1683" spans="5:7" x14ac:dyDescent="0.35">
      <c r="E1683" s="67" t="s">
        <v>1864</v>
      </c>
      <c r="F1683" t="s">
        <v>69</v>
      </c>
      <c r="G1683" s="68">
        <v>10</v>
      </c>
    </row>
    <row r="1684" spans="5:7" x14ac:dyDescent="0.35">
      <c r="E1684" s="67" t="s">
        <v>1865</v>
      </c>
      <c r="F1684" t="s">
        <v>70</v>
      </c>
      <c r="G1684" s="68">
        <v>25</v>
      </c>
    </row>
    <row r="1685" spans="5:7" x14ac:dyDescent="0.35">
      <c r="E1685" s="67" t="s">
        <v>1866</v>
      </c>
      <c r="F1685" t="s">
        <v>70</v>
      </c>
      <c r="G1685" s="68">
        <v>15</v>
      </c>
    </row>
    <row r="1686" spans="5:7" x14ac:dyDescent="0.35">
      <c r="E1686" s="67" t="s">
        <v>1867</v>
      </c>
      <c r="F1686" t="s">
        <v>71</v>
      </c>
      <c r="G1686" s="68">
        <v>25</v>
      </c>
    </row>
    <row r="1687" spans="5:7" x14ac:dyDescent="0.35">
      <c r="E1687" s="67" t="s">
        <v>1868</v>
      </c>
      <c r="F1687" t="s">
        <v>71</v>
      </c>
      <c r="G1687" s="68">
        <v>15</v>
      </c>
    </row>
    <row r="1688" spans="5:7" x14ac:dyDescent="0.35">
      <c r="E1688" s="67" t="s">
        <v>1869</v>
      </c>
      <c r="F1688" t="s">
        <v>72</v>
      </c>
      <c r="G1688" s="68">
        <v>30</v>
      </c>
    </row>
    <row r="1689" spans="5:7" x14ac:dyDescent="0.35">
      <c r="E1689" s="67" t="s">
        <v>1870</v>
      </c>
      <c r="F1689" t="s">
        <v>72</v>
      </c>
      <c r="G1689" s="68">
        <v>25</v>
      </c>
    </row>
    <row r="1690" spans="5:7" x14ac:dyDescent="0.35">
      <c r="E1690" s="67" t="s">
        <v>1871</v>
      </c>
      <c r="F1690" t="s">
        <v>73</v>
      </c>
      <c r="G1690" s="68">
        <v>30</v>
      </c>
    </row>
    <row r="1691" spans="5:7" x14ac:dyDescent="0.35">
      <c r="E1691" s="67" t="s">
        <v>1872</v>
      </c>
      <c r="F1691" t="s">
        <v>73</v>
      </c>
      <c r="G1691" s="68">
        <v>25</v>
      </c>
    </row>
    <row r="1692" spans="5:7" x14ac:dyDescent="0.35">
      <c r="E1692" s="67" t="s">
        <v>1873</v>
      </c>
      <c r="F1692" t="s">
        <v>66</v>
      </c>
      <c r="G1692" s="68">
        <v>15</v>
      </c>
    </row>
    <row r="1693" spans="5:7" x14ac:dyDescent="0.35">
      <c r="E1693" s="67" t="s">
        <v>1874</v>
      </c>
      <c r="F1693" t="s">
        <v>67</v>
      </c>
      <c r="G1693" s="68">
        <v>15</v>
      </c>
    </row>
    <row r="1694" spans="5:7" x14ac:dyDescent="0.35">
      <c r="E1694" s="67" t="s">
        <v>1875</v>
      </c>
      <c r="F1694" t="s">
        <v>68</v>
      </c>
      <c r="G1694" s="68">
        <v>20</v>
      </c>
    </row>
    <row r="1695" spans="5:7" x14ac:dyDescent="0.35">
      <c r="E1695" s="67" t="s">
        <v>1876</v>
      </c>
      <c r="F1695" t="s">
        <v>69</v>
      </c>
      <c r="G1695" s="68">
        <v>20</v>
      </c>
    </row>
    <row r="1696" spans="5:7" x14ac:dyDescent="0.35">
      <c r="E1696" s="67" t="s">
        <v>1877</v>
      </c>
      <c r="F1696" t="s">
        <v>70</v>
      </c>
      <c r="G1696" s="68">
        <v>25</v>
      </c>
    </row>
    <row r="1697" spans="5:7" x14ac:dyDescent="0.35">
      <c r="E1697" s="67" t="s">
        <v>1878</v>
      </c>
      <c r="F1697" t="s">
        <v>71</v>
      </c>
      <c r="G1697" s="68">
        <v>25</v>
      </c>
    </row>
    <row r="1698" spans="5:7" x14ac:dyDescent="0.35">
      <c r="E1698" s="67" t="s">
        <v>1879</v>
      </c>
      <c r="F1698" t="s">
        <v>72</v>
      </c>
      <c r="G1698" s="68">
        <v>30</v>
      </c>
    </row>
    <row r="1699" spans="5:7" x14ac:dyDescent="0.35">
      <c r="E1699" s="67" t="s">
        <v>1880</v>
      </c>
      <c r="F1699" t="s">
        <v>73</v>
      </c>
      <c r="G1699" s="68">
        <v>30</v>
      </c>
    </row>
    <row r="1700" spans="5:7" x14ac:dyDescent="0.35">
      <c r="E1700" s="67" t="s">
        <v>1881</v>
      </c>
      <c r="F1700" t="s">
        <v>75</v>
      </c>
      <c r="G1700" s="68">
        <v>10</v>
      </c>
    </row>
    <row r="1701" spans="5:7" x14ac:dyDescent="0.35">
      <c r="E1701" s="67" t="s">
        <v>1882</v>
      </c>
      <c r="F1701" t="s">
        <v>66</v>
      </c>
      <c r="G1701" s="68">
        <v>15</v>
      </c>
    </row>
    <row r="1702" spans="5:7" x14ac:dyDescent="0.35">
      <c r="E1702" s="67" t="s">
        <v>1883</v>
      </c>
      <c r="F1702" t="s">
        <v>66</v>
      </c>
      <c r="G1702" s="68">
        <v>10</v>
      </c>
    </row>
    <row r="1703" spans="5:7" x14ac:dyDescent="0.35">
      <c r="E1703" s="67" t="s">
        <v>1884</v>
      </c>
      <c r="F1703" t="s">
        <v>67</v>
      </c>
      <c r="G1703" s="68">
        <v>15</v>
      </c>
    </row>
    <row r="1704" spans="5:7" x14ac:dyDescent="0.35">
      <c r="E1704" s="67" t="s">
        <v>1885</v>
      </c>
      <c r="F1704" t="s">
        <v>67</v>
      </c>
      <c r="G1704" s="68">
        <v>10</v>
      </c>
    </row>
    <row r="1705" spans="5:7" x14ac:dyDescent="0.35">
      <c r="E1705" s="67" t="s">
        <v>1886</v>
      </c>
      <c r="F1705" t="s">
        <v>68</v>
      </c>
      <c r="G1705" s="68">
        <v>20</v>
      </c>
    </row>
    <row r="1706" spans="5:7" x14ac:dyDescent="0.35">
      <c r="E1706" s="67" t="s">
        <v>1887</v>
      </c>
      <c r="F1706" t="s">
        <v>68</v>
      </c>
      <c r="G1706" s="68">
        <v>10</v>
      </c>
    </row>
    <row r="1707" spans="5:7" x14ac:dyDescent="0.35">
      <c r="E1707" s="67" t="s">
        <v>1888</v>
      </c>
      <c r="F1707" t="s">
        <v>69</v>
      </c>
      <c r="G1707" s="68">
        <v>20</v>
      </c>
    </row>
    <row r="1708" spans="5:7" x14ac:dyDescent="0.35">
      <c r="E1708" s="67" t="s">
        <v>1889</v>
      </c>
      <c r="F1708" t="s">
        <v>69</v>
      </c>
      <c r="G1708" s="68">
        <v>10</v>
      </c>
    </row>
    <row r="1709" spans="5:7" x14ac:dyDescent="0.35">
      <c r="E1709" s="67" t="s">
        <v>1890</v>
      </c>
      <c r="F1709" t="s">
        <v>70</v>
      </c>
      <c r="G1709" s="68">
        <v>25</v>
      </c>
    </row>
    <row r="1710" spans="5:7" x14ac:dyDescent="0.35">
      <c r="E1710" s="67" t="s">
        <v>1891</v>
      </c>
      <c r="F1710" t="s">
        <v>70</v>
      </c>
      <c r="G1710" s="68">
        <v>15</v>
      </c>
    </row>
    <row r="1711" spans="5:7" x14ac:dyDescent="0.35">
      <c r="E1711" s="67" t="s">
        <v>1892</v>
      </c>
      <c r="F1711" t="s">
        <v>71</v>
      </c>
      <c r="G1711" s="68">
        <v>25</v>
      </c>
    </row>
    <row r="1712" spans="5:7" x14ac:dyDescent="0.35">
      <c r="E1712" s="67" t="s">
        <v>1893</v>
      </c>
      <c r="F1712" t="s">
        <v>71</v>
      </c>
      <c r="G1712" s="68">
        <v>15</v>
      </c>
    </row>
    <row r="1713" spans="5:7" x14ac:dyDescent="0.35">
      <c r="E1713" s="67" t="s">
        <v>1894</v>
      </c>
      <c r="F1713" t="s">
        <v>72</v>
      </c>
      <c r="G1713" s="68">
        <v>30</v>
      </c>
    </row>
    <row r="1714" spans="5:7" x14ac:dyDescent="0.35">
      <c r="E1714" s="67" t="s">
        <v>1895</v>
      </c>
      <c r="F1714" t="s">
        <v>72</v>
      </c>
      <c r="G1714" s="68">
        <v>25</v>
      </c>
    </row>
    <row r="1715" spans="5:7" x14ac:dyDescent="0.35">
      <c r="E1715" s="67" t="s">
        <v>1896</v>
      </c>
      <c r="F1715" t="s">
        <v>73</v>
      </c>
      <c r="G1715" s="68">
        <v>30</v>
      </c>
    </row>
    <row r="1716" spans="5:7" x14ac:dyDescent="0.35">
      <c r="E1716" s="67" t="s">
        <v>1897</v>
      </c>
      <c r="F1716" t="s">
        <v>73</v>
      </c>
      <c r="G1716" s="68">
        <v>25</v>
      </c>
    </row>
    <row r="1717" spans="5:7" x14ac:dyDescent="0.35">
      <c r="E1717" s="67" t="s">
        <v>1898</v>
      </c>
      <c r="F1717" t="s">
        <v>66</v>
      </c>
      <c r="G1717" s="68">
        <v>15</v>
      </c>
    </row>
    <row r="1718" spans="5:7" x14ac:dyDescent="0.35">
      <c r="E1718" s="67" t="s">
        <v>1899</v>
      </c>
      <c r="F1718" t="s">
        <v>67</v>
      </c>
      <c r="G1718" s="68">
        <v>15</v>
      </c>
    </row>
    <row r="1719" spans="5:7" x14ac:dyDescent="0.35">
      <c r="E1719" s="67" t="s">
        <v>1900</v>
      </c>
      <c r="F1719" t="s">
        <v>68</v>
      </c>
      <c r="G1719" s="68">
        <v>20</v>
      </c>
    </row>
    <row r="1720" spans="5:7" x14ac:dyDescent="0.35">
      <c r="E1720" s="67" t="s">
        <v>1901</v>
      </c>
      <c r="F1720" t="s">
        <v>69</v>
      </c>
      <c r="G1720" s="68">
        <v>20</v>
      </c>
    </row>
    <row r="1721" spans="5:7" x14ac:dyDescent="0.35">
      <c r="E1721" s="67" t="s">
        <v>1902</v>
      </c>
      <c r="F1721" t="s">
        <v>70</v>
      </c>
      <c r="G1721" s="68">
        <v>25</v>
      </c>
    </row>
    <row r="1722" spans="5:7" x14ac:dyDescent="0.35">
      <c r="E1722" s="67" t="s">
        <v>1903</v>
      </c>
      <c r="F1722" t="s">
        <v>71</v>
      </c>
      <c r="G1722" s="68">
        <v>25</v>
      </c>
    </row>
    <row r="1723" spans="5:7" x14ac:dyDescent="0.35">
      <c r="E1723" s="67" t="s">
        <v>1904</v>
      </c>
      <c r="F1723" t="s">
        <v>72</v>
      </c>
      <c r="G1723" s="68">
        <v>30</v>
      </c>
    </row>
    <row r="1724" spans="5:7" x14ac:dyDescent="0.35">
      <c r="E1724" s="67" t="s">
        <v>1905</v>
      </c>
      <c r="F1724" t="s">
        <v>73</v>
      </c>
      <c r="G1724" s="68">
        <v>30</v>
      </c>
    </row>
    <row r="1725" spans="5:7" x14ac:dyDescent="0.35">
      <c r="E1725" s="67" t="s">
        <v>1906</v>
      </c>
      <c r="F1725" t="s">
        <v>75</v>
      </c>
      <c r="G1725" s="68">
        <v>10</v>
      </c>
    </row>
    <row r="1726" spans="5:7" x14ac:dyDescent="0.35">
      <c r="E1726" s="67" t="s">
        <v>1907</v>
      </c>
      <c r="F1726" t="s">
        <v>66</v>
      </c>
      <c r="G1726" s="68">
        <v>15</v>
      </c>
    </row>
    <row r="1727" spans="5:7" x14ac:dyDescent="0.35">
      <c r="E1727" s="67" t="s">
        <v>1908</v>
      </c>
      <c r="F1727" t="s">
        <v>66</v>
      </c>
      <c r="G1727" s="68">
        <v>10</v>
      </c>
    </row>
    <row r="1728" spans="5:7" x14ac:dyDescent="0.35">
      <c r="E1728" s="67" t="s">
        <v>1909</v>
      </c>
      <c r="F1728" t="s">
        <v>67</v>
      </c>
      <c r="G1728" s="68">
        <v>15</v>
      </c>
    </row>
    <row r="1729" spans="5:7" x14ac:dyDescent="0.35">
      <c r="E1729" s="67" t="s">
        <v>1910</v>
      </c>
      <c r="F1729" t="s">
        <v>67</v>
      </c>
      <c r="G1729" s="68">
        <v>10</v>
      </c>
    </row>
    <row r="1730" spans="5:7" x14ac:dyDescent="0.35">
      <c r="E1730" s="67" t="s">
        <v>1911</v>
      </c>
      <c r="F1730" t="s">
        <v>68</v>
      </c>
      <c r="G1730" s="68">
        <v>20</v>
      </c>
    </row>
    <row r="1731" spans="5:7" x14ac:dyDescent="0.35">
      <c r="E1731" s="67" t="s">
        <v>1912</v>
      </c>
      <c r="F1731" t="s">
        <v>68</v>
      </c>
      <c r="G1731" s="68">
        <v>10</v>
      </c>
    </row>
    <row r="1732" spans="5:7" x14ac:dyDescent="0.35">
      <c r="E1732" s="67" t="s">
        <v>1913</v>
      </c>
      <c r="F1732" t="s">
        <v>69</v>
      </c>
      <c r="G1732" s="68">
        <v>20</v>
      </c>
    </row>
    <row r="1733" spans="5:7" x14ac:dyDescent="0.35">
      <c r="E1733" s="67" t="s">
        <v>1914</v>
      </c>
      <c r="F1733" t="s">
        <v>69</v>
      </c>
      <c r="G1733" s="68">
        <v>10</v>
      </c>
    </row>
    <row r="1734" spans="5:7" x14ac:dyDescent="0.35">
      <c r="E1734" s="67" t="s">
        <v>1915</v>
      </c>
      <c r="F1734" t="s">
        <v>70</v>
      </c>
      <c r="G1734" s="68">
        <v>25</v>
      </c>
    </row>
    <row r="1735" spans="5:7" x14ac:dyDescent="0.35">
      <c r="E1735" s="67" t="s">
        <v>1916</v>
      </c>
      <c r="F1735" t="s">
        <v>70</v>
      </c>
      <c r="G1735" s="68">
        <v>15</v>
      </c>
    </row>
    <row r="1736" spans="5:7" x14ac:dyDescent="0.35">
      <c r="E1736" s="67" t="s">
        <v>1917</v>
      </c>
      <c r="F1736" t="s">
        <v>71</v>
      </c>
      <c r="G1736" s="68">
        <v>25</v>
      </c>
    </row>
    <row r="1737" spans="5:7" x14ac:dyDescent="0.35">
      <c r="E1737" s="67" t="s">
        <v>1918</v>
      </c>
      <c r="F1737" t="s">
        <v>71</v>
      </c>
      <c r="G1737" s="68">
        <v>15</v>
      </c>
    </row>
    <row r="1738" spans="5:7" x14ac:dyDescent="0.35">
      <c r="E1738" s="67" t="s">
        <v>1919</v>
      </c>
      <c r="F1738" t="s">
        <v>72</v>
      </c>
      <c r="G1738" s="68">
        <v>30</v>
      </c>
    </row>
    <row r="1739" spans="5:7" x14ac:dyDescent="0.35">
      <c r="E1739" s="67" t="s">
        <v>1920</v>
      </c>
      <c r="F1739" t="s">
        <v>72</v>
      </c>
      <c r="G1739" s="68">
        <v>25</v>
      </c>
    </row>
    <row r="1740" spans="5:7" x14ac:dyDescent="0.35">
      <c r="E1740" s="67" t="s">
        <v>1921</v>
      </c>
      <c r="F1740" t="s">
        <v>73</v>
      </c>
      <c r="G1740" s="68">
        <v>30</v>
      </c>
    </row>
    <row r="1741" spans="5:7" x14ac:dyDescent="0.35">
      <c r="E1741" s="67" t="s">
        <v>1922</v>
      </c>
      <c r="F1741" t="s">
        <v>73</v>
      </c>
      <c r="G1741" s="68">
        <v>25</v>
      </c>
    </row>
    <row r="1742" spans="5:7" x14ac:dyDescent="0.35">
      <c r="E1742" s="67" t="s">
        <v>1923</v>
      </c>
      <c r="F1742" t="s">
        <v>66</v>
      </c>
      <c r="G1742" s="68">
        <v>15</v>
      </c>
    </row>
    <row r="1743" spans="5:7" x14ac:dyDescent="0.35">
      <c r="E1743" s="67" t="s">
        <v>1924</v>
      </c>
      <c r="F1743" t="s">
        <v>67</v>
      </c>
      <c r="G1743" s="68">
        <v>15</v>
      </c>
    </row>
    <row r="1744" spans="5:7" x14ac:dyDescent="0.35">
      <c r="E1744" s="67" t="s">
        <v>1925</v>
      </c>
      <c r="F1744" t="s">
        <v>68</v>
      </c>
      <c r="G1744" s="68">
        <v>20</v>
      </c>
    </row>
    <row r="1745" spans="5:7" x14ac:dyDescent="0.35">
      <c r="E1745" s="67" t="s">
        <v>1926</v>
      </c>
      <c r="F1745" t="s">
        <v>69</v>
      </c>
      <c r="G1745" s="68">
        <v>20</v>
      </c>
    </row>
    <row r="1746" spans="5:7" x14ac:dyDescent="0.35">
      <c r="E1746" s="67" t="s">
        <v>1927</v>
      </c>
      <c r="F1746" t="s">
        <v>70</v>
      </c>
      <c r="G1746" s="68">
        <v>25</v>
      </c>
    </row>
    <row r="1747" spans="5:7" x14ac:dyDescent="0.35">
      <c r="E1747" s="67" t="s">
        <v>1928</v>
      </c>
      <c r="F1747" t="s">
        <v>71</v>
      </c>
      <c r="G1747" s="68">
        <v>25</v>
      </c>
    </row>
    <row r="1748" spans="5:7" x14ac:dyDescent="0.35">
      <c r="E1748" s="67" t="s">
        <v>1929</v>
      </c>
      <c r="F1748" t="s">
        <v>72</v>
      </c>
      <c r="G1748" s="68">
        <v>30</v>
      </c>
    </row>
    <row r="1749" spans="5:7" x14ac:dyDescent="0.35">
      <c r="E1749" s="67" t="s">
        <v>1930</v>
      </c>
      <c r="F1749" t="s">
        <v>73</v>
      </c>
      <c r="G1749" s="68">
        <v>30</v>
      </c>
    </row>
    <row r="1750" spans="5:7" x14ac:dyDescent="0.35">
      <c r="E1750" s="67" t="s">
        <v>1931</v>
      </c>
      <c r="F1750" t="s">
        <v>75</v>
      </c>
      <c r="G1750" s="68">
        <v>10</v>
      </c>
    </row>
    <row r="1751" spans="5:7" x14ac:dyDescent="0.35">
      <c r="E1751" s="67" t="s">
        <v>1932</v>
      </c>
      <c r="F1751" t="s">
        <v>66</v>
      </c>
      <c r="G1751" s="68">
        <v>15</v>
      </c>
    </row>
    <row r="1752" spans="5:7" x14ac:dyDescent="0.35">
      <c r="E1752" s="67" t="s">
        <v>1933</v>
      </c>
      <c r="F1752" t="s">
        <v>66</v>
      </c>
      <c r="G1752" s="68">
        <v>10</v>
      </c>
    </row>
    <row r="1753" spans="5:7" x14ac:dyDescent="0.35">
      <c r="E1753" s="67" t="s">
        <v>1934</v>
      </c>
      <c r="F1753" t="s">
        <v>67</v>
      </c>
      <c r="G1753" s="68">
        <v>15</v>
      </c>
    </row>
    <row r="1754" spans="5:7" x14ac:dyDescent="0.35">
      <c r="E1754" s="67" t="s">
        <v>1935</v>
      </c>
      <c r="F1754" t="s">
        <v>67</v>
      </c>
      <c r="G1754" s="68">
        <v>10</v>
      </c>
    </row>
    <row r="1755" spans="5:7" x14ac:dyDescent="0.35">
      <c r="E1755" s="67" t="s">
        <v>1936</v>
      </c>
      <c r="F1755" t="s">
        <v>68</v>
      </c>
      <c r="G1755" s="68">
        <v>20</v>
      </c>
    </row>
    <row r="1756" spans="5:7" x14ac:dyDescent="0.35">
      <c r="E1756" s="67" t="s">
        <v>1937</v>
      </c>
      <c r="F1756" t="s">
        <v>68</v>
      </c>
      <c r="G1756" s="68">
        <v>10</v>
      </c>
    </row>
    <row r="1757" spans="5:7" x14ac:dyDescent="0.35">
      <c r="E1757" s="67" t="s">
        <v>1938</v>
      </c>
      <c r="F1757" t="s">
        <v>69</v>
      </c>
      <c r="G1757" s="68">
        <v>20</v>
      </c>
    </row>
    <row r="1758" spans="5:7" x14ac:dyDescent="0.35">
      <c r="E1758" s="67" t="s">
        <v>1939</v>
      </c>
      <c r="F1758" t="s">
        <v>69</v>
      </c>
      <c r="G1758" s="68">
        <v>10</v>
      </c>
    </row>
    <row r="1759" spans="5:7" x14ac:dyDescent="0.35">
      <c r="E1759" s="67" t="s">
        <v>1940</v>
      </c>
      <c r="F1759" t="s">
        <v>70</v>
      </c>
      <c r="G1759" s="68">
        <v>25</v>
      </c>
    </row>
    <row r="1760" spans="5:7" x14ac:dyDescent="0.35">
      <c r="E1760" s="67" t="s">
        <v>1941</v>
      </c>
      <c r="F1760" t="s">
        <v>70</v>
      </c>
      <c r="G1760" s="68">
        <v>15</v>
      </c>
    </row>
    <row r="1761" spans="5:7" x14ac:dyDescent="0.35">
      <c r="E1761" s="67" t="s">
        <v>1942</v>
      </c>
      <c r="F1761" t="s">
        <v>71</v>
      </c>
      <c r="G1761" s="68">
        <v>25</v>
      </c>
    </row>
    <row r="1762" spans="5:7" x14ac:dyDescent="0.35">
      <c r="E1762" s="67" t="s">
        <v>1943</v>
      </c>
      <c r="F1762" t="s">
        <v>71</v>
      </c>
      <c r="G1762" s="68">
        <v>15</v>
      </c>
    </row>
    <row r="1763" spans="5:7" x14ac:dyDescent="0.35">
      <c r="E1763" s="67" t="s">
        <v>1944</v>
      </c>
      <c r="F1763" t="s">
        <v>72</v>
      </c>
      <c r="G1763" s="68">
        <v>30</v>
      </c>
    </row>
    <row r="1764" spans="5:7" x14ac:dyDescent="0.35">
      <c r="E1764" s="67" t="s">
        <v>1945</v>
      </c>
      <c r="F1764" t="s">
        <v>72</v>
      </c>
      <c r="G1764" s="68">
        <v>25</v>
      </c>
    </row>
    <row r="1765" spans="5:7" x14ac:dyDescent="0.35">
      <c r="E1765" s="67" t="s">
        <v>1946</v>
      </c>
      <c r="F1765" t="s">
        <v>73</v>
      </c>
      <c r="G1765" s="68">
        <v>30</v>
      </c>
    </row>
    <row r="1766" spans="5:7" x14ac:dyDescent="0.35">
      <c r="E1766" s="67" t="s">
        <v>1947</v>
      </c>
      <c r="F1766" t="s">
        <v>73</v>
      </c>
      <c r="G1766" s="68">
        <v>25</v>
      </c>
    </row>
    <row r="1767" spans="5:7" x14ac:dyDescent="0.35">
      <c r="E1767" s="67" t="s">
        <v>1948</v>
      </c>
      <c r="F1767" t="s">
        <v>66</v>
      </c>
      <c r="G1767" s="68">
        <v>15</v>
      </c>
    </row>
    <row r="1768" spans="5:7" x14ac:dyDescent="0.35">
      <c r="E1768" s="67" t="s">
        <v>1949</v>
      </c>
      <c r="F1768" t="s">
        <v>67</v>
      </c>
      <c r="G1768" s="68">
        <v>15</v>
      </c>
    </row>
    <row r="1769" spans="5:7" x14ac:dyDescent="0.35">
      <c r="E1769" s="67" t="s">
        <v>1950</v>
      </c>
      <c r="F1769" t="s">
        <v>68</v>
      </c>
      <c r="G1769" s="68">
        <v>20</v>
      </c>
    </row>
    <row r="1770" spans="5:7" x14ac:dyDescent="0.35">
      <c r="E1770" s="67" t="s">
        <v>1951</v>
      </c>
      <c r="F1770" t="s">
        <v>69</v>
      </c>
      <c r="G1770" s="68">
        <v>20</v>
      </c>
    </row>
    <row r="1771" spans="5:7" x14ac:dyDescent="0.35">
      <c r="E1771" s="67" t="s">
        <v>1952</v>
      </c>
      <c r="F1771" t="s">
        <v>70</v>
      </c>
      <c r="G1771" s="68">
        <v>25</v>
      </c>
    </row>
    <row r="1772" spans="5:7" x14ac:dyDescent="0.35">
      <c r="E1772" s="67" t="s">
        <v>1953</v>
      </c>
      <c r="F1772" t="s">
        <v>71</v>
      </c>
      <c r="G1772" s="68">
        <v>25</v>
      </c>
    </row>
    <row r="1773" spans="5:7" x14ac:dyDescent="0.35">
      <c r="E1773" s="67" t="s">
        <v>1954</v>
      </c>
      <c r="F1773" t="s">
        <v>72</v>
      </c>
      <c r="G1773" s="68">
        <v>30</v>
      </c>
    </row>
    <row r="1774" spans="5:7" x14ac:dyDescent="0.35">
      <c r="E1774" s="67" t="s">
        <v>1955</v>
      </c>
      <c r="F1774" t="s">
        <v>73</v>
      </c>
      <c r="G1774" s="68">
        <v>30</v>
      </c>
    </row>
    <row r="1775" spans="5:7" x14ac:dyDescent="0.35">
      <c r="E1775" s="67" t="s">
        <v>1956</v>
      </c>
      <c r="F1775" t="s">
        <v>75</v>
      </c>
      <c r="G1775" s="68">
        <v>10</v>
      </c>
    </row>
    <row r="1776" spans="5:7" x14ac:dyDescent="0.35">
      <c r="E1776" s="67" t="s">
        <v>1957</v>
      </c>
      <c r="F1776" t="s">
        <v>66</v>
      </c>
      <c r="G1776" s="68">
        <v>15</v>
      </c>
    </row>
    <row r="1777" spans="5:7" x14ac:dyDescent="0.35">
      <c r="E1777" s="67" t="s">
        <v>1958</v>
      </c>
      <c r="F1777" t="s">
        <v>66</v>
      </c>
      <c r="G1777" s="68">
        <v>10</v>
      </c>
    </row>
    <row r="1778" spans="5:7" x14ac:dyDescent="0.35">
      <c r="E1778" s="67" t="s">
        <v>1959</v>
      </c>
      <c r="F1778" t="s">
        <v>67</v>
      </c>
      <c r="G1778" s="68">
        <v>15</v>
      </c>
    </row>
    <row r="1779" spans="5:7" x14ac:dyDescent="0.35">
      <c r="E1779" s="67" t="s">
        <v>1960</v>
      </c>
      <c r="F1779" t="s">
        <v>67</v>
      </c>
      <c r="G1779" s="68">
        <v>10</v>
      </c>
    </row>
    <row r="1780" spans="5:7" x14ac:dyDescent="0.35">
      <c r="E1780" s="67" t="s">
        <v>1961</v>
      </c>
      <c r="F1780" t="s">
        <v>68</v>
      </c>
      <c r="G1780" s="68">
        <v>20</v>
      </c>
    </row>
    <row r="1781" spans="5:7" x14ac:dyDescent="0.35">
      <c r="E1781" s="67" t="s">
        <v>1962</v>
      </c>
      <c r="F1781" t="s">
        <v>68</v>
      </c>
      <c r="G1781" s="68">
        <v>10</v>
      </c>
    </row>
    <row r="1782" spans="5:7" x14ac:dyDescent="0.35">
      <c r="E1782" s="67" t="s">
        <v>1963</v>
      </c>
      <c r="F1782" t="s">
        <v>69</v>
      </c>
      <c r="G1782" s="68">
        <v>20</v>
      </c>
    </row>
    <row r="1783" spans="5:7" x14ac:dyDescent="0.35">
      <c r="E1783" s="67" t="s">
        <v>1964</v>
      </c>
      <c r="F1783" t="s">
        <v>69</v>
      </c>
      <c r="G1783" s="68">
        <v>10</v>
      </c>
    </row>
    <row r="1784" spans="5:7" x14ac:dyDescent="0.35">
      <c r="E1784" s="67" t="s">
        <v>1965</v>
      </c>
      <c r="F1784" t="s">
        <v>70</v>
      </c>
      <c r="G1784" s="68">
        <v>25</v>
      </c>
    </row>
    <row r="1785" spans="5:7" x14ac:dyDescent="0.35">
      <c r="E1785" s="67" t="s">
        <v>1966</v>
      </c>
      <c r="F1785" t="s">
        <v>70</v>
      </c>
      <c r="G1785" s="68">
        <v>15</v>
      </c>
    </row>
    <row r="1786" spans="5:7" x14ac:dyDescent="0.35">
      <c r="E1786" s="67" t="s">
        <v>1967</v>
      </c>
      <c r="F1786" t="s">
        <v>71</v>
      </c>
      <c r="G1786" s="68">
        <v>25</v>
      </c>
    </row>
    <row r="1787" spans="5:7" x14ac:dyDescent="0.35">
      <c r="E1787" s="67" t="s">
        <v>1968</v>
      </c>
      <c r="F1787" t="s">
        <v>71</v>
      </c>
      <c r="G1787" s="68">
        <v>15</v>
      </c>
    </row>
    <row r="1788" spans="5:7" x14ac:dyDescent="0.35">
      <c r="E1788" s="67" t="s">
        <v>1969</v>
      </c>
      <c r="F1788" t="s">
        <v>72</v>
      </c>
      <c r="G1788" s="68">
        <v>30</v>
      </c>
    </row>
    <row r="1789" spans="5:7" x14ac:dyDescent="0.35">
      <c r="E1789" s="67" t="s">
        <v>1970</v>
      </c>
      <c r="F1789" t="s">
        <v>72</v>
      </c>
      <c r="G1789" s="68">
        <v>25</v>
      </c>
    </row>
    <row r="1790" spans="5:7" x14ac:dyDescent="0.35">
      <c r="E1790" s="67" t="s">
        <v>1971</v>
      </c>
      <c r="F1790" t="s">
        <v>73</v>
      </c>
      <c r="G1790" s="68">
        <v>30</v>
      </c>
    </row>
    <row r="1791" spans="5:7" x14ac:dyDescent="0.35">
      <c r="E1791" s="67" t="s">
        <v>1972</v>
      </c>
      <c r="F1791" t="s">
        <v>73</v>
      </c>
      <c r="G1791" s="68">
        <v>25</v>
      </c>
    </row>
    <row r="1792" spans="5:7" x14ac:dyDescent="0.35">
      <c r="E1792" s="67" t="s">
        <v>1973</v>
      </c>
      <c r="F1792" t="s">
        <v>66</v>
      </c>
      <c r="G1792" s="68">
        <v>15</v>
      </c>
    </row>
    <row r="1793" spans="5:7" x14ac:dyDescent="0.35">
      <c r="E1793" s="67" t="s">
        <v>1974</v>
      </c>
      <c r="F1793" t="s">
        <v>67</v>
      </c>
      <c r="G1793" s="68">
        <v>15</v>
      </c>
    </row>
    <row r="1794" spans="5:7" x14ac:dyDescent="0.35">
      <c r="E1794" s="67" t="s">
        <v>1975</v>
      </c>
      <c r="F1794" t="s">
        <v>68</v>
      </c>
      <c r="G1794" s="68">
        <v>20</v>
      </c>
    </row>
    <row r="1795" spans="5:7" x14ac:dyDescent="0.35">
      <c r="E1795" s="67" t="s">
        <v>1976</v>
      </c>
      <c r="F1795" t="s">
        <v>69</v>
      </c>
      <c r="G1795" s="68">
        <v>20</v>
      </c>
    </row>
    <row r="1796" spans="5:7" x14ac:dyDescent="0.35">
      <c r="E1796" s="67" t="s">
        <v>1977</v>
      </c>
      <c r="F1796" t="s">
        <v>70</v>
      </c>
      <c r="G1796" s="68">
        <v>25</v>
      </c>
    </row>
    <row r="1797" spans="5:7" x14ac:dyDescent="0.35">
      <c r="E1797" s="67" t="s">
        <v>1978</v>
      </c>
      <c r="F1797" t="s">
        <v>71</v>
      </c>
      <c r="G1797" s="68">
        <v>25</v>
      </c>
    </row>
    <row r="1798" spans="5:7" x14ac:dyDescent="0.35">
      <c r="E1798" s="67" t="s">
        <v>1979</v>
      </c>
      <c r="F1798" t="s">
        <v>72</v>
      </c>
      <c r="G1798" s="68">
        <v>30</v>
      </c>
    </row>
    <row r="1799" spans="5:7" x14ac:dyDescent="0.35">
      <c r="E1799" s="67" t="s">
        <v>1980</v>
      </c>
      <c r="F1799" t="s">
        <v>73</v>
      </c>
      <c r="G1799" s="68">
        <v>30</v>
      </c>
    </row>
    <row r="1800" spans="5:7" x14ac:dyDescent="0.35">
      <c r="E1800" s="67" t="s">
        <v>1981</v>
      </c>
      <c r="F1800" t="s">
        <v>75</v>
      </c>
      <c r="G1800" s="68">
        <v>10</v>
      </c>
    </row>
    <row r="1801" spans="5:7" x14ac:dyDescent="0.35">
      <c r="E1801" s="67" t="s">
        <v>1982</v>
      </c>
      <c r="F1801" t="s">
        <v>66</v>
      </c>
      <c r="G1801" s="68">
        <v>15</v>
      </c>
    </row>
    <row r="1802" spans="5:7" x14ac:dyDescent="0.35">
      <c r="E1802" s="67" t="s">
        <v>1983</v>
      </c>
      <c r="F1802" t="s">
        <v>66</v>
      </c>
      <c r="G1802" s="68">
        <v>10</v>
      </c>
    </row>
    <row r="1803" spans="5:7" x14ac:dyDescent="0.35">
      <c r="E1803" s="67" t="s">
        <v>1984</v>
      </c>
      <c r="F1803" t="s">
        <v>67</v>
      </c>
      <c r="G1803" s="68">
        <v>15</v>
      </c>
    </row>
    <row r="1804" spans="5:7" x14ac:dyDescent="0.35">
      <c r="E1804" s="67" t="s">
        <v>1985</v>
      </c>
      <c r="F1804" t="s">
        <v>67</v>
      </c>
      <c r="G1804" s="68">
        <v>10</v>
      </c>
    </row>
    <row r="1805" spans="5:7" x14ac:dyDescent="0.35">
      <c r="E1805" s="67" t="s">
        <v>1986</v>
      </c>
      <c r="F1805" t="s">
        <v>68</v>
      </c>
      <c r="G1805" s="68">
        <v>20</v>
      </c>
    </row>
    <row r="1806" spans="5:7" x14ac:dyDescent="0.35">
      <c r="E1806" s="67" t="s">
        <v>1987</v>
      </c>
      <c r="F1806" t="s">
        <v>68</v>
      </c>
      <c r="G1806" s="68">
        <v>10</v>
      </c>
    </row>
    <row r="1807" spans="5:7" x14ac:dyDescent="0.35">
      <c r="E1807" s="67" t="s">
        <v>1988</v>
      </c>
      <c r="F1807" t="s">
        <v>69</v>
      </c>
      <c r="G1807" s="68">
        <v>20</v>
      </c>
    </row>
    <row r="1808" spans="5:7" x14ac:dyDescent="0.35">
      <c r="E1808" s="67" t="s">
        <v>1989</v>
      </c>
      <c r="F1808" t="s">
        <v>69</v>
      </c>
      <c r="G1808" s="68">
        <v>10</v>
      </c>
    </row>
    <row r="1809" spans="5:7" x14ac:dyDescent="0.35">
      <c r="E1809" s="67" t="s">
        <v>1990</v>
      </c>
      <c r="F1809" t="s">
        <v>70</v>
      </c>
      <c r="G1809" s="68">
        <v>25</v>
      </c>
    </row>
    <row r="1810" spans="5:7" x14ac:dyDescent="0.35">
      <c r="E1810" s="67" t="s">
        <v>1991</v>
      </c>
      <c r="F1810" t="s">
        <v>70</v>
      </c>
      <c r="G1810" s="68">
        <v>15</v>
      </c>
    </row>
    <row r="1811" spans="5:7" x14ac:dyDescent="0.35">
      <c r="E1811" s="67" t="s">
        <v>1992</v>
      </c>
      <c r="F1811" t="s">
        <v>71</v>
      </c>
      <c r="G1811" s="68">
        <v>25</v>
      </c>
    </row>
    <row r="1812" spans="5:7" x14ac:dyDescent="0.35">
      <c r="E1812" s="67" t="s">
        <v>1993</v>
      </c>
      <c r="F1812" t="s">
        <v>71</v>
      </c>
      <c r="G1812" s="68">
        <v>15</v>
      </c>
    </row>
    <row r="1813" spans="5:7" x14ac:dyDescent="0.35">
      <c r="E1813" s="67" t="s">
        <v>1994</v>
      </c>
      <c r="F1813" t="s">
        <v>72</v>
      </c>
      <c r="G1813" s="68">
        <v>30</v>
      </c>
    </row>
    <row r="1814" spans="5:7" x14ac:dyDescent="0.35">
      <c r="E1814" s="67" t="s">
        <v>1995</v>
      </c>
      <c r="F1814" t="s">
        <v>72</v>
      </c>
      <c r="G1814" s="68">
        <v>25</v>
      </c>
    </row>
    <row r="1815" spans="5:7" x14ac:dyDescent="0.35">
      <c r="E1815" s="67" t="s">
        <v>1996</v>
      </c>
      <c r="F1815" t="s">
        <v>73</v>
      </c>
      <c r="G1815" s="68">
        <v>30</v>
      </c>
    </row>
    <row r="1816" spans="5:7" x14ac:dyDescent="0.35">
      <c r="E1816" s="67" t="s">
        <v>1997</v>
      </c>
      <c r="F1816" t="s">
        <v>73</v>
      </c>
      <c r="G1816" s="68">
        <v>25</v>
      </c>
    </row>
    <row r="1817" spans="5:7" x14ac:dyDescent="0.35">
      <c r="E1817" s="67" t="s">
        <v>1998</v>
      </c>
      <c r="F1817" t="s">
        <v>66</v>
      </c>
      <c r="G1817" s="68">
        <v>15</v>
      </c>
    </row>
    <row r="1818" spans="5:7" x14ac:dyDescent="0.35">
      <c r="E1818" s="67" t="s">
        <v>1999</v>
      </c>
      <c r="F1818" t="s">
        <v>67</v>
      </c>
      <c r="G1818" s="68">
        <v>15</v>
      </c>
    </row>
    <row r="1819" spans="5:7" x14ac:dyDescent="0.35">
      <c r="E1819" s="67" t="s">
        <v>2000</v>
      </c>
      <c r="F1819" t="s">
        <v>68</v>
      </c>
      <c r="G1819" s="68">
        <v>20</v>
      </c>
    </row>
    <row r="1820" spans="5:7" x14ac:dyDescent="0.35">
      <c r="E1820" s="67" t="s">
        <v>2001</v>
      </c>
      <c r="F1820" t="s">
        <v>69</v>
      </c>
      <c r="G1820" s="68">
        <v>20</v>
      </c>
    </row>
    <row r="1821" spans="5:7" x14ac:dyDescent="0.35">
      <c r="E1821" s="67" t="s">
        <v>2002</v>
      </c>
      <c r="F1821" t="s">
        <v>70</v>
      </c>
      <c r="G1821" s="68">
        <v>25</v>
      </c>
    </row>
    <row r="1822" spans="5:7" x14ac:dyDescent="0.35">
      <c r="E1822" s="67" t="s">
        <v>2003</v>
      </c>
      <c r="F1822" t="s">
        <v>71</v>
      </c>
      <c r="G1822" s="68">
        <v>25</v>
      </c>
    </row>
    <row r="1823" spans="5:7" x14ac:dyDescent="0.35">
      <c r="E1823" s="67" t="s">
        <v>2004</v>
      </c>
      <c r="F1823" t="s">
        <v>72</v>
      </c>
      <c r="G1823" s="68">
        <v>30</v>
      </c>
    </row>
    <row r="1824" spans="5:7" x14ac:dyDescent="0.35">
      <c r="E1824" s="67" t="s">
        <v>2005</v>
      </c>
      <c r="F1824" t="s">
        <v>73</v>
      </c>
      <c r="G1824" s="68">
        <v>30</v>
      </c>
    </row>
    <row r="1825" spans="5:7" x14ac:dyDescent="0.35">
      <c r="E1825" s="67" t="s">
        <v>2006</v>
      </c>
      <c r="F1825" t="s">
        <v>75</v>
      </c>
      <c r="G1825" s="68">
        <v>10</v>
      </c>
    </row>
    <row r="1826" spans="5:7" x14ac:dyDescent="0.35">
      <c r="E1826" s="67" t="s">
        <v>2007</v>
      </c>
      <c r="F1826" t="s">
        <v>66</v>
      </c>
      <c r="G1826" s="68">
        <v>15</v>
      </c>
    </row>
    <row r="1827" spans="5:7" x14ac:dyDescent="0.35">
      <c r="E1827" s="67" t="s">
        <v>2008</v>
      </c>
      <c r="F1827" t="s">
        <v>66</v>
      </c>
      <c r="G1827" s="68">
        <v>10</v>
      </c>
    </row>
    <row r="1828" spans="5:7" x14ac:dyDescent="0.35">
      <c r="E1828" s="67" t="s">
        <v>2009</v>
      </c>
      <c r="F1828" t="s">
        <v>67</v>
      </c>
      <c r="G1828" s="68">
        <v>15</v>
      </c>
    </row>
    <row r="1829" spans="5:7" x14ac:dyDescent="0.35">
      <c r="E1829" s="67" t="s">
        <v>2010</v>
      </c>
      <c r="F1829" t="s">
        <v>67</v>
      </c>
      <c r="G1829" s="68">
        <v>10</v>
      </c>
    </row>
    <row r="1830" spans="5:7" x14ac:dyDescent="0.35">
      <c r="E1830" s="67" t="s">
        <v>2011</v>
      </c>
      <c r="F1830" t="s">
        <v>68</v>
      </c>
      <c r="G1830" s="68">
        <v>20</v>
      </c>
    </row>
    <row r="1831" spans="5:7" x14ac:dyDescent="0.35">
      <c r="E1831" s="67" t="s">
        <v>2012</v>
      </c>
      <c r="F1831" t="s">
        <v>68</v>
      </c>
      <c r="G1831" s="68">
        <v>10</v>
      </c>
    </row>
    <row r="1832" spans="5:7" x14ac:dyDescent="0.35">
      <c r="E1832" s="67" t="s">
        <v>2013</v>
      </c>
      <c r="F1832" t="s">
        <v>69</v>
      </c>
      <c r="G1832" s="68">
        <v>20</v>
      </c>
    </row>
    <row r="1833" spans="5:7" x14ac:dyDescent="0.35">
      <c r="E1833" s="67" t="s">
        <v>2014</v>
      </c>
      <c r="F1833" t="s">
        <v>69</v>
      </c>
      <c r="G1833" s="68">
        <v>10</v>
      </c>
    </row>
    <row r="1834" spans="5:7" x14ac:dyDescent="0.35">
      <c r="E1834" s="67" t="s">
        <v>2015</v>
      </c>
      <c r="F1834" t="s">
        <v>70</v>
      </c>
      <c r="G1834" s="68">
        <v>25</v>
      </c>
    </row>
    <row r="1835" spans="5:7" x14ac:dyDescent="0.35">
      <c r="E1835" s="67" t="s">
        <v>2016</v>
      </c>
      <c r="F1835" t="s">
        <v>70</v>
      </c>
      <c r="G1835" s="68">
        <v>15</v>
      </c>
    </row>
    <row r="1836" spans="5:7" x14ac:dyDescent="0.35">
      <c r="E1836" s="67" t="s">
        <v>2017</v>
      </c>
      <c r="F1836" t="s">
        <v>71</v>
      </c>
      <c r="G1836" s="68">
        <v>25</v>
      </c>
    </row>
    <row r="1837" spans="5:7" x14ac:dyDescent="0.35">
      <c r="E1837" s="67" t="s">
        <v>2018</v>
      </c>
      <c r="F1837" t="s">
        <v>71</v>
      </c>
      <c r="G1837" s="68">
        <v>15</v>
      </c>
    </row>
    <row r="1838" spans="5:7" x14ac:dyDescent="0.35">
      <c r="E1838" s="67" t="s">
        <v>2019</v>
      </c>
      <c r="F1838" t="s">
        <v>72</v>
      </c>
      <c r="G1838" s="68">
        <v>30</v>
      </c>
    </row>
    <row r="1839" spans="5:7" x14ac:dyDescent="0.35">
      <c r="E1839" s="67" t="s">
        <v>2020</v>
      </c>
      <c r="F1839" t="s">
        <v>72</v>
      </c>
      <c r="G1839" s="68">
        <v>25</v>
      </c>
    </row>
    <row r="1840" spans="5:7" x14ac:dyDescent="0.35">
      <c r="E1840" s="67" t="s">
        <v>2021</v>
      </c>
      <c r="F1840" t="s">
        <v>73</v>
      </c>
      <c r="G1840" s="68">
        <v>30</v>
      </c>
    </row>
    <row r="1841" spans="5:7" x14ac:dyDescent="0.35">
      <c r="E1841" s="67" t="s">
        <v>2022</v>
      </c>
      <c r="F1841" t="s">
        <v>73</v>
      </c>
      <c r="G1841" s="68">
        <v>25</v>
      </c>
    </row>
    <row r="1842" spans="5:7" x14ac:dyDescent="0.35">
      <c r="E1842" s="67" t="s">
        <v>2023</v>
      </c>
      <c r="F1842" t="s">
        <v>66</v>
      </c>
      <c r="G1842" s="68">
        <v>15</v>
      </c>
    </row>
    <row r="1843" spans="5:7" x14ac:dyDescent="0.35">
      <c r="E1843" s="67" t="s">
        <v>2024</v>
      </c>
      <c r="F1843" t="s">
        <v>67</v>
      </c>
      <c r="G1843" s="68">
        <v>15</v>
      </c>
    </row>
    <row r="1844" spans="5:7" x14ac:dyDescent="0.35">
      <c r="E1844" s="67" t="s">
        <v>2025</v>
      </c>
      <c r="F1844" t="s">
        <v>68</v>
      </c>
      <c r="G1844" s="68">
        <v>20</v>
      </c>
    </row>
    <row r="1845" spans="5:7" x14ac:dyDescent="0.35">
      <c r="E1845" s="67" t="s">
        <v>2026</v>
      </c>
      <c r="F1845" t="s">
        <v>69</v>
      </c>
      <c r="G1845" s="68">
        <v>20</v>
      </c>
    </row>
    <row r="1846" spans="5:7" x14ac:dyDescent="0.35">
      <c r="E1846" s="67" t="s">
        <v>2027</v>
      </c>
      <c r="F1846" t="s">
        <v>70</v>
      </c>
      <c r="G1846" s="68">
        <v>25</v>
      </c>
    </row>
    <row r="1847" spans="5:7" x14ac:dyDescent="0.35">
      <c r="E1847" s="67" t="s">
        <v>2028</v>
      </c>
      <c r="F1847" t="s">
        <v>71</v>
      </c>
      <c r="G1847" s="68">
        <v>25</v>
      </c>
    </row>
    <row r="1848" spans="5:7" x14ac:dyDescent="0.35">
      <c r="E1848" s="67" t="s">
        <v>2029</v>
      </c>
      <c r="F1848" t="s">
        <v>72</v>
      </c>
      <c r="G1848" s="68">
        <v>30</v>
      </c>
    </row>
    <row r="1849" spans="5:7" x14ac:dyDescent="0.35">
      <c r="E1849" s="67" t="s">
        <v>2030</v>
      </c>
      <c r="F1849" t="s">
        <v>73</v>
      </c>
      <c r="G1849" s="68">
        <v>30</v>
      </c>
    </row>
    <row r="1850" spans="5:7" x14ac:dyDescent="0.35">
      <c r="E1850" s="67" t="s">
        <v>2031</v>
      </c>
      <c r="F1850" t="s">
        <v>75</v>
      </c>
      <c r="G1850" s="68">
        <v>10</v>
      </c>
    </row>
    <row r="1851" spans="5:7" x14ac:dyDescent="0.35">
      <c r="E1851" s="67" t="s">
        <v>2032</v>
      </c>
      <c r="F1851" t="s">
        <v>66</v>
      </c>
      <c r="G1851" s="68">
        <v>15</v>
      </c>
    </row>
    <row r="1852" spans="5:7" x14ac:dyDescent="0.35">
      <c r="E1852" s="67" t="s">
        <v>2033</v>
      </c>
      <c r="F1852" t="s">
        <v>66</v>
      </c>
      <c r="G1852" s="68">
        <v>10</v>
      </c>
    </row>
    <row r="1853" spans="5:7" x14ac:dyDescent="0.35">
      <c r="E1853" s="67" t="s">
        <v>2034</v>
      </c>
      <c r="F1853" t="s">
        <v>67</v>
      </c>
      <c r="G1853" s="68">
        <v>15</v>
      </c>
    </row>
    <row r="1854" spans="5:7" x14ac:dyDescent="0.35">
      <c r="E1854" s="67" t="s">
        <v>2035</v>
      </c>
      <c r="F1854" t="s">
        <v>67</v>
      </c>
      <c r="G1854" s="68">
        <v>10</v>
      </c>
    </row>
    <row r="1855" spans="5:7" x14ac:dyDescent="0.35">
      <c r="E1855" s="67" t="s">
        <v>2036</v>
      </c>
      <c r="F1855" t="s">
        <v>68</v>
      </c>
      <c r="G1855" s="68">
        <v>20</v>
      </c>
    </row>
    <row r="1856" spans="5:7" x14ac:dyDescent="0.35">
      <c r="E1856" s="67" t="s">
        <v>2037</v>
      </c>
      <c r="F1856" t="s">
        <v>68</v>
      </c>
      <c r="G1856" s="68">
        <v>10</v>
      </c>
    </row>
    <row r="1857" spans="5:7" x14ac:dyDescent="0.35">
      <c r="E1857" s="67" t="s">
        <v>2038</v>
      </c>
      <c r="F1857" t="s">
        <v>69</v>
      </c>
      <c r="G1857" s="68">
        <v>20</v>
      </c>
    </row>
    <row r="1858" spans="5:7" x14ac:dyDescent="0.35">
      <c r="E1858" s="67" t="s">
        <v>2039</v>
      </c>
      <c r="F1858" t="s">
        <v>69</v>
      </c>
      <c r="G1858" s="68">
        <v>10</v>
      </c>
    </row>
    <row r="1859" spans="5:7" x14ac:dyDescent="0.35">
      <c r="E1859" s="67" t="s">
        <v>2040</v>
      </c>
      <c r="F1859" t="s">
        <v>70</v>
      </c>
      <c r="G1859" s="68">
        <v>25</v>
      </c>
    </row>
    <row r="1860" spans="5:7" x14ac:dyDescent="0.35">
      <c r="E1860" s="67" t="s">
        <v>2041</v>
      </c>
      <c r="F1860" t="s">
        <v>70</v>
      </c>
      <c r="G1860" s="68">
        <v>15</v>
      </c>
    </row>
    <row r="1861" spans="5:7" x14ac:dyDescent="0.35">
      <c r="E1861" s="67" t="s">
        <v>2042</v>
      </c>
      <c r="F1861" t="s">
        <v>71</v>
      </c>
      <c r="G1861" s="68">
        <v>25</v>
      </c>
    </row>
    <row r="1862" spans="5:7" x14ac:dyDescent="0.35">
      <c r="E1862" s="67" t="s">
        <v>2043</v>
      </c>
      <c r="F1862" t="s">
        <v>71</v>
      </c>
      <c r="G1862" s="68">
        <v>15</v>
      </c>
    </row>
    <row r="1863" spans="5:7" x14ac:dyDescent="0.35">
      <c r="E1863" s="67" t="s">
        <v>2044</v>
      </c>
      <c r="F1863" t="s">
        <v>72</v>
      </c>
      <c r="G1863" s="68">
        <v>30</v>
      </c>
    </row>
    <row r="1864" spans="5:7" x14ac:dyDescent="0.35">
      <c r="E1864" s="67" t="s">
        <v>2045</v>
      </c>
      <c r="F1864" t="s">
        <v>72</v>
      </c>
      <c r="G1864" s="68">
        <v>25</v>
      </c>
    </row>
    <row r="1865" spans="5:7" x14ac:dyDescent="0.35">
      <c r="E1865" s="67" t="s">
        <v>2046</v>
      </c>
      <c r="F1865" t="s">
        <v>73</v>
      </c>
      <c r="G1865" s="68">
        <v>30</v>
      </c>
    </row>
    <row r="1866" spans="5:7" x14ac:dyDescent="0.35">
      <c r="E1866" s="67" t="s">
        <v>2047</v>
      </c>
      <c r="F1866" t="s">
        <v>73</v>
      </c>
      <c r="G1866" s="68">
        <v>25</v>
      </c>
    </row>
    <row r="1867" spans="5:7" x14ac:dyDescent="0.35">
      <c r="E1867" s="67" t="s">
        <v>2048</v>
      </c>
      <c r="F1867" t="s">
        <v>66</v>
      </c>
      <c r="G1867" s="68">
        <v>15</v>
      </c>
    </row>
    <row r="1868" spans="5:7" x14ac:dyDescent="0.35">
      <c r="E1868" s="67" t="s">
        <v>2049</v>
      </c>
      <c r="F1868" t="s">
        <v>67</v>
      </c>
      <c r="G1868" s="68">
        <v>15</v>
      </c>
    </row>
    <row r="1869" spans="5:7" x14ac:dyDescent="0.35">
      <c r="E1869" s="67" t="s">
        <v>2050</v>
      </c>
      <c r="F1869" t="s">
        <v>68</v>
      </c>
      <c r="G1869" s="68">
        <v>20</v>
      </c>
    </row>
    <row r="1870" spans="5:7" x14ac:dyDescent="0.35">
      <c r="E1870" s="67" t="s">
        <v>2051</v>
      </c>
      <c r="F1870" t="s">
        <v>69</v>
      </c>
      <c r="G1870" s="68">
        <v>20</v>
      </c>
    </row>
    <row r="1871" spans="5:7" x14ac:dyDescent="0.35">
      <c r="E1871" s="67" t="s">
        <v>2052</v>
      </c>
      <c r="F1871" t="s">
        <v>70</v>
      </c>
      <c r="G1871" s="68">
        <v>25</v>
      </c>
    </row>
    <row r="1872" spans="5:7" x14ac:dyDescent="0.35">
      <c r="E1872" s="67" t="s">
        <v>2053</v>
      </c>
      <c r="F1872" t="s">
        <v>71</v>
      </c>
      <c r="G1872" s="68">
        <v>25</v>
      </c>
    </row>
    <row r="1873" spans="5:7" x14ac:dyDescent="0.35">
      <c r="E1873" s="67" t="s">
        <v>2054</v>
      </c>
      <c r="F1873" t="s">
        <v>72</v>
      </c>
      <c r="G1873" s="68">
        <v>30</v>
      </c>
    </row>
    <row r="1874" spans="5:7" x14ac:dyDescent="0.35">
      <c r="E1874" s="67" t="s">
        <v>2055</v>
      </c>
      <c r="F1874" t="s">
        <v>73</v>
      </c>
      <c r="G1874" s="68">
        <v>30</v>
      </c>
    </row>
    <row r="1875" spans="5:7" x14ac:dyDescent="0.35">
      <c r="E1875" s="67" t="s">
        <v>2056</v>
      </c>
      <c r="F1875" t="s">
        <v>75</v>
      </c>
      <c r="G1875" s="68">
        <v>10</v>
      </c>
    </row>
    <row r="1876" spans="5:7" x14ac:dyDescent="0.35">
      <c r="E1876" s="67" t="s">
        <v>2057</v>
      </c>
      <c r="F1876" t="s">
        <v>66</v>
      </c>
      <c r="G1876" s="68">
        <v>15</v>
      </c>
    </row>
    <row r="1877" spans="5:7" x14ac:dyDescent="0.35">
      <c r="E1877" s="67" t="s">
        <v>2058</v>
      </c>
      <c r="F1877" t="s">
        <v>66</v>
      </c>
      <c r="G1877" s="68">
        <v>10</v>
      </c>
    </row>
    <row r="1878" spans="5:7" x14ac:dyDescent="0.35">
      <c r="E1878" s="67" t="s">
        <v>2059</v>
      </c>
      <c r="F1878" t="s">
        <v>67</v>
      </c>
      <c r="G1878" s="68">
        <v>15</v>
      </c>
    </row>
    <row r="1879" spans="5:7" x14ac:dyDescent="0.35">
      <c r="E1879" s="67" t="s">
        <v>2060</v>
      </c>
      <c r="F1879" t="s">
        <v>67</v>
      </c>
      <c r="G1879" s="68">
        <v>10</v>
      </c>
    </row>
    <row r="1880" spans="5:7" x14ac:dyDescent="0.35">
      <c r="E1880" s="67" t="s">
        <v>2061</v>
      </c>
      <c r="F1880" t="s">
        <v>68</v>
      </c>
      <c r="G1880" s="68">
        <v>20</v>
      </c>
    </row>
    <row r="1881" spans="5:7" x14ac:dyDescent="0.35">
      <c r="E1881" s="67" t="s">
        <v>2062</v>
      </c>
      <c r="F1881" t="s">
        <v>68</v>
      </c>
      <c r="G1881" s="68">
        <v>10</v>
      </c>
    </row>
    <row r="1882" spans="5:7" x14ac:dyDescent="0.35">
      <c r="E1882" s="67" t="s">
        <v>2063</v>
      </c>
      <c r="F1882" t="s">
        <v>69</v>
      </c>
      <c r="G1882" s="68">
        <v>20</v>
      </c>
    </row>
    <row r="1883" spans="5:7" x14ac:dyDescent="0.35">
      <c r="E1883" s="67" t="s">
        <v>2064</v>
      </c>
      <c r="F1883" t="s">
        <v>69</v>
      </c>
      <c r="G1883" s="68">
        <v>10</v>
      </c>
    </row>
    <row r="1884" spans="5:7" x14ac:dyDescent="0.35">
      <c r="E1884" s="67" t="s">
        <v>2065</v>
      </c>
      <c r="F1884" t="s">
        <v>70</v>
      </c>
      <c r="G1884" s="68">
        <v>25</v>
      </c>
    </row>
    <row r="1885" spans="5:7" x14ac:dyDescent="0.35">
      <c r="E1885" s="67" t="s">
        <v>2066</v>
      </c>
      <c r="F1885" t="s">
        <v>70</v>
      </c>
      <c r="G1885" s="68">
        <v>15</v>
      </c>
    </row>
    <row r="1886" spans="5:7" x14ac:dyDescent="0.35">
      <c r="E1886" s="67" t="s">
        <v>2067</v>
      </c>
      <c r="F1886" t="s">
        <v>71</v>
      </c>
      <c r="G1886" s="68">
        <v>25</v>
      </c>
    </row>
    <row r="1887" spans="5:7" x14ac:dyDescent="0.35">
      <c r="E1887" s="67" t="s">
        <v>2068</v>
      </c>
      <c r="F1887" t="s">
        <v>71</v>
      </c>
      <c r="G1887" s="68">
        <v>15</v>
      </c>
    </row>
    <row r="1888" spans="5:7" x14ac:dyDescent="0.35">
      <c r="E1888" s="67" t="s">
        <v>2069</v>
      </c>
      <c r="F1888" t="s">
        <v>72</v>
      </c>
      <c r="G1888" s="68">
        <v>30</v>
      </c>
    </row>
    <row r="1889" spans="5:7" x14ac:dyDescent="0.35">
      <c r="E1889" s="67" t="s">
        <v>2070</v>
      </c>
      <c r="F1889" t="s">
        <v>72</v>
      </c>
      <c r="G1889" s="68">
        <v>25</v>
      </c>
    </row>
    <row r="1890" spans="5:7" x14ac:dyDescent="0.35">
      <c r="E1890" s="67" t="s">
        <v>2071</v>
      </c>
      <c r="F1890" t="s">
        <v>73</v>
      </c>
      <c r="G1890" s="68">
        <v>30</v>
      </c>
    </row>
    <row r="1891" spans="5:7" x14ac:dyDescent="0.35">
      <c r="E1891" s="67" t="s">
        <v>2072</v>
      </c>
      <c r="F1891" t="s">
        <v>73</v>
      </c>
      <c r="G1891" s="68">
        <v>25</v>
      </c>
    </row>
    <row r="1892" spans="5:7" x14ac:dyDescent="0.35">
      <c r="E1892" s="67" t="s">
        <v>2073</v>
      </c>
      <c r="F1892" t="s">
        <v>66</v>
      </c>
      <c r="G1892" s="68">
        <v>15</v>
      </c>
    </row>
    <row r="1893" spans="5:7" x14ac:dyDescent="0.35">
      <c r="E1893" s="67" t="s">
        <v>2074</v>
      </c>
      <c r="F1893" t="s">
        <v>67</v>
      </c>
      <c r="G1893" s="68">
        <v>15</v>
      </c>
    </row>
    <row r="1894" spans="5:7" x14ac:dyDescent="0.35">
      <c r="E1894" s="67" t="s">
        <v>2075</v>
      </c>
      <c r="F1894" t="s">
        <v>68</v>
      </c>
      <c r="G1894" s="68">
        <v>20</v>
      </c>
    </row>
    <row r="1895" spans="5:7" x14ac:dyDescent="0.35">
      <c r="E1895" s="67" t="s">
        <v>2076</v>
      </c>
      <c r="F1895" t="s">
        <v>69</v>
      </c>
      <c r="G1895" s="68">
        <v>20</v>
      </c>
    </row>
    <row r="1896" spans="5:7" x14ac:dyDescent="0.35">
      <c r="E1896" s="67" t="s">
        <v>2077</v>
      </c>
      <c r="F1896" t="s">
        <v>70</v>
      </c>
      <c r="G1896" s="68">
        <v>25</v>
      </c>
    </row>
    <row r="1897" spans="5:7" x14ac:dyDescent="0.35">
      <c r="E1897" s="67" t="s">
        <v>2078</v>
      </c>
      <c r="F1897" t="s">
        <v>71</v>
      </c>
      <c r="G1897" s="68">
        <v>25</v>
      </c>
    </row>
    <row r="1898" spans="5:7" x14ac:dyDescent="0.35">
      <c r="E1898" s="67" t="s">
        <v>2079</v>
      </c>
      <c r="F1898" t="s">
        <v>72</v>
      </c>
      <c r="G1898" s="68">
        <v>30</v>
      </c>
    </row>
    <row r="1899" spans="5:7" x14ac:dyDescent="0.35">
      <c r="E1899" s="67" t="s">
        <v>2080</v>
      </c>
      <c r="F1899" t="s">
        <v>73</v>
      </c>
      <c r="G1899" s="68">
        <v>30</v>
      </c>
    </row>
    <row r="1900" spans="5:7" x14ac:dyDescent="0.35">
      <c r="E1900" s="67" t="s">
        <v>2081</v>
      </c>
      <c r="F1900" t="s">
        <v>75</v>
      </c>
      <c r="G1900" s="68">
        <v>10</v>
      </c>
    </row>
    <row r="1901" spans="5:7" x14ac:dyDescent="0.35">
      <c r="E1901" s="67" t="s">
        <v>2082</v>
      </c>
      <c r="F1901" t="s">
        <v>66</v>
      </c>
      <c r="G1901" s="68">
        <v>15</v>
      </c>
    </row>
    <row r="1902" spans="5:7" x14ac:dyDescent="0.35">
      <c r="E1902" s="67" t="s">
        <v>2083</v>
      </c>
      <c r="F1902" t="s">
        <v>66</v>
      </c>
      <c r="G1902" s="68">
        <v>10</v>
      </c>
    </row>
    <row r="1903" spans="5:7" x14ac:dyDescent="0.35">
      <c r="E1903" s="67" t="s">
        <v>2084</v>
      </c>
      <c r="F1903" t="s">
        <v>67</v>
      </c>
      <c r="G1903" s="68">
        <v>15</v>
      </c>
    </row>
    <row r="1904" spans="5:7" x14ac:dyDescent="0.35">
      <c r="E1904" s="67" t="s">
        <v>2085</v>
      </c>
      <c r="F1904" t="s">
        <v>67</v>
      </c>
      <c r="G1904" s="68">
        <v>10</v>
      </c>
    </row>
    <row r="1905" spans="5:7" x14ac:dyDescent="0.35">
      <c r="E1905" s="67" t="s">
        <v>2086</v>
      </c>
      <c r="F1905" t="s">
        <v>68</v>
      </c>
      <c r="G1905" s="68">
        <v>20</v>
      </c>
    </row>
    <row r="1906" spans="5:7" x14ac:dyDescent="0.35">
      <c r="E1906" s="67" t="s">
        <v>2087</v>
      </c>
      <c r="F1906" t="s">
        <v>68</v>
      </c>
      <c r="G1906" s="68">
        <v>10</v>
      </c>
    </row>
    <row r="1907" spans="5:7" x14ac:dyDescent="0.35">
      <c r="E1907" s="67" t="s">
        <v>2088</v>
      </c>
      <c r="F1907" t="s">
        <v>69</v>
      </c>
      <c r="G1907" s="68">
        <v>20</v>
      </c>
    </row>
    <row r="1908" spans="5:7" x14ac:dyDescent="0.35">
      <c r="E1908" s="67" t="s">
        <v>2089</v>
      </c>
      <c r="F1908" t="s">
        <v>69</v>
      </c>
      <c r="G1908" s="68">
        <v>10</v>
      </c>
    </row>
    <row r="1909" spans="5:7" x14ac:dyDescent="0.35">
      <c r="E1909" s="67" t="s">
        <v>2090</v>
      </c>
      <c r="F1909" t="s">
        <v>70</v>
      </c>
      <c r="G1909" s="68">
        <v>25</v>
      </c>
    </row>
    <row r="1910" spans="5:7" x14ac:dyDescent="0.35">
      <c r="E1910" s="67" t="s">
        <v>2091</v>
      </c>
      <c r="F1910" t="s">
        <v>70</v>
      </c>
      <c r="G1910" s="68">
        <v>15</v>
      </c>
    </row>
    <row r="1911" spans="5:7" x14ac:dyDescent="0.35">
      <c r="E1911" s="67" t="s">
        <v>2092</v>
      </c>
      <c r="F1911" t="s">
        <v>71</v>
      </c>
      <c r="G1911" s="68">
        <v>25</v>
      </c>
    </row>
    <row r="1912" spans="5:7" x14ac:dyDescent="0.35">
      <c r="E1912" s="67" t="s">
        <v>2093</v>
      </c>
      <c r="F1912" t="s">
        <v>71</v>
      </c>
      <c r="G1912" s="68">
        <v>15</v>
      </c>
    </row>
    <row r="1913" spans="5:7" x14ac:dyDescent="0.35">
      <c r="E1913" s="67" t="s">
        <v>2094</v>
      </c>
      <c r="F1913" t="s">
        <v>72</v>
      </c>
      <c r="G1913" s="68">
        <v>30</v>
      </c>
    </row>
    <row r="1914" spans="5:7" x14ac:dyDescent="0.35">
      <c r="E1914" s="67" t="s">
        <v>2095</v>
      </c>
      <c r="F1914" t="s">
        <v>72</v>
      </c>
      <c r="G1914" s="68">
        <v>25</v>
      </c>
    </row>
    <row r="1915" spans="5:7" x14ac:dyDescent="0.35">
      <c r="E1915" s="67" t="s">
        <v>2096</v>
      </c>
      <c r="F1915" t="s">
        <v>73</v>
      </c>
      <c r="G1915" s="68">
        <v>30</v>
      </c>
    </row>
    <row r="1916" spans="5:7" x14ac:dyDescent="0.35">
      <c r="E1916" s="67" t="s">
        <v>2097</v>
      </c>
      <c r="F1916" t="s">
        <v>73</v>
      </c>
      <c r="G1916" s="68">
        <v>25</v>
      </c>
    </row>
    <row r="1917" spans="5:7" x14ac:dyDescent="0.35">
      <c r="E1917" s="67" t="s">
        <v>2098</v>
      </c>
      <c r="F1917" t="s">
        <v>66</v>
      </c>
      <c r="G1917" s="68">
        <v>15</v>
      </c>
    </row>
    <row r="1918" spans="5:7" x14ac:dyDescent="0.35">
      <c r="E1918" s="67" t="s">
        <v>2099</v>
      </c>
      <c r="F1918" t="s">
        <v>67</v>
      </c>
      <c r="G1918" s="68">
        <v>15</v>
      </c>
    </row>
    <row r="1919" spans="5:7" x14ac:dyDescent="0.35">
      <c r="E1919" s="67" t="s">
        <v>2100</v>
      </c>
      <c r="F1919" t="s">
        <v>68</v>
      </c>
      <c r="G1919" s="68">
        <v>20</v>
      </c>
    </row>
    <row r="1920" spans="5:7" x14ac:dyDescent="0.35">
      <c r="E1920" s="67" t="s">
        <v>2101</v>
      </c>
      <c r="F1920" t="s">
        <v>69</v>
      </c>
      <c r="G1920" s="68">
        <v>20</v>
      </c>
    </row>
    <row r="1921" spans="5:7" x14ac:dyDescent="0.35">
      <c r="E1921" s="67" t="s">
        <v>2102</v>
      </c>
      <c r="F1921" t="s">
        <v>70</v>
      </c>
      <c r="G1921" s="68">
        <v>25</v>
      </c>
    </row>
    <row r="1922" spans="5:7" x14ac:dyDescent="0.35">
      <c r="E1922" s="67" t="s">
        <v>2103</v>
      </c>
      <c r="F1922" t="s">
        <v>71</v>
      </c>
      <c r="G1922" s="68">
        <v>25</v>
      </c>
    </row>
    <row r="1923" spans="5:7" x14ac:dyDescent="0.35">
      <c r="E1923" s="67" t="s">
        <v>2104</v>
      </c>
      <c r="F1923" t="s">
        <v>72</v>
      </c>
      <c r="G1923" s="68">
        <v>30</v>
      </c>
    </row>
    <row r="1924" spans="5:7" x14ac:dyDescent="0.35">
      <c r="E1924" s="67" t="s">
        <v>2105</v>
      </c>
      <c r="F1924" t="s">
        <v>73</v>
      </c>
      <c r="G1924" s="68">
        <v>30</v>
      </c>
    </row>
    <row r="1925" spans="5:7" x14ac:dyDescent="0.35">
      <c r="E1925" s="67" t="s">
        <v>2106</v>
      </c>
      <c r="F1925" t="s">
        <v>75</v>
      </c>
      <c r="G1925" s="68">
        <v>10</v>
      </c>
    </row>
    <row r="1926" spans="5:7" x14ac:dyDescent="0.35">
      <c r="E1926" s="67" t="s">
        <v>2107</v>
      </c>
      <c r="F1926" t="s">
        <v>66</v>
      </c>
      <c r="G1926" s="68">
        <v>15</v>
      </c>
    </row>
    <row r="1927" spans="5:7" x14ac:dyDescent="0.35">
      <c r="E1927" s="67" t="s">
        <v>2108</v>
      </c>
      <c r="F1927" t="s">
        <v>66</v>
      </c>
      <c r="G1927" s="68">
        <v>10</v>
      </c>
    </row>
    <row r="1928" spans="5:7" x14ac:dyDescent="0.35">
      <c r="E1928" s="67" t="s">
        <v>2109</v>
      </c>
      <c r="F1928" t="s">
        <v>67</v>
      </c>
      <c r="G1928" s="68">
        <v>15</v>
      </c>
    </row>
    <row r="1929" spans="5:7" x14ac:dyDescent="0.35">
      <c r="E1929" s="67" t="s">
        <v>2110</v>
      </c>
      <c r="F1929" t="s">
        <v>67</v>
      </c>
      <c r="G1929" s="68">
        <v>10</v>
      </c>
    </row>
    <row r="1930" spans="5:7" x14ac:dyDescent="0.35">
      <c r="E1930" s="67" t="s">
        <v>2111</v>
      </c>
      <c r="F1930" t="s">
        <v>68</v>
      </c>
      <c r="G1930" s="68">
        <v>20</v>
      </c>
    </row>
    <row r="1931" spans="5:7" x14ac:dyDescent="0.35">
      <c r="E1931" s="67" t="s">
        <v>2112</v>
      </c>
      <c r="F1931" t="s">
        <v>68</v>
      </c>
      <c r="G1931" s="68">
        <v>10</v>
      </c>
    </row>
    <row r="1932" spans="5:7" x14ac:dyDescent="0.35">
      <c r="E1932" s="67" t="s">
        <v>2113</v>
      </c>
      <c r="F1932" t="s">
        <v>69</v>
      </c>
      <c r="G1932" s="68">
        <v>20</v>
      </c>
    </row>
    <row r="1933" spans="5:7" x14ac:dyDescent="0.35">
      <c r="E1933" s="67" t="s">
        <v>2114</v>
      </c>
      <c r="F1933" t="s">
        <v>69</v>
      </c>
      <c r="G1933" s="68">
        <v>10</v>
      </c>
    </row>
    <row r="1934" spans="5:7" x14ac:dyDescent="0.35">
      <c r="E1934" s="67" t="s">
        <v>2115</v>
      </c>
      <c r="F1934" t="s">
        <v>70</v>
      </c>
      <c r="G1934" s="68">
        <v>25</v>
      </c>
    </row>
    <row r="1935" spans="5:7" x14ac:dyDescent="0.35">
      <c r="E1935" s="67" t="s">
        <v>2116</v>
      </c>
      <c r="F1935" t="s">
        <v>70</v>
      </c>
      <c r="G1935" s="68">
        <v>15</v>
      </c>
    </row>
    <row r="1936" spans="5:7" x14ac:dyDescent="0.35">
      <c r="E1936" s="67" t="s">
        <v>2117</v>
      </c>
      <c r="F1936" t="s">
        <v>71</v>
      </c>
      <c r="G1936" s="68">
        <v>25</v>
      </c>
    </row>
    <row r="1937" spans="5:7" x14ac:dyDescent="0.35">
      <c r="E1937" s="67" t="s">
        <v>2118</v>
      </c>
      <c r="F1937" t="s">
        <v>71</v>
      </c>
      <c r="G1937" s="68">
        <v>15</v>
      </c>
    </row>
    <row r="1938" spans="5:7" x14ac:dyDescent="0.35">
      <c r="E1938" s="67" t="s">
        <v>2119</v>
      </c>
      <c r="F1938" t="s">
        <v>72</v>
      </c>
      <c r="G1938" s="68">
        <v>30</v>
      </c>
    </row>
    <row r="1939" spans="5:7" x14ac:dyDescent="0.35">
      <c r="E1939" s="67" t="s">
        <v>2120</v>
      </c>
      <c r="F1939" t="s">
        <v>72</v>
      </c>
      <c r="G1939" s="68">
        <v>25</v>
      </c>
    </row>
    <row r="1940" spans="5:7" x14ac:dyDescent="0.35">
      <c r="E1940" s="67" t="s">
        <v>2121</v>
      </c>
      <c r="F1940" t="s">
        <v>73</v>
      </c>
      <c r="G1940" s="68">
        <v>30</v>
      </c>
    </row>
    <row r="1941" spans="5:7" x14ac:dyDescent="0.35">
      <c r="E1941" s="67" t="s">
        <v>2122</v>
      </c>
      <c r="F1941" t="s">
        <v>73</v>
      </c>
      <c r="G1941" s="68">
        <v>25</v>
      </c>
    </row>
    <row r="1942" spans="5:7" x14ac:dyDescent="0.35">
      <c r="E1942" s="67" t="s">
        <v>2123</v>
      </c>
      <c r="F1942" t="s">
        <v>66</v>
      </c>
      <c r="G1942" s="68">
        <v>15</v>
      </c>
    </row>
    <row r="1943" spans="5:7" x14ac:dyDescent="0.35">
      <c r="E1943" s="67" t="s">
        <v>2124</v>
      </c>
      <c r="F1943" t="s">
        <v>67</v>
      </c>
      <c r="G1943" s="68">
        <v>15</v>
      </c>
    </row>
    <row r="1944" spans="5:7" x14ac:dyDescent="0.35">
      <c r="E1944" s="67" t="s">
        <v>2125</v>
      </c>
      <c r="F1944" t="s">
        <v>68</v>
      </c>
      <c r="G1944" s="68">
        <v>20</v>
      </c>
    </row>
    <row r="1945" spans="5:7" x14ac:dyDescent="0.35">
      <c r="E1945" s="67" t="s">
        <v>2126</v>
      </c>
      <c r="F1945" t="s">
        <v>69</v>
      </c>
      <c r="G1945" s="68">
        <v>20</v>
      </c>
    </row>
    <row r="1946" spans="5:7" x14ac:dyDescent="0.35">
      <c r="E1946" s="67" t="s">
        <v>2127</v>
      </c>
      <c r="F1946" t="s">
        <v>70</v>
      </c>
      <c r="G1946" s="68">
        <v>25</v>
      </c>
    </row>
    <row r="1947" spans="5:7" x14ac:dyDescent="0.35">
      <c r="E1947" s="67" t="s">
        <v>2128</v>
      </c>
      <c r="F1947" t="s">
        <v>71</v>
      </c>
      <c r="G1947" s="68">
        <v>25</v>
      </c>
    </row>
    <row r="1948" spans="5:7" x14ac:dyDescent="0.35">
      <c r="E1948" s="67" t="s">
        <v>2129</v>
      </c>
      <c r="F1948" t="s">
        <v>72</v>
      </c>
      <c r="G1948" s="68">
        <v>30</v>
      </c>
    </row>
    <row r="1949" spans="5:7" x14ac:dyDescent="0.35">
      <c r="E1949" s="67" t="s">
        <v>2130</v>
      </c>
      <c r="F1949" t="s">
        <v>73</v>
      </c>
      <c r="G1949" s="68">
        <v>30</v>
      </c>
    </row>
    <row r="1950" spans="5:7" x14ac:dyDescent="0.35">
      <c r="E1950" s="67" t="s">
        <v>2131</v>
      </c>
      <c r="F1950" t="s">
        <v>75</v>
      </c>
      <c r="G1950" s="68">
        <v>10</v>
      </c>
    </row>
    <row r="1951" spans="5:7" x14ac:dyDescent="0.35">
      <c r="E1951" s="67" t="s">
        <v>2132</v>
      </c>
      <c r="F1951" t="s">
        <v>66</v>
      </c>
      <c r="G1951" s="68">
        <v>15</v>
      </c>
    </row>
    <row r="1952" spans="5:7" x14ac:dyDescent="0.35">
      <c r="E1952" s="67" t="s">
        <v>2133</v>
      </c>
      <c r="F1952" t="s">
        <v>66</v>
      </c>
      <c r="G1952" s="68">
        <v>10</v>
      </c>
    </row>
    <row r="1953" spans="5:7" x14ac:dyDescent="0.35">
      <c r="E1953" s="67" t="s">
        <v>2134</v>
      </c>
      <c r="F1953" t="s">
        <v>67</v>
      </c>
      <c r="G1953" s="68">
        <v>15</v>
      </c>
    </row>
    <row r="1954" spans="5:7" x14ac:dyDescent="0.35">
      <c r="E1954" s="67" t="s">
        <v>2135</v>
      </c>
      <c r="F1954" t="s">
        <v>67</v>
      </c>
      <c r="G1954" s="68">
        <v>10</v>
      </c>
    </row>
    <row r="1955" spans="5:7" x14ac:dyDescent="0.35">
      <c r="E1955" s="67" t="s">
        <v>2136</v>
      </c>
      <c r="F1955" t="s">
        <v>68</v>
      </c>
      <c r="G1955" s="68">
        <v>20</v>
      </c>
    </row>
    <row r="1956" spans="5:7" x14ac:dyDescent="0.35">
      <c r="E1956" s="67" t="s">
        <v>2137</v>
      </c>
      <c r="F1956" t="s">
        <v>68</v>
      </c>
      <c r="G1956" s="68">
        <v>10</v>
      </c>
    </row>
    <row r="1957" spans="5:7" x14ac:dyDescent="0.35">
      <c r="E1957" s="67" t="s">
        <v>2138</v>
      </c>
      <c r="F1957" t="s">
        <v>69</v>
      </c>
      <c r="G1957" s="68">
        <v>20</v>
      </c>
    </row>
    <row r="1958" spans="5:7" x14ac:dyDescent="0.35">
      <c r="E1958" s="67" t="s">
        <v>2139</v>
      </c>
      <c r="F1958" t="s">
        <v>69</v>
      </c>
      <c r="G1958" s="68">
        <v>10</v>
      </c>
    </row>
    <row r="1959" spans="5:7" x14ac:dyDescent="0.35">
      <c r="E1959" s="67" t="s">
        <v>2140</v>
      </c>
      <c r="F1959" t="s">
        <v>70</v>
      </c>
      <c r="G1959" s="68">
        <v>25</v>
      </c>
    </row>
    <row r="1960" spans="5:7" x14ac:dyDescent="0.35">
      <c r="E1960" s="67" t="s">
        <v>2141</v>
      </c>
      <c r="F1960" t="s">
        <v>70</v>
      </c>
      <c r="G1960" s="68">
        <v>15</v>
      </c>
    </row>
    <row r="1961" spans="5:7" x14ac:dyDescent="0.35">
      <c r="E1961" s="67" t="s">
        <v>2142</v>
      </c>
      <c r="F1961" t="s">
        <v>71</v>
      </c>
      <c r="G1961" s="68">
        <v>25</v>
      </c>
    </row>
    <row r="1962" spans="5:7" x14ac:dyDescent="0.35">
      <c r="E1962" s="67" t="s">
        <v>2143</v>
      </c>
      <c r="F1962" t="s">
        <v>71</v>
      </c>
      <c r="G1962" s="68">
        <v>15</v>
      </c>
    </row>
    <row r="1963" spans="5:7" x14ac:dyDescent="0.35">
      <c r="E1963" s="67" t="s">
        <v>2144</v>
      </c>
      <c r="F1963" t="s">
        <v>72</v>
      </c>
      <c r="G1963" s="68">
        <v>30</v>
      </c>
    </row>
    <row r="1964" spans="5:7" x14ac:dyDescent="0.35">
      <c r="E1964" s="67" t="s">
        <v>2145</v>
      </c>
      <c r="F1964" t="s">
        <v>72</v>
      </c>
      <c r="G1964" s="68">
        <v>25</v>
      </c>
    </row>
    <row r="1965" spans="5:7" x14ac:dyDescent="0.35">
      <c r="E1965" s="67" t="s">
        <v>2146</v>
      </c>
      <c r="F1965" t="s">
        <v>73</v>
      </c>
      <c r="G1965" s="68">
        <v>30</v>
      </c>
    </row>
    <row r="1966" spans="5:7" x14ac:dyDescent="0.35">
      <c r="E1966" s="67" t="s">
        <v>2147</v>
      </c>
      <c r="F1966" t="s">
        <v>73</v>
      </c>
      <c r="G1966" s="68">
        <v>25</v>
      </c>
    </row>
    <row r="1967" spans="5:7" x14ac:dyDescent="0.35">
      <c r="E1967" s="67" t="s">
        <v>2148</v>
      </c>
      <c r="F1967" t="s">
        <v>66</v>
      </c>
      <c r="G1967" s="68">
        <v>15</v>
      </c>
    </row>
    <row r="1968" spans="5:7" x14ac:dyDescent="0.35">
      <c r="E1968" s="67" t="s">
        <v>2149</v>
      </c>
      <c r="F1968" t="s">
        <v>67</v>
      </c>
      <c r="G1968" s="68">
        <v>15</v>
      </c>
    </row>
    <row r="1969" spans="5:7" x14ac:dyDescent="0.35">
      <c r="E1969" s="67" t="s">
        <v>2150</v>
      </c>
      <c r="F1969" t="s">
        <v>68</v>
      </c>
      <c r="G1969" s="68">
        <v>20</v>
      </c>
    </row>
    <row r="1970" spans="5:7" x14ac:dyDescent="0.35">
      <c r="E1970" s="67" t="s">
        <v>2151</v>
      </c>
      <c r="F1970" t="s">
        <v>69</v>
      </c>
      <c r="G1970" s="68">
        <v>20</v>
      </c>
    </row>
    <row r="1971" spans="5:7" x14ac:dyDescent="0.35">
      <c r="E1971" s="67" t="s">
        <v>2152</v>
      </c>
      <c r="F1971" t="s">
        <v>70</v>
      </c>
      <c r="G1971" s="68">
        <v>25</v>
      </c>
    </row>
    <row r="1972" spans="5:7" x14ac:dyDescent="0.35">
      <c r="E1972" s="67" t="s">
        <v>2153</v>
      </c>
      <c r="F1972" t="s">
        <v>71</v>
      </c>
      <c r="G1972" s="68">
        <v>25</v>
      </c>
    </row>
    <row r="1973" spans="5:7" x14ac:dyDescent="0.35">
      <c r="E1973" s="67" t="s">
        <v>2154</v>
      </c>
      <c r="F1973" t="s">
        <v>72</v>
      </c>
      <c r="G1973" s="68">
        <v>30</v>
      </c>
    </row>
    <row r="1974" spans="5:7" x14ac:dyDescent="0.35">
      <c r="E1974" s="67" t="s">
        <v>2155</v>
      </c>
      <c r="F1974" t="s">
        <v>73</v>
      </c>
      <c r="G1974" s="68">
        <v>30</v>
      </c>
    </row>
    <row r="1975" spans="5:7" x14ac:dyDescent="0.35">
      <c r="E1975" s="67" t="s">
        <v>2156</v>
      </c>
      <c r="F1975" t="s">
        <v>75</v>
      </c>
      <c r="G1975" s="68">
        <v>10</v>
      </c>
    </row>
    <row r="1976" spans="5:7" x14ac:dyDescent="0.35">
      <c r="E1976" s="67" t="s">
        <v>2157</v>
      </c>
      <c r="F1976" t="s">
        <v>92</v>
      </c>
      <c r="G1976" s="68">
        <v>50</v>
      </c>
    </row>
    <row r="1977" spans="5:7" x14ac:dyDescent="0.35">
      <c r="E1977" s="67" t="s">
        <v>2158</v>
      </c>
      <c r="F1977" t="s">
        <v>96</v>
      </c>
      <c r="G1977" s="68">
        <v>90</v>
      </c>
    </row>
    <row r="1978" spans="5:7" x14ac:dyDescent="0.35">
      <c r="E1978" s="67" t="s">
        <v>2159</v>
      </c>
      <c r="F1978" t="s">
        <v>91</v>
      </c>
      <c r="G1978" s="68">
        <v>35</v>
      </c>
    </row>
    <row r="1979" spans="5:7" x14ac:dyDescent="0.35">
      <c r="E1979" s="67" t="s">
        <v>2160</v>
      </c>
      <c r="F1979" t="s">
        <v>95</v>
      </c>
      <c r="G1979" s="68">
        <v>55</v>
      </c>
    </row>
    <row r="1980" spans="5:7" x14ac:dyDescent="0.35">
      <c r="E1980" s="67" t="s">
        <v>2161</v>
      </c>
      <c r="F1980" t="s">
        <v>94</v>
      </c>
      <c r="G1980" s="68">
        <v>70</v>
      </c>
    </row>
    <row r="1981" spans="5:7" x14ac:dyDescent="0.35">
      <c r="E1981" s="67" t="s">
        <v>2162</v>
      </c>
      <c r="F1981" t="s">
        <v>93</v>
      </c>
      <c r="G1981" s="68">
        <v>50</v>
      </c>
    </row>
    <row r="1982" spans="5:7" x14ac:dyDescent="0.35">
      <c r="E1982" s="67" t="s">
        <v>2163</v>
      </c>
      <c r="F1982" t="s">
        <v>97</v>
      </c>
      <c r="G1982" s="68">
        <v>105</v>
      </c>
    </row>
    <row r="1983" spans="5:7" x14ac:dyDescent="0.35">
      <c r="E1983" s="67" t="s">
        <v>2189</v>
      </c>
      <c r="F1983" t="s">
        <v>66</v>
      </c>
      <c r="G1983" s="68">
        <v>15</v>
      </c>
    </row>
    <row r="1984" spans="5:7" x14ac:dyDescent="0.35">
      <c r="E1984" s="67" t="s">
        <v>2190</v>
      </c>
      <c r="F1984" t="s">
        <v>66</v>
      </c>
      <c r="G1984" s="68">
        <v>10</v>
      </c>
    </row>
    <row r="1985" spans="5:7" x14ac:dyDescent="0.35">
      <c r="E1985" s="67" t="s">
        <v>2191</v>
      </c>
      <c r="F1985" t="s">
        <v>67</v>
      </c>
      <c r="G1985" s="68">
        <v>15</v>
      </c>
    </row>
    <row r="1986" spans="5:7" x14ac:dyDescent="0.35">
      <c r="E1986" s="67" t="s">
        <v>2192</v>
      </c>
      <c r="F1986" t="s">
        <v>67</v>
      </c>
      <c r="G1986" s="68">
        <v>10</v>
      </c>
    </row>
    <row r="1987" spans="5:7" x14ac:dyDescent="0.35">
      <c r="E1987" s="67" t="s">
        <v>2193</v>
      </c>
      <c r="F1987" t="s">
        <v>68</v>
      </c>
      <c r="G1987" s="68">
        <v>20</v>
      </c>
    </row>
    <row r="1988" spans="5:7" x14ac:dyDescent="0.35">
      <c r="E1988" s="67" t="s">
        <v>2194</v>
      </c>
      <c r="F1988" t="s">
        <v>68</v>
      </c>
      <c r="G1988" s="68">
        <v>10</v>
      </c>
    </row>
    <row r="1989" spans="5:7" x14ac:dyDescent="0.35">
      <c r="E1989" s="67" t="s">
        <v>2195</v>
      </c>
      <c r="F1989" t="s">
        <v>69</v>
      </c>
      <c r="G1989" s="68">
        <v>20</v>
      </c>
    </row>
    <row r="1990" spans="5:7" x14ac:dyDescent="0.35">
      <c r="E1990" s="67" t="s">
        <v>2196</v>
      </c>
      <c r="F1990" t="s">
        <v>69</v>
      </c>
      <c r="G1990" s="68">
        <v>10</v>
      </c>
    </row>
    <row r="1991" spans="5:7" x14ac:dyDescent="0.35">
      <c r="E1991" s="67" t="s">
        <v>2197</v>
      </c>
      <c r="F1991" t="s">
        <v>70</v>
      </c>
      <c r="G1991" s="68">
        <v>25</v>
      </c>
    </row>
    <row r="1992" spans="5:7" x14ac:dyDescent="0.35">
      <c r="E1992" s="67" t="s">
        <v>2198</v>
      </c>
      <c r="F1992" t="s">
        <v>70</v>
      </c>
      <c r="G1992" s="68">
        <v>15</v>
      </c>
    </row>
    <row r="1993" spans="5:7" x14ac:dyDescent="0.35">
      <c r="E1993" s="67" t="s">
        <v>2199</v>
      </c>
      <c r="F1993" t="s">
        <v>71</v>
      </c>
      <c r="G1993" s="68">
        <v>25</v>
      </c>
    </row>
    <row r="1994" spans="5:7" x14ac:dyDescent="0.35">
      <c r="E1994" s="67" t="s">
        <v>2200</v>
      </c>
      <c r="F1994" t="s">
        <v>71</v>
      </c>
      <c r="G1994" s="68">
        <v>15</v>
      </c>
    </row>
    <row r="1995" spans="5:7" x14ac:dyDescent="0.35">
      <c r="E1995" s="67" t="s">
        <v>2201</v>
      </c>
      <c r="F1995" t="s">
        <v>72</v>
      </c>
      <c r="G1995" s="68">
        <v>30</v>
      </c>
    </row>
    <row r="1996" spans="5:7" x14ac:dyDescent="0.35">
      <c r="E1996" s="67" t="s">
        <v>2202</v>
      </c>
      <c r="F1996" t="s">
        <v>72</v>
      </c>
      <c r="G1996" s="68">
        <v>25</v>
      </c>
    </row>
    <row r="1997" spans="5:7" x14ac:dyDescent="0.35">
      <c r="E1997" s="67" t="s">
        <v>2203</v>
      </c>
      <c r="F1997" t="s">
        <v>73</v>
      </c>
      <c r="G1997" s="68">
        <v>30</v>
      </c>
    </row>
    <row r="1998" spans="5:7" x14ac:dyDescent="0.35">
      <c r="E1998" s="67" t="s">
        <v>2204</v>
      </c>
      <c r="F1998" t="s">
        <v>73</v>
      </c>
      <c r="G1998" s="68">
        <v>25</v>
      </c>
    </row>
    <row r="1999" spans="5:7" x14ac:dyDescent="0.35">
      <c r="E1999" s="67" t="s">
        <v>2205</v>
      </c>
      <c r="F1999" t="s">
        <v>66</v>
      </c>
      <c r="G1999" s="68">
        <v>15</v>
      </c>
    </row>
    <row r="2000" spans="5:7" x14ac:dyDescent="0.35">
      <c r="E2000" s="67" t="s">
        <v>2206</v>
      </c>
      <c r="F2000" t="s">
        <v>67</v>
      </c>
      <c r="G2000" s="68">
        <v>15</v>
      </c>
    </row>
    <row r="2001" spans="5:7" x14ac:dyDescent="0.35">
      <c r="E2001" s="67" t="s">
        <v>2207</v>
      </c>
      <c r="F2001" t="s">
        <v>68</v>
      </c>
      <c r="G2001" s="68">
        <v>20</v>
      </c>
    </row>
    <row r="2002" spans="5:7" x14ac:dyDescent="0.35">
      <c r="E2002" s="67" t="s">
        <v>2208</v>
      </c>
      <c r="F2002" t="s">
        <v>69</v>
      </c>
      <c r="G2002" s="68">
        <v>20</v>
      </c>
    </row>
    <row r="2003" spans="5:7" x14ac:dyDescent="0.35">
      <c r="E2003" s="67" t="s">
        <v>2209</v>
      </c>
      <c r="F2003" t="s">
        <v>70</v>
      </c>
      <c r="G2003" s="68">
        <v>25</v>
      </c>
    </row>
    <row r="2004" spans="5:7" x14ac:dyDescent="0.35">
      <c r="E2004" s="67" t="s">
        <v>2210</v>
      </c>
      <c r="F2004" t="s">
        <v>71</v>
      </c>
      <c r="G2004" s="68">
        <v>25</v>
      </c>
    </row>
    <row r="2005" spans="5:7" x14ac:dyDescent="0.35">
      <c r="E2005" s="67" t="s">
        <v>2211</v>
      </c>
      <c r="F2005" t="s">
        <v>72</v>
      </c>
      <c r="G2005" s="68">
        <v>30</v>
      </c>
    </row>
    <row r="2006" spans="5:7" x14ac:dyDescent="0.35">
      <c r="E2006" s="67" t="s">
        <v>2212</v>
      </c>
      <c r="F2006" t="s">
        <v>73</v>
      </c>
      <c r="G2006" s="68">
        <v>30</v>
      </c>
    </row>
    <row r="2007" spans="5:7" x14ac:dyDescent="0.35">
      <c r="E2007" s="67" t="s">
        <v>2213</v>
      </c>
      <c r="F2007" t="s">
        <v>75</v>
      </c>
      <c r="G2007" s="68">
        <v>10</v>
      </c>
    </row>
    <row r="2008" spans="5:7" x14ac:dyDescent="0.35">
      <c r="E2008" s="67" t="s">
        <v>2164</v>
      </c>
      <c r="F2008" t="s">
        <v>66</v>
      </c>
      <c r="G2008" s="68">
        <v>15</v>
      </c>
    </row>
    <row r="2009" spans="5:7" x14ac:dyDescent="0.35">
      <c r="E2009" s="67" t="s">
        <v>2165</v>
      </c>
      <c r="F2009" t="s">
        <v>66</v>
      </c>
      <c r="G2009" s="68">
        <v>10</v>
      </c>
    </row>
    <row r="2010" spans="5:7" x14ac:dyDescent="0.35">
      <c r="E2010" s="67" t="s">
        <v>2166</v>
      </c>
      <c r="F2010" t="s">
        <v>67</v>
      </c>
      <c r="G2010" s="68">
        <v>15</v>
      </c>
    </row>
    <row r="2011" spans="5:7" x14ac:dyDescent="0.35">
      <c r="E2011" s="67" t="s">
        <v>2167</v>
      </c>
      <c r="F2011" t="s">
        <v>67</v>
      </c>
      <c r="G2011" s="68">
        <v>10</v>
      </c>
    </row>
    <row r="2012" spans="5:7" x14ac:dyDescent="0.35">
      <c r="E2012" s="67" t="s">
        <v>2168</v>
      </c>
      <c r="F2012" t="s">
        <v>68</v>
      </c>
      <c r="G2012" s="68">
        <v>20</v>
      </c>
    </row>
    <row r="2013" spans="5:7" x14ac:dyDescent="0.35">
      <c r="E2013" s="67" t="s">
        <v>2169</v>
      </c>
      <c r="F2013" t="s">
        <v>68</v>
      </c>
      <c r="G2013" s="68">
        <v>10</v>
      </c>
    </row>
    <row r="2014" spans="5:7" x14ac:dyDescent="0.35">
      <c r="E2014" s="67" t="s">
        <v>2170</v>
      </c>
      <c r="F2014" t="s">
        <v>69</v>
      </c>
      <c r="G2014" s="68">
        <v>20</v>
      </c>
    </row>
    <row r="2015" spans="5:7" x14ac:dyDescent="0.35">
      <c r="E2015" s="67" t="s">
        <v>2171</v>
      </c>
      <c r="F2015" t="s">
        <v>69</v>
      </c>
      <c r="G2015" s="68">
        <v>10</v>
      </c>
    </row>
    <row r="2016" spans="5:7" x14ac:dyDescent="0.35">
      <c r="E2016" s="67" t="s">
        <v>2172</v>
      </c>
      <c r="F2016" t="s">
        <v>70</v>
      </c>
      <c r="G2016" s="68">
        <v>25</v>
      </c>
    </row>
    <row r="2017" spans="5:7" x14ac:dyDescent="0.35">
      <c r="E2017" s="67" t="s">
        <v>2173</v>
      </c>
      <c r="F2017" t="s">
        <v>70</v>
      </c>
      <c r="G2017" s="68">
        <v>15</v>
      </c>
    </row>
    <row r="2018" spans="5:7" x14ac:dyDescent="0.35">
      <c r="E2018" s="67" t="s">
        <v>2174</v>
      </c>
      <c r="F2018" t="s">
        <v>71</v>
      </c>
      <c r="G2018" s="68">
        <v>25</v>
      </c>
    </row>
    <row r="2019" spans="5:7" x14ac:dyDescent="0.35">
      <c r="E2019" s="67" t="s">
        <v>2175</v>
      </c>
      <c r="F2019" t="s">
        <v>71</v>
      </c>
      <c r="G2019" s="68">
        <v>15</v>
      </c>
    </row>
    <row r="2020" spans="5:7" x14ac:dyDescent="0.35">
      <c r="E2020" s="67" t="s">
        <v>2176</v>
      </c>
      <c r="F2020" t="s">
        <v>72</v>
      </c>
      <c r="G2020" s="68">
        <v>30</v>
      </c>
    </row>
    <row r="2021" spans="5:7" x14ac:dyDescent="0.35">
      <c r="E2021" s="67" t="s">
        <v>2177</v>
      </c>
      <c r="F2021" t="s">
        <v>72</v>
      </c>
      <c r="G2021" s="68">
        <v>25</v>
      </c>
    </row>
    <row r="2022" spans="5:7" x14ac:dyDescent="0.35">
      <c r="E2022" s="67" t="s">
        <v>2178</v>
      </c>
      <c r="F2022" t="s">
        <v>73</v>
      </c>
      <c r="G2022" s="68">
        <v>30</v>
      </c>
    </row>
    <row r="2023" spans="5:7" x14ac:dyDescent="0.35">
      <c r="E2023" s="67" t="s">
        <v>2179</v>
      </c>
      <c r="F2023" t="s">
        <v>73</v>
      </c>
      <c r="G2023" s="68">
        <v>25</v>
      </c>
    </row>
    <row r="2024" spans="5:7" x14ac:dyDescent="0.35">
      <c r="E2024" s="67" t="s">
        <v>2180</v>
      </c>
      <c r="F2024" t="s">
        <v>66</v>
      </c>
      <c r="G2024" s="68">
        <v>15</v>
      </c>
    </row>
    <row r="2025" spans="5:7" x14ac:dyDescent="0.35">
      <c r="E2025" s="67" t="s">
        <v>2181</v>
      </c>
      <c r="F2025" t="s">
        <v>67</v>
      </c>
      <c r="G2025" s="68">
        <v>15</v>
      </c>
    </row>
    <row r="2026" spans="5:7" x14ac:dyDescent="0.35">
      <c r="E2026" s="67" t="s">
        <v>2182</v>
      </c>
      <c r="F2026" t="s">
        <v>68</v>
      </c>
      <c r="G2026" s="68">
        <v>20</v>
      </c>
    </row>
    <row r="2027" spans="5:7" x14ac:dyDescent="0.35">
      <c r="E2027" s="67" t="s">
        <v>2183</v>
      </c>
      <c r="F2027" t="s">
        <v>69</v>
      </c>
      <c r="G2027" s="68">
        <v>20</v>
      </c>
    </row>
    <row r="2028" spans="5:7" x14ac:dyDescent="0.35">
      <c r="E2028" s="67" t="s">
        <v>2184</v>
      </c>
      <c r="F2028" t="s">
        <v>70</v>
      </c>
      <c r="G2028" s="68">
        <v>25</v>
      </c>
    </row>
    <row r="2029" spans="5:7" x14ac:dyDescent="0.35">
      <c r="E2029" s="67" t="s">
        <v>2185</v>
      </c>
      <c r="F2029" t="s">
        <v>71</v>
      </c>
      <c r="G2029" s="68">
        <v>25</v>
      </c>
    </row>
    <row r="2030" spans="5:7" x14ac:dyDescent="0.35">
      <c r="E2030" s="67" t="s">
        <v>2186</v>
      </c>
      <c r="F2030" t="s">
        <v>72</v>
      </c>
      <c r="G2030" s="68">
        <v>30</v>
      </c>
    </row>
    <row r="2031" spans="5:7" x14ac:dyDescent="0.35">
      <c r="E2031" s="67" t="s">
        <v>2187</v>
      </c>
      <c r="F2031" t="s">
        <v>73</v>
      </c>
      <c r="G2031" s="68">
        <v>30</v>
      </c>
    </row>
    <row r="2032" spans="5:7" x14ac:dyDescent="0.35">
      <c r="E2032" s="67" t="s">
        <v>2188</v>
      </c>
      <c r="F2032" t="s">
        <v>75</v>
      </c>
      <c r="G2032" s="68">
        <v>10</v>
      </c>
    </row>
    <row r="2033" spans="5:7" x14ac:dyDescent="0.35">
      <c r="E2033" s="67" t="s">
        <v>2214</v>
      </c>
      <c r="F2033" t="s">
        <v>66</v>
      </c>
      <c r="G2033" s="68">
        <v>15</v>
      </c>
    </row>
    <row r="2034" spans="5:7" x14ac:dyDescent="0.35">
      <c r="E2034" s="67" t="s">
        <v>2215</v>
      </c>
      <c r="F2034" t="s">
        <v>66</v>
      </c>
      <c r="G2034" s="68">
        <v>10</v>
      </c>
    </row>
    <row r="2035" spans="5:7" x14ac:dyDescent="0.35">
      <c r="E2035" s="67" t="s">
        <v>2216</v>
      </c>
      <c r="F2035" t="s">
        <v>67</v>
      </c>
      <c r="G2035" s="68">
        <v>15</v>
      </c>
    </row>
    <row r="2036" spans="5:7" x14ac:dyDescent="0.35">
      <c r="E2036" s="67" t="s">
        <v>2217</v>
      </c>
      <c r="F2036" t="s">
        <v>67</v>
      </c>
      <c r="G2036" s="68">
        <v>10</v>
      </c>
    </row>
    <row r="2037" spans="5:7" x14ac:dyDescent="0.35">
      <c r="E2037" s="67" t="s">
        <v>2218</v>
      </c>
      <c r="F2037" t="s">
        <v>68</v>
      </c>
      <c r="G2037" s="68">
        <v>20</v>
      </c>
    </row>
    <row r="2038" spans="5:7" x14ac:dyDescent="0.35">
      <c r="E2038" s="67" t="s">
        <v>2219</v>
      </c>
      <c r="F2038" t="s">
        <v>68</v>
      </c>
      <c r="G2038" s="68">
        <v>10</v>
      </c>
    </row>
    <row r="2039" spans="5:7" x14ac:dyDescent="0.35">
      <c r="E2039" s="67" t="s">
        <v>2220</v>
      </c>
      <c r="F2039" t="s">
        <v>69</v>
      </c>
      <c r="G2039" s="68">
        <v>20</v>
      </c>
    </row>
    <row r="2040" spans="5:7" x14ac:dyDescent="0.35">
      <c r="E2040" s="67" t="s">
        <v>2221</v>
      </c>
      <c r="F2040" t="s">
        <v>69</v>
      </c>
      <c r="G2040" s="68">
        <v>10</v>
      </c>
    </row>
    <row r="2041" spans="5:7" x14ac:dyDescent="0.35">
      <c r="E2041" s="67" t="s">
        <v>2222</v>
      </c>
      <c r="F2041" t="s">
        <v>70</v>
      </c>
      <c r="G2041" s="68">
        <v>25</v>
      </c>
    </row>
    <row r="2042" spans="5:7" x14ac:dyDescent="0.35">
      <c r="E2042" s="67" t="s">
        <v>2223</v>
      </c>
      <c r="F2042" t="s">
        <v>70</v>
      </c>
      <c r="G2042" s="68">
        <v>15</v>
      </c>
    </row>
    <row r="2043" spans="5:7" x14ac:dyDescent="0.35">
      <c r="E2043" s="67" t="s">
        <v>2224</v>
      </c>
      <c r="F2043" t="s">
        <v>71</v>
      </c>
      <c r="G2043" s="68">
        <v>25</v>
      </c>
    </row>
    <row r="2044" spans="5:7" x14ac:dyDescent="0.35">
      <c r="E2044" s="67" t="s">
        <v>2225</v>
      </c>
      <c r="F2044" t="s">
        <v>71</v>
      </c>
      <c r="G2044" s="68">
        <v>15</v>
      </c>
    </row>
    <row r="2045" spans="5:7" x14ac:dyDescent="0.35">
      <c r="E2045" s="67" t="s">
        <v>2226</v>
      </c>
      <c r="F2045" t="s">
        <v>72</v>
      </c>
      <c r="G2045" s="68">
        <v>30</v>
      </c>
    </row>
    <row r="2046" spans="5:7" x14ac:dyDescent="0.35">
      <c r="E2046" s="67" t="s">
        <v>2227</v>
      </c>
      <c r="F2046" t="s">
        <v>72</v>
      </c>
      <c r="G2046" s="68">
        <v>25</v>
      </c>
    </row>
    <row r="2047" spans="5:7" x14ac:dyDescent="0.35">
      <c r="E2047" s="67" t="s">
        <v>2228</v>
      </c>
      <c r="F2047" t="s">
        <v>73</v>
      </c>
      <c r="G2047" s="68">
        <v>30</v>
      </c>
    </row>
    <row r="2048" spans="5:7" x14ac:dyDescent="0.35">
      <c r="E2048" s="67" t="s">
        <v>2229</v>
      </c>
      <c r="F2048" t="s">
        <v>73</v>
      </c>
      <c r="G2048" s="68">
        <v>25</v>
      </c>
    </row>
    <row r="2049" spans="5:7" x14ac:dyDescent="0.35">
      <c r="E2049" s="67" t="s">
        <v>2230</v>
      </c>
      <c r="F2049" t="s">
        <v>66</v>
      </c>
      <c r="G2049" s="68">
        <v>15</v>
      </c>
    </row>
    <row r="2050" spans="5:7" x14ac:dyDescent="0.35">
      <c r="E2050" s="67" t="s">
        <v>2231</v>
      </c>
      <c r="F2050" t="s">
        <v>67</v>
      </c>
      <c r="G2050" s="68">
        <v>15</v>
      </c>
    </row>
    <row r="2051" spans="5:7" x14ac:dyDescent="0.35">
      <c r="E2051" s="67" t="s">
        <v>2232</v>
      </c>
      <c r="F2051" t="s">
        <v>68</v>
      </c>
      <c r="G2051" s="68">
        <v>20</v>
      </c>
    </row>
    <row r="2052" spans="5:7" x14ac:dyDescent="0.35">
      <c r="E2052" s="67" t="s">
        <v>2233</v>
      </c>
      <c r="F2052" t="s">
        <v>69</v>
      </c>
      <c r="G2052" s="68">
        <v>20</v>
      </c>
    </row>
    <row r="2053" spans="5:7" x14ac:dyDescent="0.35">
      <c r="E2053" s="67" t="s">
        <v>2234</v>
      </c>
      <c r="F2053" t="s">
        <v>70</v>
      </c>
      <c r="G2053" s="68">
        <v>25</v>
      </c>
    </row>
    <row r="2054" spans="5:7" x14ac:dyDescent="0.35">
      <c r="E2054" s="67" t="s">
        <v>2235</v>
      </c>
      <c r="F2054" t="s">
        <v>71</v>
      </c>
      <c r="G2054" s="68">
        <v>25</v>
      </c>
    </row>
    <row r="2055" spans="5:7" x14ac:dyDescent="0.35">
      <c r="E2055" s="67" t="s">
        <v>2236</v>
      </c>
      <c r="F2055" t="s">
        <v>72</v>
      </c>
      <c r="G2055" s="68">
        <v>30</v>
      </c>
    </row>
    <row r="2056" spans="5:7" x14ac:dyDescent="0.35">
      <c r="E2056" s="67" t="s">
        <v>2237</v>
      </c>
      <c r="F2056" t="s">
        <v>73</v>
      </c>
      <c r="G2056" s="68">
        <v>30</v>
      </c>
    </row>
    <row r="2057" spans="5:7" x14ac:dyDescent="0.35">
      <c r="E2057" s="67" t="s">
        <v>2238</v>
      </c>
      <c r="F2057" t="s">
        <v>75</v>
      </c>
      <c r="G2057" s="68">
        <v>10</v>
      </c>
    </row>
    <row r="2058" spans="5:7" x14ac:dyDescent="0.35">
      <c r="E2058" s="67" t="s">
        <v>2239</v>
      </c>
      <c r="F2058" t="s">
        <v>66</v>
      </c>
      <c r="G2058" s="68">
        <v>15</v>
      </c>
    </row>
    <row r="2059" spans="5:7" x14ac:dyDescent="0.35">
      <c r="E2059" s="67" t="s">
        <v>2240</v>
      </c>
      <c r="F2059" t="s">
        <v>66</v>
      </c>
      <c r="G2059" s="68">
        <v>10</v>
      </c>
    </row>
    <row r="2060" spans="5:7" x14ac:dyDescent="0.35">
      <c r="E2060" s="67" t="s">
        <v>2241</v>
      </c>
      <c r="F2060" t="s">
        <v>67</v>
      </c>
      <c r="G2060" s="68">
        <v>15</v>
      </c>
    </row>
    <row r="2061" spans="5:7" x14ac:dyDescent="0.35">
      <c r="E2061" s="67" t="s">
        <v>2242</v>
      </c>
      <c r="F2061" t="s">
        <v>67</v>
      </c>
      <c r="G2061" s="68">
        <v>10</v>
      </c>
    </row>
    <row r="2062" spans="5:7" x14ac:dyDescent="0.35">
      <c r="E2062" s="67" t="s">
        <v>2243</v>
      </c>
      <c r="F2062" t="s">
        <v>68</v>
      </c>
      <c r="G2062" s="68">
        <v>20</v>
      </c>
    </row>
    <row r="2063" spans="5:7" x14ac:dyDescent="0.35">
      <c r="E2063" s="67" t="s">
        <v>2244</v>
      </c>
      <c r="F2063" t="s">
        <v>68</v>
      </c>
      <c r="G2063" s="68">
        <v>10</v>
      </c>
    </row>
    <row r="2064" spans="5:7" x14ac:dyDescent="0.35">
      <c r="E2064" s="67" t="s">
        <v>2245</v>
      </c>
      <c r="F2064" t="s">
        <v>69</v>
      </c>
      <c r="G2064" s="68">
        <v>20</v>
      </c>
    </row>
    <row r="2065" spans="5:7" x14ac:dyDescent="0.35">
      <c r="E2065" s="67" t="s">
        <v>2246</v>
      </c>
      <c r="F2065" t="s">
        <v>69</v>
      </c>
      <c r="G2065" s="68">
        <v>10</v>
      </c>
    </row>
    <row r="2066" spans="5:7" x14ac:dyDescent="0.35">
      <c r="E2066" s="67" t="s">
        <v>2247</v>
      </c>
      <c r="F2066" t="s">
        <v>70</v>
      </c>
      <c r="G2066" s="68">
        <v>25</v>
      </c>
    </row>
    <row r="2067" spans="5:7" x14ac:dyDescent="0.35">
      <c r="E2067" s="67" t="s">
        <v>2248</v>
      </c>
      <c r="F2067" t="s">
        <v>70</v>
      </c>
      <c r="G2067" s="68">
        <v>15</v>
      </c>
    </row>
    <row r="2068" spans="5:7" x14ac:dyDescent="0.35">
      <c r="E2068" s="67" t="s">
        <v>2249</v>
      </c>
      <c r="F2068" t="s">
        <v>71</v>
      </c>
      <c r="G2068" s="68">
        <v>25</v>
      </c>
    </row>
    <row r="2069" spans="5:7" x14ac:dyDescent="0.35">
      <c r="E2069" s="67" t="s">
        <v>2250</v>
      </c>
      <c r="F2069" t="s">
        <v>71</v>
      </c>
      <c r="G2069" s="68">
        <v>15</v>
      </c>
    </row>
    <row r="2070" spans="5:7" x14ac:dyDescent="0.35">
      <c r="E2070" s="67" t="s">
        <v>2251</v>
      </c>
      <c r="F2070" t="s">
        <v>72</v>
      </c>
      <c r="G2070" s="68">
        <v>30</v>
      </c>
    </row>
    <row r="2071" spans="5:7" x14ac:dyDescent="0.35">
      <c r="E2071" s="67" t="s">
        <v>2252</v>
      </c>
      <c r="F2071" t="s">
        <v>72</v>
      </c>
      <c r="G2071" s="68">
        <v>25</v>
      </c>
    </row>
    <row r="2072" spans="5:7" x14ac:dyDescent="0.35">
      <c r="E2072" s="67" t="s">
        <v>2253</v>
      </c>
      <c r="F2072" t="s">
        <v>73</v>
      </c>
      <c r="G2072" s="68">
        <v>30</v>
      </c>
    </row>
    <row r="2073" spans="5:7" x14ac:dyDescent="0.35">
      <c r="E2073" s="67" t="s">
        <v>2254</v>
      </c>
      <c r="F2073" t="s">
        <v>73</v>
      </c>
      <c r="G2073" s="68">
        <v>25</v>
      </c>
    </row>
    <row r="2074" spans="5:7" x14ac:dyDescent="0.35">
      <c r="E2074" s="67" t="s">
        <v>2255</v>
      </c>
      <c r="F2074" t="s">
        <v>66</v>
      </c>
      <c r="G2074" s="68">
        <v>15</v>
      </c>
    </row>
    <row r="2075" spans="5:7" x14ac:dyDescent="0.35">
      <c r="E2075" s="67" t="s">
        <v>2256</v>
      </c>
      <c r="F2075" t="s">
        <v>67</v>
      </c>
      <c r="G2075" s="68">
        <v>15</v>
      </c>
    </row>
    <row r="2076" spans="5:7" x14ac:dyDescent="0.35">
      <c r="E2076" s="67" t="s">
        <v>2257</v>
      </c>
      <c r="F2076" t="s">
        <v>68</v>
      </c>
      <c r="G2076" s="68">
        <v>20</v>
      </c>
    </row>
    <row r="2077" spans="5:7" x14ac:dyDescent="0.35">
      <c r="E2077" s="67" t="s">
        <v>2258</v>
      </c>
      <c r="F2077" t="s">
        <v>69</v>
      </c>
      <c r="G2077" s="68">
        <v>20</v>
      </c>
    </row>
    <row r="2078" spans="5:7" x14ac:dyDescent="0.35">
      <c r="E2078" s="67" t="s">
        <v>2259</v>
      </c>
      <c r="F2078" t="s">
        <v>70</v>
      </c>
      <c r="G2078" s="68">
        <v>25</v>
      </c>
    </row>
    <row r="2079" spans="5:7" x14ac:dyDescent="0.35">
      <c r="E2079" s="67" t="s">
        <v>2260</v>
      </c>
      <c r="F2079" t="s">
        <v>71</v>
      </c>
      <c r="G2079" s="68">
        <v>25</v>
      </c>
    </row>
    <row r="2080" spans="5:7" x14ac:dyDescent="0.35">
      <c r="E2080" s="67" t="s">
        <v>2261</v>
      </c>
      <c r="F2080" t="s">
        <v>72</v>
      </c>
      <c r="G2080" s="68">
        <v>30</v>
      </c>
    </row>
    <row r="2081" spans="5:7" x14ac:dyDescent="0.35">
      <c r="E2081" s="67" t="s">
        <v>2262</v>
      </c>
      <c r="F2081" t="s">
        <v>73</v>
      </c>
      <c r="G2081" s="68">
        <v>30</v>
      </c>
    </row>
    <row r="2082" spans="5:7" x14ac:dyDescent="0.35">
      <c r="E2082" s="67" t="s">
        <v>2263</v>
      </c>
      <c r="F2082" t="s">
        <v>75</v>
      </c>
      <c r="G2082" s="68">
        <v>10</v>
      </c>
    </row>
    <row r="2083" spans="5:7" x14ac:dyDescent="0.35">
      <c r="E2083" s="67" t="s">
        <v>2264</v>
      </c>
      <c r="F2083" t="s">
        <v>66</v>
      </c>
      <c r="G2083" s="68">
        <v>15</v>
      </c>
    </row>
    <row r="2084" spans="5:7" x14ac:dyDescent="0.35">
      <c r="E2084" s="67" t="s">
        <v>2265</v>
      </c>
      <c r="F2084" t="s">
        <v>66</v>
      </c>
      <c r="G2084" s="68">
        <v>10</v>
      </c>
    </row>
    <row r="2085" spans="5:7" x14ac:dyDescent="0.35">
      <c r="E2085" s="67" t="s">
        <v>2266</v>
      </c>
      <c r="F2085" t="s">
        <v>67</v>
      </c>
      <c r="G2085" s="68">
        <v>15</v>
      </c>
    </row>
    <row r="2086" spans="5:7" x14ac:dyDescent="0.35">
      <c r="E2086" s="67" t="s">
        <v>2267</v>
      </c>
      <c r="F2086" t="s">
        <v>67</v>
      </c>
      <c r="G2086" s="68">
        <v>10</v>
      </c>
    </row>
    <row r="2087" spans="5:7" x14ac:dyDescent="0.35">
      <c r="E2087" s="67" t="s">
        <v>2268</v>
      </c>
      <c r="F2087" t="s">
        <v>68</v>
      </c>
      <c r="G2087" s="68">
        <v>20</v>
      </c>
    </row>
    <row r="2088" spans="5:7" x14ac:dyDescent="0.35">
      <c r="E2088" s="67" t="s">
        <v>2269</v>
      </c>
      <c r="F2088" t="s">
        <v>68</v>
      </c>
      <c r="G2088" s="68">
        <v>10</v>
      </c>
    </row>
    <row r="2089" spans="5:7" x14ac:dyDescent="0.35">
      <c r="E2089" s="67" t="s">
        <v>2270</v>
      </c>
      <c r="F2089" t="s">
        <v>69</v>
      </c>
      <c r="G2089" s="68">
        <v>20</v>
      </c>
    </row>
    <row r="2090" spans="5:7" x14ac:dyDescent="0.35">
      <c r="E2090" s="67" t="s">
        <v>2271</v>
      </c>
      <c r="F2090" t="s">
        <v>69</v>
      </c>
      <c r="G2090" s="68">
        <v>10</v>
      </c>
    </row>
    <row r="2091" spans="5:7" x14ac:dyDescent="0.35">
      <c r="E2091" s="67" t="s">
        <v>2272</v>
      </c>
      <c r="F2091" t="s">
        <v>70</v>
      </c>
      <c r="G2091" s="68">
        <v>25</v>
      </c>
    </row>
    <row r="2092" spans="5:7" x14ac:dyDescent="0.35">
      <c r="E2092" s="67" t="s">
        <v>2273</v>
      </c>
      <c r="F2092" t="s">
        <v>70</v>
      </c>
      <c r="G2092" s="68">
        <v>15</v>
      </c>
    </row>
    <row r="2093" spans="5:7" x14ac:dyDescent="0.35">
      <c r="E2093" s="67" t="s">
        <v>2274</v>
      </c>
      <c r="F2093" t="s">
        <v>71</v>
      </c>
      <c r="G2093" s="68">
        <v>25</v>
      </c>
    </row>
    <row r="2094" spans="5:7" x14ac:dyDescent="0.35">
      <c r="E2094" s="67" t="s">
        <v>2275</v>
      </c>
      <c r="F2094" t="s">
        <v>71</v>
      </c>
      <c r="G2094" s="68">
        <v>15</v>
      </c>
    </row>
    <row r="2095" spans="5:7" x14ac:dyDescent="0.35">
      <c r="E2095" s="67" t="s">
        <v>2276</v>
      </c>
      <c r="F2095" t="s">
        <v>72</v>
      </c>
      <c r="G2095" s="68">
        <v>30</v>
      </c>
    </row>
    <row r="2096" spans="5:7" x14ac:dyDescent="0.35">
      <c r="E2096" s="67" t="s">
        <v>2277</v>
      </c>
      <c r="F2096" t="s">
        <v>72</v>
      </c>
      <c r="G2096" s="68">
        <v>25</v>
      </c>
    </row>
    <row r="2097" spans="5:7" x14ac:dyDescent="0.35">
      <c r="E2097" s="67" t="s">
        <v>2278</v>
      </c>
      <c r="F2097" t="s">
        <v>73</v>
      </c>
      <c r="G2097" s="68">
        <v>30</v>
      </c>
    </row>
    <row r="2098" spans="5:7" x14ac:dyDescent="0.35">
      <c r="E2098" s="67" t="s">
        <v>2279</v>
      </c>
      <c r="F2098" t="s">
        <v>73</v>
      </c>
      <c r="G2098" s="68">
        <v>25</v>
      </c>
    </row>
    <row r="2099" spans="5:7" x14ac:dyDescent="0.35">
      <c r="E2099" s="67" t="s">
        <v>2280</v>
      </c>
      <c r="F2099" t="s">
        <v>66</v>
      </c>
      <c r="G2099" s="68">
        <v>15</v>
      </c>
    </row>
    <row r="2100" spans="5:7" x14ac:dyDescent="0.35">
      <c r="E2100" s="67" t="s">
        <v>2281</v>
      </c>
      <c r="F2100" t="s">
        <v>67</v>
      </c>
      <c r="G2100" s="68">
        <v>15</v>
      </c>
    </row>
    <row r="2101" spans="5:7" x14ac:dyDescent="0.35">
      <c r="E2101" s="67" t="s">
        <v>2282</v>
      </c>
      <c r="F2101" t="s">
        <v>68</v>
      </c>
      <c r="G2101" s="68">
        <v>20</v>
      </c>
    </row>
    <row r="2102" spans="5:7" x14ac:dyDescent="0.35">
      <c r="E2102" s="67" t="s">
        <v>2283</v>
      </c>
      <c r="F2102" t="s">
        <v>69</v>
      </c>
      <c r="G2102" s="68">
        <v>20</v>
      </c>
    </row>
    <row r="2103" spans="5:7" x14ac:dyDescent="0.35">
      <c r="E2103" s="67" t="s">
        <v>2284</v>
      </c>
      <c r="F2103" t="s">
        <v>70</v>
      </c>
      <c r="G2103" s="68">
        <v>25</v>
      </c>
    </row>
    <row r="2104" spans="5:7" x14ac:dyDescent="0.35">
      <c r="E2104" s="67" t="s">
        <v>2285</v>
      </c>
      <c r="F2104" t="s">
        <v>71</v>
      </c>
      <c r="G2104" s="68">
        <v>25</v>
      </c>
    </row>
    <row r="2105" spans="5:7" x14ac:dyDescent="0.35">
      <c r="E2105" s="67" t="s">
        <v>2286</v>
      </c>
      <c r="F2105" t="s">
        <v>72</v>
      </c>
      <c r="G2105" s="68">
        <v>30</v>
      </c>
    </row>
    <row r="2106" spans="5:7" x14ac:dyDescent="0.35">
      <c r="E2106" s="67" t="s">
        <v>2287</v>
      </c>
      <c r="F2106" t="s">
        <v>73</v>
      </c>
      <c r="G2106" s="68">
        <v>30</v>
      </c>
    </row>
    <row r="2107" spans="5:7" x14ac:dyDescent="0.35">
      <c r="E2107" s="67" t="s">
        <v>2288</v>
      </c>
      <c r="F2107" t="s">
        <v>75</v>
      </c>
      <c r="G2107" s="68">
        <v>10</v>
      </c>
    </row>
    <row r="2108" spans="5:7" x14ac:dyDescent="0.35">
      <c r="E2108" s="67" t="s">
        <v>2289</v>
      </c>
      <c r="F2108" t="s">
        <v>66</v>
      </c>
      <c r="G2108" s="68">
        <v>15</v>
      </c>
    </row>
    <row r="2109" spans="5:7" x14ac:dyDescent="0.35">
      <c r="E2109" s="67" t="s">
        <v>2290</v>
      </c>
      <c r="F2109" t="s">
        <v>66</v>
      </c>
      <c r="G2109" s="68">
        <v>10</v>
      </c>
    </row>
    <row r="2110" spans="5:7" x14ac:dyDescent="0.35">
      <c r="E2110" s="67" t="s">
        <v>2291</v>
      </c>
      <c r="F2110" t="s">
        <v>67</v>
      </c>
      <c r="G2110" s="68">
        <v>15</v>
      </c>
    </row>
    <row r="2111" spans="5:7" x14ac:dyDescent="0.35">
      <c r="E2111" s="67" t="s">
        <v>2292</v>
      </c>
      <c r="F2111" t="s">
        <v>67</v>
      </c>
      <c r="G2111" s="68">
        <v>10</v>
      </c>
    </row>
    <row r="2112" spans="5:7" x14ac:dyDescent="0.35">
      <c r="E2112" s="67" t="s">
        <v>2293</v>
      </c>
      <c r="F2112" t="s">
        <v>68</v>
      </c>
      <c r="G2112" s="68">
        <v>15</v>
      </c>
    </row>
    <row r="2113" spans="5:7" x14ac:dyDescent="0.35">
      <c r="E2113" s="67" t="s">
        <v>2294</v>
      </c>
      <c r="F2113" t="s">
        <v>68</v>
      </c>
      <c r="G2113" s="68">
        <v>10</v>
      </c>
    </row>
    <row r="2114" spans="5:7" x14ac:dyDescent="0.35">
      <c r="E2114" s="67" t="s">
        <v>2295</v>
      </c>
      <c r="F2114" t="s">
        <v>69</v>
      </c>
      <c r="G2114" s="68">
        <v>20</v>
      </c>
    </row>
    <row r="2115" spans="5:7" x14ac:dyDescent="0.35">
      <c r="E2115" s="67" t="s">
        <v>2296</v>
      </c>
      <c r="F2115" t="s">
        <v>69</v>
      </c>
      <c r="G2115" s="68">
        <v>10</v>
      </c>
    </row>
    <row r="2116" spans="5:7" x14ac:dyDescent="0.35">
      <c r="E2116" s="67" t="s">
        <v>2297</v>
      </c>
      <c r="F2116" t="s">
        <v>70</v>
      </c>
      <c r="G2116" s="68">
        <v>20</v>
      </c>
    </row>
    <row r="2117" spans="5:7" x14ac:dyDescent="0.35">
      <c r="E2117" s="67" t="s">
        <v>2298</v>
      </c>
      <c r="F2117" t="s">
        <v>70</v>
      </c>
      <c r="G2117" s="68">
        <v>15</v>
      </c>
    </row>
    <row r="2118" spans="5:7" x14ac:dyDescent="0.35">
      <c r="E2118" s="67" t="s">
        <v>2299</v>
      </c>
      <c r="F2118" t="s">
        <v>71</v>
      </c>
      <c r="G2118" s="68">
        <v>25</v>
      </c>
    </row>
    <row r="2119" spans="5:7" x14ac:dyDescent="0.35">
      <c r="E2119" s="67" t="s">
        <v>2300</v>
      </c>
      <c r="F2119" t="s">
        <v>71</v>
      </c>
      <c r="G2119" s="68">
        <v>15</v>
      </c>
    </row>
    <row r="2120" spans="5:7" x14ac:dyDescent="0.35">
      <c r="E2120" s="67" t="s">
        <v>2301</v>
      </c>
      <c r="F2120" t="s">
        <v>72</v>
      </c>
      <c r="G2120" s="68">
        <v>25</v>
      </c>
    </row>
    <row r="2121" spans="5:7" x14ac:dyDescent="0.35">
      <c r="E2121" s="67" t="s">
        <v>2302</v>
      </c>
      <c r="F2121" t="s">
        <v>72</v>
      </c>
      <c r="G2121" s="68">
        <v>15</v>
      </c>
    </row>
    <row r="2122" spans="5:7" x14ac:dyDescent="0.35">
      <c r="E2122" s="67" t="s">
        <v>2303</v>
      </c>
      <c r="F2122" t="s">
        <v>73</v>
      </c>
      <c r="G2122" s="68">
        <v>30</v>
      </c>
    </row>
    <row r="2123" spans="5:7" x14ac:dyDescent="0.35">
      <c r="E2123" s="67" t="s">
        <v>2304</v>
      </c>
      <c r="F2123" t="s">
        <v>73</v>
      </c>
      <c r="G2123" s="68">
        <v>25</v>
      </c>
    </row>
    <row r="2124" spans="5:7" x14ac:dyDescent="0.35">
      <c r="E2124" s="67" t="s">
        <v>2305</v>
      </c>
      <c r="F2124" t="s">
        <v>66</v>
      </c>
      <c r="G2124" s="68">
        <v>15</v>
      </c>
    </row>
    <row r="2125" spans="5:7" x14ac:dyDescent="0.35">
      <c r="E2125" s="67" t="s">
        <v>2306</v>
      </c>
      <c r="F2125" t="s">
        <v>67</v>
      </c>
      <c r="G2125" s="68">
        <v>15</v>
      </c>
    </row>
    <row r="2126" spans="5:7" x14ac:dyDescent="0.35">
      <c r="E2126" s="67" t="s">
        <v>2307</v>
      </c>
      <c r="F2126" t="s">
        <v>68</v>
      </c>
      <c r="G2126" s="68">
        <v>15</v>
      </c>
    </row>
    <row r="2127" spans="5:7" x14ac:dyDescent="0.35">
      <c r="E2127" s="67" t="s">
        <v>2308</v>
      </c>
      <c r="F2127" t="s">
        <v>69</v>
      </c>
      <c r="G2127" s="68">
        <v>20</v>
      </c>
    </row>
    <row r="2128" spans="5:7" x14ac:dyDescent="0.35">
      <c r="E2128" s="67" t="s">
        <v>2309</v>
      </c>
      <c r="F2128" t="s">
        <v>70</v>
      </c>
      <c r="G2128" s="68">
        <v>20</v>
      </c>
    </row>
    <row r="2129" spans="5:7" x14ac:dyDescent="0.35">
      <c r="E2129" s="67" t="s">
        <v>2310</v>
      </c>
      <c r="F2129" t="s">
        <v>71</v>
      </c>
      <c r="G2129" s="68">
        <v>25</v>
      </c>
    </row>
    <row r="2130" spans="5:7" x14ac:dyDescent="0.35">
      <c r="E2130" s="67" t="s">
        <v>2311</v>
      </c>
      <c r="F2130" t="s">
        <v>72</v>
      </c>
      <c r="G2130" s="68">
        <v>25</v>
      </c>
    </row>
    <row r="2131" spans="5:7" x14ac:dyDescent="0.35">
      <c r="E2131" s="67" t="s">
        <v>2312</v>
      </c>
      <c r="F2131" t="s">
        <v>73</v>
      </c>
      <c r="G2131" s="68">
        <v>30</v>
      </c>
    </row>
    <row r="2132" spans="5:7" x14ac:dyDescent="0.35">
      <c r="E2132" s="67" t="s">
        <v>2313</v>
      </c>
      <c r="F2132" t="s">
        <v>92</v>
      </c>
      <c r="G2132" s="68">
        <v>50</v>
      </c>
    </row>
    <row r="2133" spans="5:7" x14ac:dyDescent="0.35">
      <c r="E2133" s="67" t="s">
        <v>2314</v>
      </c>
      <c r="F2133" t="s">
        <v>96</v>
      </c>
      <c r="G2133" s="68">
        <v>60</v>
      </c>
    </row>
    <row r="2134" spans="5:7" x14ac:dyDescent="0.35">
      <c r="E2134" s="67" t="s">
        <v>2315</v>
      </c>
      <c r="F2134" t="s">
        <v>91</v>
      </c>
      <c r="G2134" s="68">
        <v>35</v>
      </c>
    </row>
    <row r="2135" spans="5:7" x14ac:dyDescent="0.35">
      <c r="E2135" s="67" t="s">
        <v>2316</v>
      </c>
      <c r="F2135" t="s">
        <v>95</v>
      </c>
      <c r="G2135" s="68">
        <v>45</v>
      </c>
    </row>
    <row r="2136" spans="5:7" x14ac:dyDescent="0.35">
      <c r="E2136" s="67" t="s">
        <v>2317</v>
      </c>
      <c r="F2136" t="s">
        <v>94</v>
      </c>
      <c r="G2136" s="68">
        <v>70</v>
      </c>
    </row>
    <row r="2137" spans="5:7" x14ac:dyDescent="0.35">
      <c r="E2137" s="67" t="s">
        <v>2318</v>
      </c>
      <c r="F2137" t="s">
        <v>66</v>
      </c>
      <c r="G2137" s="68">
        <v>15</v>
      </c>
    </row>
    <row r="2138" spans="5:7" x14ac:dyDescent="0.35">
      <c r="E2138" s="67" t="s">
        <v>2319</v>
      </c>
      <c r="F2138" t="s">
        <v>67</v>
      </c>
      <c r="G2138" s="68">
        <v>15</v>
      </c>
    </row>
    <row r="2139" spans="5:7" x14ac:dyDescent="0.35">
      <c r="E2139" s="67" t="s">
        <v>2320</v>
      </c>
      <c r="F2139" t="s">
        <v>68</v>
      </c>
      <c r="G2139" s="68">
        <v>15</v>
      </c>
    </row>
    <row r="2140" spans="5:7" x14ac:dyDescent="0.35">
      <c r="E2140" s="67" t="s">
        <v>2321</v>
      </c>
      <c r="F2140" t="s">
        <v>69</v>
      </c>
      <c r="G2140" s="68">
        <v>20</v>
      </c>
    </row>
    <row r="2141" spans="5:7" x14ac:dyDescent="0.35">
      <c r="E2141" s="67" t="s">
        <v>2322</v>
      </c>
      <c r="F2141" t="s">
        <v>70</v>
      </c>
      <c r="G2141" s="68">
        <v>20</v>
      </c>
    </row>
    <row r="2142" spans="5:7" x14ac:dyDescent="0.35">
      <c r="E2142" s="67" t="s">
        <v>2323</v>
      </c>
      <c r="F2142" t="s">
        <v>71</v>
      </c>
      <c r="G2142" s="68">
        <v>25</v>
      </c>
    </row>
    <row r="2143" spans="5:7" x14ac:dyDescent="0.35">
      <c r="E2143" s="67" t="s">
        <v>2324</v>
      </c>
      <c r="F2143" t="s">
        <v>72</v>
      </c>
      <c r="G2143" s="68">
        <v>30</v>
      </c>
    </row>
    <row r="2144" spans="5:7" x14ac:dyDescent="0.35">
      <c r="E2144" s="67" t="s">
        <v>2325</v>
      </c>
      <c r="F2144" t="s">
        <v>73</v>
      </c>
      <c r="G2144" s="68">
        <v>35</v>
      </c>
    </row>
    <row r="2145" spans="5:7" x14ac:dyDescent="0.35">
      <c r="E2145" s="67" t="s">
        <v>2326</v>
      </c>
      <c r="F2145" t="s">
        <v>93</v>
      </c>
      <c r="G2145" s="68">
        <v>60</v>
      </c>
    </row>
    <row r="2146" spans="5:7" x14ac:dyDescent="0.35">
      <c r="E2146" s="67" t="s">
        <v>2327</v>
      </c>
      <c r="F2146" t="s">
        <v>97</v>
      </c>
      <c r="G2146" s="68">
        <v>75</v>
      </c>
    </row>
    <row r="2147" spans="5:7" x14ac:dyDescent="0.35">
      <c r="E2147" s="67" t="s">
        <v>2328</v>
      </c>
      <c r="F2147" t="s">
        <v>74</v>
      </c>
      <c r="G2147" s="68">
        <v>10</v>
      </c>
    </row>
    <row r="2148" spans="5:7" x14ac:dyDescent="0.35">
      <c r="E2148" s="67" t="s">
        <v>2329</v>
      </c>
      <c r="F2148" t="s">
        <v>75</v>
      </c>
      <c r="G2148" s="68">
        <v>10</v>
      </c>
    </row>
    <row r="2149" spans="5:7" x14ac:dyDescent="0.35">
      <c r="E2149" s="67" t="s">
        <v>2330</v>
      </c>
      <c r="F2149" t="s">
        <v>76</v>
      </c>
      <c r="G2149" s="68">
        <v>10</v>
      </c>
    </row>
    <row r="2150" spans="5:7" x14ac:dyDescent="0.35">
      <c r="E2150" s="67" t="s">
        <v>2346</v>
      </c>
      <c r="F2150" t="s">
        <v>66</v>
      </c>
      <c r="G2150" s="68">
        <v>20</v>
      </c>
    </row>
    <row r="2151" spans="5:7" x14ac:dyDescent="0.35">
      <c r="E2151" s="67" t="s">
        <v>2347</v>
      </c>
      <c r="F2151" t="s">
        <v>67</v>
      </c>
      <c r="G2151" s="68">
        <v>20</v>
      </c>
    </row>
    <row r="2152" spans="5:7" x14ac:dyDescent="0.35">
      <c r="E2152" s="67" t="s">
        <v>2348</v>
      </c>
      <c r="F2152" t="s">
        <v>68</v>
      </c>
      <c r="G2152" s="68">
        <v>20</v>
      </c>
    </row>
    <row r="2153" spans="5:7" x14ac:dyDescent="0.35">
      <c r="E2153" s="67" t="s">
        <v>2349</v>
      </c>
      <c r="F2153" t="s">
        <v>69</v>
      </c>
      <c r="G2153" s="68">
        <v>25</v>
      </c>
    </row>
    <row r="2154" spans="5:7" x14ac:dyDescent="0.35">
      <c r="E2154" s="67" t="s">
        <v>2350</v>
      </c>
      <c r="F2154" t="s">
        <v>70</v>
      </c>
      <c r="G2154" s="68">
        <v>25</v>
      </c>
    </row>
    <row r="2155" spans="5:7" x14ac:dyDescent="0.35">
      <c r="E2155" s="67" t="s">
        <v>2351</v>
      </c>
      <c r="F2155" t="s">
        <v>71</v>
      </c>
      <c r="G2155" s="68">
        <v>30</v>
      </c>
    </row>
    <row r="2156" spans="5:7" x14ac:dyDescent="0.35">
      <c r="E2156" s="67" t="s">
        <v>2352</v>
      </c>
      <c r="F2156" t="s">
        <v>72</v>
      </c>
      <c r="G2156" s="68">
        <v>30</v>
      </c>
    </row>
    <row r="2157" spans="5:7" x14ac:dyDescent="0.35">
      <c r="E2157" s="67" t="s">
        <v>2353</v>
      </c>
      <c r="F2157" t="s">
        <v>73</v>
      </c>
      <c r="G2157" s="68">
        <v>35</v>
      </c>
    </row>
    <row r="2158" spans="5:7" x14ac:dyDescent="0.35">
      <c r="E2158" s="67" t="s">
        <v>2354</v>
      </c>
      <c r="F2158" t="s">
        <v>74</v>
      </c>
      <c r="G2158" s="68">
        <v>10</v>
      </c>
    </row>
    <row r="2159" spans="5:7" x14ac:dyDescent="0.35">
      <c r="E2159" s="67" t="s">
        <v>2355</v>
      </c>
      <c r="F2159" t="s">
        <v>75</v>
      </c>
      <c r="G2159" s="68">
        <v>10</v>
      </c>
    </row>
    <row r="2160" spans="5:7" x14ac:dyDescent="0.35">
      <c r="E2160" s="67" t="s">
        <v>2356</v>
      </c>
      <c r="F2160" t="s">
        <v>76</v>
      </c>
      <c r="G2160" s="68">
        <v>10</v>
      </c>
    </row>
    <row r="2161" spans="5:7" x14ac:dyDescent="0.35">
      <c r="E2161" s="67" t="s">
        <v>2331</v>
      </c>
      <c r="F2161" t="s">
        <v>92</v>
      </c>
      <c r="G2161" s="68">
        <v>50</v>
      </c>
    </row>
    <row r="2162" spans="5:7" x14ac:dyDescent="0.35">
      <c r="E2162" s="67" t="s">
        <v>2332</v>
      </c>
      <c r="F2162" t="s">
        <v>91</v>
      </c>
      <c r="G2162" s="68">
        <v>35</v>
      </c>
    </row>
    <row r="2163" spans="5:7" x14ac:dyDescent="0.35">
      <c r="E2163" s="67" t="s">
        <v>2333</v>
      </c>
      <c r="F2163" t="s">
        <v>66</v>
      </c>
      <c r="G2163" s="68">
        <v>15</v>
      </c>
    </row>
    <row r="2164" spans="5:7" x14ac:dyDescent="0.35">
      <c r="E2164" s="67" t="s">
        <v>2334</v>
      </c>
      <c r="F2164" t="s">
        <v>67</v>
      </c>
      <c r="G2164" s="68">
        <v>15</v>
      </c>
    </row>
    <row r="2165" spans="5:7" x14ac:dyDescent="0.35">
      <c r="E2165" s="67" t="s">
        <v>2335</v>
      </c>
      <c r="F2165" t="s">
        <v>68</v>
      </c>
      <c r="G2165" s="68">
        <v>15</v>
      </c>
    </row>
    <row r="2166" spans="5:7" x14ac:dyDescent="0.35">
      <c r="E2166" s="67" t="s">
        <v>2336</v>
      </c>
      <c r="F2166" t="s">
        <v>69</v>
      </c>
      <c r="G2166" s="68">
        <v>20</v>
      </c>
    </row>
    <row r="2167" spans="5:7" x14ac:dyDescent="0.35">
      <c r="E2167" s="67" t="s">
        <v>2337</v>
      </c>
      <c r="F2167" t="s">
        <v>70</v>
      </c>
      <c r="G2167" s="68">
        <v>20</v>
      </c>
    </row>
    <row r="2168" spans="5:7" x14ac:dyDescent="0.35">
      <c r="E2168" s="67" t="s">
        <v>2338</v>
      </c>
      <c r="F2168" t="s">
        <v>71</v>
      </c>
      <c r="G2168" s="68">
        <v>25</v>
      </c>
    </row>
    <row r="2169" spans="5:7" x14ac:dyDescent="0.35">
      <c r="E2169" s="67" t="s">
        <v>2339</v>
      </c>
      <c r="F2169" t="s">
        <v>72</v>
      </c>
      <c r="G2169" s="68">
        <v>30</v>
      </c>
    </row>
    <row r="2170" spans="5:7" x14ac:dyDescent="0.35">
      <c r="E2170" s="67" t="s">
        <v>2340</v>
      </c>
      <c r="F2170" t="s">
        <v>73</v>
      </c>
      <c r="G2170" s="68">
        <v>35</v>
      </c>
    </row>
    <row r="2171" spans="5:7" x14ac:dyDescent="0.35">
      <c r="E2171" s="67" t="s">
        <v>2341</v>
      </c>
      <c r="F2171" t="s">
        <v>93</v>
      </c>
      <c r="G2171" s="68">
        <v>60</v>
      </c>
    </row>
    <row r="2172" spans="5:7" x14ac:dyDescent="0.35">
      <c r="E2172" s="67" t="s">
        <v>2342</v>
      </c>
      <c r="F2172" t="s">
        <v>68</v>
      </c>
      <c r="G2172" s="68">
        <v>20</v>
      </c>
    </row>
    <row r="2173" spans="5:7" x14ac:dyDescent="0.35">
      <c r="E2173" s="67" t="s">
        <v>2343</v>
      </c>
      <c r="F2173" t="s">
        <v>69</v>
      </c>
      <c r="G2173" s="68">
        <v>20</v>
      </c>
    </row>
    <row r="2174" spans="5:7" x14ac:dyDescent="0.35">
      <c r="E2174" s="67" t="s">
        <v>2344</v>
      </c>
      <c r="F2174" t="s">
        <v>71</v>
      </c>
      <c r="G2174" s="68">
        <v>25</v>
      </c>
    </row>
    <row r="2175" spans="5:7" x14ac:dyDescent="0.35">
      <c r="E2175" s="67" t="s">
        <v>2345</v>
      </c>
      <c r="F2175" t="s">
        <v>71</v>
      </c>
      <c r="G2175" s="68">
        <v>35</v>
      </c>
    </row>
    <row r="2176" spans="5:7" x14ac:dyDescent="0.35">
      <c r="E2176" s="67" t="s">
        <v>2357</v>
      </c>
      <c r="F2176" t="s">
        <v>66</v>
      </c>
      <c r="G2176" s="68">
        <v>15</v>
      </c>
    </row>
    <row r="2177" spans="5:7" x14ac:dyDescent="0.35">
      <c r="E2177" s="67" t="s">
        <v>2358</v>
      </c>
      <c r="F2177" t="s">
        <v>67</v>
      </c>
      <c r="G2177" s="68">
        <v>15</v>
      </c>
    </row>
    <row r="2178" spans="5:7" x14ac:dyDescent="0.35">
      <c r="E2178" s="67" t="s">
        <v>2359</v>
      </c>
      <c r="F2178" t="s">
        <v>68</v>
      </c>
      <c r="G2178" s="68">
        <v>15</v>
      </c>
    </row>
    <row r="2179" spans="5:7" x14ac:dyDescent="0.35">
      <c r="E2179" s="67" t="s">
        <v>2360</v>
      </c>
      <c r="F2179" t="s">
        <v>69</v>
      </c>
      <c r="G2179" s="68">
        <v>20</v>
      </c>
    </row>
    <row r="2180" spans="5:7" x14ac:dyDescent="0.35">
      <c r="E2180" s="67" t="s">
        <v>2361</v>
      </c>
      <c r="F2180" t="s">
        <v>70</v>
      </c>
      <c r="G2180" s="68">
        <v>20</v>
      </c>
    </row>
    <row r="2181" spans="5:7" x14ac:dyDescent="0.35">
      <c r="E2181" s="67" t="s">
        <v>2362</v>
      </c>
      <c r="F2181" t="s">
        <v>71</v>
      </c>
      <c r="G2181" s="68">
        <v>25</v>
      </c>
    </row>
    <row r="2182" spans="5:7" x14ac:dyDescent="0.35">
      <c r="E2182" s="67" t="s">
        <v>2363</v>
      </c>
      <c r="F2182" t="s">
        <v>72</v>
      </c>
      <c r="G2182" s="68">
        <v>25</v>
      </c>
    </row>
    <row r="2183" spans="5:7" x14ac:dyDescent="0.35">
      <c r="E2183" s="67" t="s">
        <v>2364</v>
      </c>
      <c r="F2183" t="s">
        <v>73</v>
      </c>
      <c r="G2183" s="68">
        <v>30</v>
      </c>
    </row>
    <row r="2184" spans="5:7" x14ac:dyDescent="0.35">
      <c r="E2184" s="67" t="s">
        <v>2365</v>
      </c>
      <c r="F2184" t="s">
        <v>66</v>
      </c>
      <c r="G2184" s="68">
        <v>15</v>
      </c>
    </row>
    <row r="2185" spans="5:7" x14ac:dyDescent="0.35">
      <c r="E2185" s="67" t="s">
        <v>2366</v>
      </c>
      <c r="F2185" t="s">
        <v>67</v>
      </c>
      <c r="G2185" s="68">
        <v>15</v>
      </c>
    </row>
    <row r="2186" spans="5:7" x14ac:dyDescent="0.35">
      <c r="E2186" s="67" t="s">
        <v>2367</v>
      </c>
      <c r="F2186" t="s">
        <v>68</v>
      </c>
      <c r="G2186" s="68">
        <v>15</v>
      </c>
    </row>
    <row r="2187" spans="5:7" x14ac:dyDescent="0.35">
      <c r="E2187" s="67" t="s">
        <v>2368</v>
      </c>
      <c r="F2187" t="s">
        <v>69</v>
      </c>
      <c r="G2187" s="68">
        <v>20</v>
      </c>
    </row>
    <row r="2188" spans="5:7" x14ac:dyDescent="0.35">
      <c r="E2188" s="67" t="s">
        <v>2369</v>
      </c>
      <c r="F2188" t="s">
        <v>70</v>
      </c>
      <c r="G2188" s="68">
        <v>20</v>
      </c>
    </row>
    <row r="2189" spans="5:7" x14ac:dyDescent="0.35">
      <c r="E2189" s="67" t="s">
        <v>2370</v>
      </c>
      <c r="F2189" t="s">
        <v>71</v>
      </c>
      <c r="G2189" s="68">
        <v>25</v>
      </c>
    </row>
    <row r="2190" spans="5:7" x14ac:dyDescent="0.35">
      <c r="E2190" s="67" t="s">
        <v>2371</v>
      </c>
      <c r="F2190" t="s">
        <v>72</v>
      </c>
      <c r="G2190" s="68">
        <v>25</v>
      </c>
    </row>
    <row r="2191" spans="5:7" x14ac:dyDescent="0.35">
      <c r="E2191" s="67" t="s">
        <v>2372</v>
      </c>
      <c r="F2191" t="s">
        <v>73</v>
      </c>
      <c r="G2191" s="68">
        <v>30</v>
      </c>
    </row>
    <row r="2192" spans="5:7" x14ac:dyDescent="0.35">
      <c r="E2192" s="67" t="s">
        <v>2373</v>
      </c>
      <c r="F2192" t="s">
        <v>66</v>
      </c>
      <c r="G2192" s="68">
        <v>15</v>
      </c>
    </row>
    <row r="2193" spans="5:7" x14ac:dyDescent="0.35">
      <c r="E2193" s="67" t="s">
        <v>2374</v>
      </c>
      <c r="F2193" t="s">
        <v>66</v>
      </c>
      <c r="G2193" s="68">
        <v>10</v>
      </c>
    </row>
    <row r="2194" spans="5:7" x14ac:dyDescent="0.35">
      <c r="E2194" s="67" t="s">
        <v>2375</v>
      </c>
      <c r="F2194" t="s">
        <v>67</v>
      </c>
      <c r="G2194" s="68">
        <v>15</v>
      </c>
    </row>
    <row r="2195" spans="5:7" x14ac:dyDescent="0.35">
      <c r="E2195" s="67" t="s">
        <v>2376</v>
      </c>
      <c r="F2195" t="s">
        <v>67</v>
      </c>
      <c r="G2195" s="68">
        <v>10</v>
      </c>
    </row>
    <row r="2196" spans="5:7" x14ac:dyDescent="0.35">
      <c r="E2196" s="67" t="s">
        <v>2377</v>
      </c>
      <c r="F2196" t="s">
        <v>68</v>
      </c>
      <c r="G2196" s="68">
        <v>15</v>
      </c>
    </row>
    <row r="2197" spans="5:7" x14ac:dyDescent="0.35">
      <c r="E2197" s="67" t="s">
        <v>2378</v>
      </c>
      <c r="F2197" t="s">
        <v>68</v>
      </c>
      <c r="G2197" s="68">
        <v>10</v>
      </c>
    </row>
    <row r="2198" spans="5:7" x14ac:dyDescent="0.35">
      <c r="E2198" s="67" t="s">
        <v>2379</v>
      </c>
      <c r="F2198" t="s">
        <v>69</v>
      </c>
      <c r="G2198" s="68">
        <v>20</v>
      </c>
    </row>
    <row r="2199" spans="5:7" x14ac:dyDescent="0.35">
      <c r="E2199" s="67" t="s">
        <v>2380</v>
      </c>
      <c r="F2199" t="s">
        <v>69</v>
      </c>
      <c r="G2199" s="68">
        <v>10</v>
      </c>
    </row>
    <row r="2200" spans="5:7" x14ac:dyDescent="0.35">
      <c r="E2200" s="67" t="s">
        <v>2381</v>
      </c>
      <c r="F2200" t="s">
        <v>70</v>
      </c>
      <c r="G2200" s="68">
        <v>20</v>
      </c>
    </row>
    <row r="2201" spans="5:7" x14ac:dyDescent="0.35">
      <c r="E2201" s="67" t="s">
        <v>2382</v>
      </c>
      <c r="F2201" t="s">
        <v>70</v>
      </c>
      <c r="G2201" s="68">
        <v>15</v>
      </c>
    </row>
    <row r="2202" spans="5:7" x14ac:dyDescent="0.35">
      <c r="E2202" s="67" t="s">
        <v>2383</v>
      </c>
      <c r="F2202" t="s">
        <v>71</v>
      </c>
      <c r="G2202" s="68">
        <v>25</v>
      </c>
    </row>
    <row r="2203" spans="5:7" x14ac:dyDescent="0.35">
      <c r="E2203" s="67" t="s">
        <v>2384</v>
      </c>
      <c r="F2203" t="s">
        <v>71</v>
      </c>
      <c r="G2203" s="68">
        <v>15</v>
      </c>
    </row>
    <row r="2204" spans="5:7" x14ac:dyDescent="0.35">
      <c r="E2204" s="67" t="s">
        <v>2385</v>
      </c>
      <c r="F2204" t="s">
        <v>72</v>
      </c>
      <c r="G2204" s="68">
        <v>25</v>
      </c>
    </row>
    <row r="2205" spans="5:7" x14ac:dyDescent="0.35">
      <c r="E2205" s="67" t="s">
        <v>2386</v>
      </c>
      <c r="F2205" t="s">
        <v>72</v>
      </c>
      <c r="G2205" s="68">
        <v>15</v>
      </c>
    </row>
    <row r="2206" spans="5:7" x14ac:dyDescent="0.35">
      <c r="E2206" s="67" t="s">
        <v>2387</v>
      </c>
      <c r="F2206" t="s">
        <v>73</v>
      </c>
      <c r="G2206" s="68">
        <v>30</v>
      </c>
    </row>
    <row r="2207" spans="5:7" x14ac:dyDescent="0.35">
      <c r="E2207" s="67" t="s">
        <v>2388</v>
      </c>
      <c r="F2207" t="s">
        <v>73</v>
      </c>
      <c r="G2207" s="68">
        <v>25</v>
      </c>
    </row>
    <row r="2208" spans="5:7" x14ac:dyDescent="0.35">
      <c r="E2208" s="67" t="s">
        <v>2389</v>
      </c>
      <c r="F2208" t="s">
        <v>66</v>
      </c>
      <c r="G2208" s="68">
        <v>15</v>
      </c>
    </row>
    <row r="2209" spans="5:7" x14ac:dyDescent="0.35">
      <c r="E2209" s="67" t="s">
        <v>2390</v>
      </c>
      <c r="F2209" t="s">
        <v>67</v>
      </c>
      <c r="G2209" s="68">
        <v>15</v>
      </c>
    </row>
    <row r="2210" spans="5:7" x14ac:dyDescent="0.35">
      <c r="E2210" s="67" t="s">
        <v>2391</v>
      </c>
      <c r="F2210" t="s">
        <v>68</v>
      </c>
      <c r="G2210" s="68">
        <v>15</v>
      </c>
    </row>
    <row r="2211" spans="5:7" x14ac:dyDescent="0.35">
      <c r="E2211" s="67" t="s">
        <v>2392</v>
      </c>
      <c r="F2211" t="s">
        <v>69</v>
      </c>
      <c r="G2211" s="68">
        <v>20</v>
      </c>
    </row>
    <row r="2212" spans="5:7" x14ac:dyDescent="0.35">
      <c r="E2212" s="67" t="s">
        <v>2393</v>
      </c>
      <c r="F2212" t="s">
        <v>70</v>
      </c>
      <c r="G2212" s="68">
        <v>20</v>
      </c>
    </row>
    <row r="2213" spans="5:7" x14ac:dyDescent="0.35">
      <c r="E2213" s="67" t="s">
        <v>2394</v>
      </c>
      <c r="F2213" t="s">
        <v>71</v>
      </c>
      <c r="G2213" s="68">
        <v>25</v>
      </c>
    </row>
    <row r="2214" spans="5:7" x14ac:dyDescent="0.35">
      <c r="E2214" s="67" t="s">
        <v>2395</v>
      </c>
      <c r="F2214" t="s">
        <v>72</v>
      </c>
      <c r="G2214" s="68">
        <v>25</v>
      </c>
    </row>
    <row r="2215" spans="5:7" x14ac:dyDescent="0.35">
      <c r="E2215" s="67" t="s">
        <v>2396</v>
      </c>
      <c r="F2215" t="s">
        <v>73</v>
      </c>
      <c r="G2215" s="68">
        <v>30</v>
      </c>
    </row>
    <row r="2216" spans="5:7" x14ac:dyDescent="0.35">
      <c r="E2216" s="67" t="s">
        <v>2397</v>
      </c>
      <c r="F2216" t="s">
        <v>92</v>
      </c>
      <c r="G2216" s="68">
        <v>45</v>
      </c>
    </row>
    <row r="2217" spans="5:7" x14ac:dyDescent="0.35">
      <c r="E2217" s="67" t="s">
        <v>2398</v>
      </c>
      <c r="F2217" t="s">
        <v>92</v>
      </c>
      <c r="G2217" s="68">
        <v>50</v>
      </c>
    </row>
    <row r="2218" spans="5:7" x14ac:dyDescent="0.35">
      <c r="E2218" s="67" t="s">
        <v>2399</v>
      </c>
      <c r="F2218" t="s">
        <v>92</v>
      </c>
      <c r="G2218" s="68">
        <v>45</v>
      </c>
    </row>
    <row r="2219" spans="5:7" x14ac:dyDescent="0.35">
      <c r="E2219" s="67" t="s">
        <v>2400</v>
      </c>
      <c r="F2219" t="s">
        <v>96</v>
      </c>
      <c r="G2219" s="68">
        <v>90</v>
      </c>
    </row>
    <row r="2220" spans="5:7" x14ac:dyDescent="0.35">
      <c r="E2220" s="67" t="s">
        <v>2401</v>
      </c>
      <c r="F2220" t="s">
        <v>91</v>
      </c>
      <c r="G2220" s="68">
        <v>35</v>
      </c>
    </row>
    <row r="2221" spans="5:7" x14ac:dyDescent="0.35">
      <c r="E2221" s="67" t="s">
        <v>2402</v>
      </c>
      <c r="F2221" t="s">
        <v>91</v>
      </c>
      <c r="G2221" s="68">
        <v>40</v>
      </c>
    </row>
    <row r="2222" spans="5:7" x14ac:dyDescent="0.35">
      <c r="E2222" s="67" t="s">
        <v>2403</v>
      </c>
      <c r="F2222" t="s">
        <v>91</v>
      </c>
      <c r="G2222" s="68">
        <v>35</v>
      </c>
    </row>
    <row r="2223" spans="5:7" x14ac:dyDescent="0.35">
      <c r="E2223" s="67" t="s">
        <v>2404</v>
      </c>
      <c r="F2223" t="s">
        <v>95</v>
      </c>
      <c r="G2223" s="68">
        <v>55</v>
      </c>
    </row>
    <row r="2224" spans="5:7" x14ac:dyDescent="0.35">
      <c r="E2224" s="67" t="s">
        <v>2405</v>
      </c>
      <c r="F2224" t="s">
        <v>94</v>
      </c>
      <c r="G2224" s="68">
        <v>70</v>
      </c>
    </row>
    <row r="2225" spans="5:7" x14ac:dyDescent="0.35">
      <c r="E2225" s="67" t="s">
        <v>2406</v>
      </c>
      <c r="F2225" t="s">
        <v>66</v>
      </c>
      <c r="G2225" s="68">
        <v>15</v>
      </c>
    </row>
    <row r="2226" spans="5:7" x14ac:dyDescent="0.35">
      <c r="E2226" s="67" t="s">
        <v>2407</v>
      </c>
      <c r="F2226" t="s">
        <v>66</v>
      </c>
      <c r="G2226" s="68">
        <v>10</v>
      </c>
    </row>
    <row r="2227" spans="5:7" x14ac:dyDescent="0.35">
      <c r="E2227" s="67" t="s">
        <v>2408</v>
      </c>
      <c r="F2227" t="s">
        <v>67</v>
      </c>
      <c r="G2227" s="68">
        <v>15</v>
      </c>
    </row>
    <row r="2228" spans="5:7" x14ac:dyDescent="0.35">
      <c r="E2228" s="67" t="s">
        <v>2409</v>
      </c>
      <c r="F2228" t="s">
        <v>67</v>
      </c>
      <c r="G2228" s="68">
        <v>10</v>
      </c>
    </row>
    <row r="2229" spans="5:7" x14ac:dyDescent="0.35">
      <c r="E2229" s="67" t="s">
        <v>2410</v>
      </c>
      <c r="F2229" t="s">
        <v>68</v>
      </c>
      <c r="G2229" s="68">
        <v>15</v>
      </c>
    </row>
    <row r="2230" spans="5:7" x14ac:dyDescent="0.35">
      <c r="E2230" s="67" t="s">
        <v>2411</v>
      </c>
      <c r="F2230" t="s">
        <v>68</v>
      </c>
      <c r="G2230" s="68">
        <v>10</v>
      </c>
    </row>
    <row r="2231" spans="5:7" x14ac:dyDescent="0.35">
      <c r="E2231" s="67" t="s">
        <v>2412</v>
      </c>
      <c r="F2231" t="s">
        <v>69</v>
      </c>
      <c r="G2231" s="68">
        <v>20</v>
      </c>
    </row>
    <row r="2232" spans="5:7" x14ac:dyDescent="0.35">
      <c r="E2232" s="67" t="s">
        <v>2413</v>
      </c>
      <c r="F2232" t="s">
        <v>69</v>
      </c>
      <c r="G2232" s="68">
        <v>10</v>
      </c>
    </row>
    <row r="2233" spans="5:7" x14ac:dyDescent="0.35">
      <c r="E2233" s="67" t="s">
        <v>2414</v>
      </c>
      <c r="F2233" t="s">
        <v>70</v>
      </c>
      <c r="G2233" s="68">
        <v>20</v>
      </c>
    </row>
    <row r="2234" spans="5:7" x14ac:dyDescent="0.35">
      <c r="E2234" s="67" t="s">
        <v>2415</v>
      </c>
      <c r="F2234" t="s">
        <v>70</v>
      </c>
      <c r="G2234" s="68">
        <v>15</v>
      </c>
    </row>
    <row r="2235" spans="5:7" x14ac:dyDescent="0.35">
      <c r="E2235" s="67" t="s">
        <v>2416</v>
      </c>
      <c r="F2235" t="s">
        <v>71</v>
      </c>
      <c r="G2235" s="68">
        <v>25</v>
      </c>
    </row>
    <row r="2236" spans="5:7" x14ac:dyDescent="0.35">
      <c r="E2236" s="67" t="s">
        <v>2417</v>
      </c>
      <c r="F2236" t="s">
        <v>71</v>
      </c>
      <c r="G2236" s="68">
        <v>15</v>
      </c>
    </row>
    <row r="2237" spans="5:7" x14ac:dyDescent="0.35">
      <c r="E2237" s="67" t="s">
        <v>2418</v>
      </c>
      <c r="F2237" t="s">
        <v>72</v>
      </c>
      <c r="G2237" s="68">
        <v>25</v>
      </c>
    </row>
    <row r="2238" spans="5:7" x14ac:dyDescent="0.35">
      <c r="E2238" s="67" t="s">
        <v>2419</v>
      </c>
      <c r="F2238" t="s">
        <v>72</v>
      </c>
      <c r="G2238" s="68">
        <v>15</v>
      </c>
    </row>
    <row r="2239" spans="5:7" x14ac:dyDescent="0.35">
      <c r="E2239" s="67" t="s">
        <v>2420</v>
      </c>
      <c r="F2239" t="s">
        <v>73</v>
      </c>
      <c r="G2239" s="68">
        <v>30</v>
      </c>
    </row>
    <row r="2240" spans="5:7" x14ac:dyDescent="0.35">
      <c r="E2240" s="67" t="s">
        <v>2421</v>
      </c>
      <c r="F2240" t="s">
        <v>73</v>
      </c>
      <c r="G2240" s="68">
        <v>25</v>
      </c>
    </row>
    <row r="2241" spans="5:7" x14ac:dyDescent="0.35">
      <c r="E2241" s="67" t="s">
        <v>2422</v>
      </c>
      <c r="F2241" t="s">
        <v>93</v>
      </c>
      <c r="G2241" s="68">
        <v>60</v>
      </c>
    </row>
    <row r="2242" spans="5:7" x14ac:dyDescent="0.35">
      <c r="E2242" s="67" t="s">
        <v>2423</v>
      </c>
      <c r="F2242" t="s">
        <v>93</v>
      </c>
      <c r="G2242" s="68">
        <v>65</v>
      </c>
    </row>
    <row r="2243" spans="5:7" x14ac:dyDescent="0.35">
      <c r="E2243" s="67" t="s">
        <v>2424</v>
      </c>
      <c r="F2243" t="s">
        <v>93</v>
      </c>
      <c r="G2243" s="68">
        <v>60</v>
      </c>
    </row>
    <row r="2244" spans="5:7" x14ac:dyDescent="0.35">
      <c r="E2244" s="67" t="s">
        <v>2425</v>
      </c>
      <c r="F2244" t="s">
        <v>97</v>
      </c>
      <c r="G2244" s="68">
        <v>105</v>
      </c>
    </row>
    <row r="2245" spans="5:7" x14ac:dyDescent="0.35">
      <c r="E2245" s="67" t="s">
        <v>2426</v>
      </c>
      <c r="F2245" t="s">
        <v>66</v>
      </c>
      <c r="G2245" s="68">
        <v>15</v>
      </c>
    </row>
    <row r="2246" spans="5:7" x14ac:dyDescent="0.35">
      <c r="E2246" s="67" t="s">
        <v>2427</v>
      </c>
      <c r="F2246" t="s">
        <v>67</v>
      </c>
      <c r="G2246" s="68">
        <v>15</v>
      </c>
    </row>
    <row r="2247" spans="5:7" x14ac:dyDescent="0.35">
      <c r="E2247" s="67" t="s">
        <v>2428</v>
      </c>
      <c r="F2247" t="s">
        <v>68</v>
      </c>
      <c r="G2247" s="68">
        <v>15</v>
      </c>
    </row>
    <row r="2248" spans="5:7" x14ac:dyDescent="0.35">
      <c r="E2248" s="67" t="s">
        <v>2429</v>
      </c>
      <c r="F2248" t="s">
        <v>69</v>
      </c>
      <c r="G2248" s="68">
        <v>20</v>
      </c>
    </row>
    <row r="2249" spans="5:7" x14ac:dyDescent="0.35">
      <c r="E2249" s="67" t="s">
        <v>2430</v>
      </c>
      <c r="F2249" t="s">
        <v>70</v>
      </c>
      <c r="G2249" s="68">
        <v>20</v>
      </c>
    </row>
    <row r="2250" spans="5:7" x14ac:dyDescent="0.35">
      <c r="E2250" s="67" t="s">
        <v>2431</v>
      </c>
      <c r="F2250" t="s">
        <v>71</v>
      </c>
      <c r="G2250" s="68">
        <v>25</v>
      </c>
    </row>
    <row r="2251" spans="5:7" x14ac:dyDescent="0.35">
      <c r="E2251" s="67" t="s">
        <v>2432</v>
      </c>
      <c r="F2251" t="s">
        <v>72</v>
      </c>
      <c r="G2251" s="68">
        <v>25</v>
      </c>
    </row>
    <row r="2252" spans="5:7" x14ac:dyDescent="0.35">
      <c r="E2252" s="67" t="s">
        <v>2433</v>
      </c>
      <c r="F2252" t="s">
        <v>73</v>
      </c>
      <c r="G2252" s="68">
        <v>30</v>
      </c>
    </row>
    <row r="2253" spans="5:7" x14ac:dyDescent="0.35">
      <c r="E2253" s="67" t="s">
        <v>2434</v>
      </c>
      <c r="F2253" t="s">
        <v>74</v>
      </c>
      <c r="G2253" s="68">
        <v>10</v>
      </c>
    </row>
    <row r="2254" spans="5:7" x14ac:dyDescent="0.35">
      <c r="E2254" s="67" t="s">
        <v>2435</v>
      </c>
      <c r="F2254" t="s">
        <v>75</v>
      </c>
      <c r="G2254" s="68">
        <v>10</v>
      </c>
    </row>
    <row r="2255" spans="5:7" x14ac:dyDescent="0.35">
      <c r="E2255" s="67" t="s">
        <v>2436</v>
      </c>
      <c r="F2255" t="s">
        <v>92</v>
      </c>
      <c r="G2255" s="68">
        <v>45</v>
      </c>
    </row>
    <row r="2256" spans="5:7" x14ac:dyDescent="0.35">
      <c r="E2256" s="67" t="s">
        <v>2437</v>
      </c>
      <c r="F2256" t="s">
        <v>92</v>
      </c>
      <c r="G2256" s="68">
        <v>50</v>
      </c>
    </row>
    <row r="2257" spans="5:7" x14ac:dyDescent="0.35">
      <c r="E2257" s="67" t="s">
        <v>2438</v>
      </c>
      <c r="F2257" t="s">
        <v>92</v>
      </c>
      <c r="G2257" s="68">
        <v>45</v>
      </c>
    </row>
    <row r="2258" spans="5:7" x14ac:dyDescent="0.35">
      <c r="E2258" s="67" t="s">
        <v>2439</v>
      </c>
      <c r="F2258" t="s">
        <v>96</v>
      </c>
      <c r="G2258" s="68">
        <v>90</v>
      </c>
    </row>
    <row r="2259" spans="5:7" x14ac:dyDescent="0.35">
      <c r="E2259" s="67" t="s">
        <v>2440</v>
      </c>
      <c r="F2259" t="s">
        <v>91</v>
      </c>
      <c r="G2259" s="68">
        <v>35</v>
      </c>
    </row>
    <row r="2260" spans="5:7" x14ac:dyDescent="0.35">
      <c r="E2260" s="67" t="s">
        <v>2441</v>
      </c>
      <c r="F2260" t="s">
        <v>91</v>
      </c>
      <c r="G2260" s="68">
        <v>40</v>
      </c>
    </row>
    <row r="2261" spans="5:7" x14ac:dyDescent="0.35">
      <c r="E2261" s="67" t="s">
        <v>2442</v>
      </c>
      <c r="F2261" t="s">
        <v>91</v>
      </c>
      <c r="G2261" s="68">
        <v>35</v>
      </c>
    </row>
    <row r="2262" spans="5:7" x14ac:dyDescent="0.35">
      <c r="E2262" s="67" t="s">
        <v>2443</v>
      </c>
      <c r="F2262" t="s">
        <v>95</v>
      </c>
      <c r="G2262" s="68">
        <v>55</v>
      </c>
    </row>
    <row r="2263" spans="5:7" x14ac:dyDescent="0.35">
      <c r="E2263" s="67" t="s">
        <v>2444</v>
      </c>
      <c r="F2263" t="s">
        <v>94</v>
      </c>
      <c r="G2263" s="68">
        <v>70</v>
      </c>
    </row>
    <row r="2264" spans="5:7" x14ac:dyDescent="0.35">
      <c r="E2264" s="67" t="s">
        <v>2445</v>
      </c>
      <c r="F2264" t="s">
        <v>66</v>
      </c>
      <c r="G2264" s="68">
        <v>15</v>
      </c>
    </row>
    <row r="2265" spans="5:7" x14ac:dyDescent="0.35">
      <c r="E2265" s="67" t="s">
        <v>2446</v>
      </c>
      <c r="F2265" t="s">
        <v>66</v>
      </c>
      <c r="G2265" s="68">
        <v>10</v>
      </c>
    </row>
    <row r="2266" spans="5:7" x14ac:dyDescent="0.35">
      <c r="E2266" s="67" t="s">
        <v>2447</v>
      </c>
      <c r="F2266" t="s">
        <v>67</v>
      </c>
      <c r="G2266" s="68">
        <v>15</v>
      </c>
    </row>
    <row r="2267" spans="5:7" x14ac:dyDescent="0.35">
      <c r="E2267" s="67" t="s">
        <v>2448</v>
      </c>
      <c r="F2267" t="s">
        <v>67</v>
      </c>
      <c r="G2267" s="68">
        <v>10</v>
      </c>
    </row>
    <row r="2268" spans="5:7" x14ac:dyDescent="0.35">
      <c r="E2268" s="67" t="s">
        <v>2449</v>
      </c>
      <c r="F2268" t="s">
        <v>68</v>
      </c>
      <c r="G2268" s="68">
        <v>15</v>
      </c>
    </row>
    <row r="2269" spans="5:7" x14ac:dyDescent="0.35">
      <c r="E2269" s="67" t="s">
        <v>2450</v>
      </c>
      <c r="F2269" t="s">
        <v>68</v>
      </c>
      <c r="G2269" s="68">
        <v>10</v>
      </c>
    </row>
    <row r="2270" spans="5:7" x14ac:dyDescent="0.35">
      <c r="E2270" s="67" t="s">
        <v>2451</v>
      </c>
      <c r="F2270" t="s">
        <v>69</v>
      </c>
      <c r="G2270" s="68">
        <v>20</v>
      </c>
    </row>
    <row r="2271" spans="5:7" x14ac:dyDescent="0.35">
      <c r="E2271" s="67" t="s">
        <v>2452</v>
      </c>
      <c r="F2271" t="s">
        <v>69</v>
      </c>
      <c r="G2271" s="68">
        <v>10</v>
      </c>
    </row>
    <row r="2272" spans="5:7" x14ac:dyDescent="0.35">
      <c r="E2272" s="67" t="s">
        <v>2453</v>
      </c>
      <c r="F2272" t="s">
        <v>70</v>
      </c>
      <c r="G2272" s="68">
        <v>20</v>
      </c>
    </row>
    <row r="2273" spans="5:7" x14ac:dyDescent="0.35">
      <c r="E2273" s="67" t="s">
        <v>2454</v>
      </c>
      <c r="F2273" t="s">
        <v>70</v>
      </c>
      <c r="G2273" s="68">
        <v>15</v>
      </c>
    </row>
    <row r="2274" spans="5:7" x14ac:dyDescent="0.35">
      <c r="E2274" s="67" t="s">
        <v>2455</v>
      </c>
      <c r="F2274" t="s">
        <v>71</v>
      </c>
      <c r="G2274" s="68">
        <v>25</v>
      </c>
    </row>
    <row r="2275" spans="5:7" x14ac:dyDescent="0.35">
      <c r="E2275" s="67" t="s">
        <v>2456</v>
      </c>
      <c r="F2275" t="s">
        <v>71</v>
      </c>
      <c r="G2275" s="68">
        <v>15</v>
      </c>
    </row>
    <row r="2276" spans="5:7" x14ac:dyDescent="0.35">
      <c r="E2276" s="67" t="s">
        <v>2457</v>
      </c>
      <c r="F2276" t="s">
        <v>72</v>
      </c>
      <c r="G2276" s="68">
        <v>25</v>
      </c>
    </row>
    <row r="2277" spans="5:7" x14ac:dyDescent="0.35">
      <c r="E2277" s="67" t="s">
        <v>2458</v>
      </c>
      <c r="F2277" t="s">
        <v>72</v>
      </c>
      <c r="G2277" s="68">
        <v>15</v>
      </c>
    </row>
    <row r="2278" spans="5:7" x14ac:dyDescent="0.35">
      <c r="E2278" s="67" t="s">
        <v>2459</v>
      </c>
      <c r="F2278" t="s">
        <v>73</v>
      </c>
      <c r="G2278" s="68">
        <v>30</v>
      </c>
    </row>
    <row r="2279" spans="5:7" x14ac:dyDescent="0.35">
      <c r="E2279" s="67" t="s">
        <v>2460</v>
      </c>
      <c r="F2279" t="s">
        <v>73</v>
      </c>
      <c r="G2279" s="68">
        <v>25</v>
      </c>
    </row>
    <row r="2280" spans="5:7" x14ac:dyDescent="0.35">
      <c r="E2280" s="67" t="s">
        <v>2461</v>
      </c>
      <c r="F2280" t="s">
        <v>93</v>
      </c>
      <c r="G2280" s="68">
        <v>60</v>
      </c>
    </row>
    <row r="2281" spans="5:7" x14ac:dyDescent="0.35">
      <c r="E2281" s="67" t="s">
        <v>2462</v>
      </c>
      <c r="F2281" t="s">
        <v>93</v>
      </c>
      <c r="G2281" s="68">
        <v>65</v>
      </c>
    </row>
    <row r="2282" spans="5:7" x14ac:dyDescent="0.35">
      <c r="E2282" s="67" t="s">
        <v>2463</v>
      </c>
      <c r="F2282" t="s">
        <v>93</v>
      </c>
      <c r="G2282" s="68">
        <v>60</v>
      </c>
    </row>
    <row r="2283" spans="5:7" x14ac:dyDescent="0.35">
      <c r="E2283" s="67" t="s">
        <v>2464</v>
      </c>
      <c r="F2283" t="s">
        <v>97</v>
      </c>
      <c r="G2283" s="68">
        <v>105</v>
      </c>
    </row>
    <row r="2284" spans="5:7" x14ac:dyDescent="0.35">
      <c r="E2284" s="67" t="s">
        <v>2465</v>
      </c>
      <c r="F2284" t="s">
        <v>66</v>
      </c>
      <c r="G2284" s="68">
        <v>15</v>
      </c>
    </row>
    <row r="2285" spans="5:7" x14ac:dyDescent="0.35">
      <c r="E2285" s="67" t="s">
        <v>2466</v>
      </c>
      <c r="F2285" t="s">
        <v>67</v>
      </c>
      <c r="G2285" s="68">
        <v>15</v>
      </c>
    </row>
    <row r="2286" spans="5:7" x14ac:dyDescent="0.35">
      <c r="E2286" s="67" t="s">
        <v>2467</v>
      </c>
      <c r="F2286" t="s">
        <v>68</v>
      </c>
      <c r="G2286" s="68">
        <v>15</v>
      </c>
    </row>
    <row r="2287" spans="5:7" x14ac:dyDescent="0.35">
      <c r="E2287" s="67" t="s">
        <v>2468</v>
      </c>
      <c r="F2287" t="s">
        <v>69</v>
      </c>
      <c r="G2287" s="68">
        <v>20</v>
      </c>
    </row>
    <row r="2288" spans="5:7" x14ac:dyDescent="0.35">
      <c r="E2288" s="67" t="s">
        <v>2469</v>
      </c>
      <c r="F2288" t="s">
        <v>70</v>
      </c>
      <c r="G2288" s="68">
        <v>20</v>
      </c>
    </row>
    <row r="2289" spans="5:7" x14ac:dyDescent="0.35">
      <c r="E2289" s="67" t="s">
        <v>2470</v>
      </c>
      <c r="F2289" t="s">
        <v>71</v>
      </c>
      <c r="G2289" s="68">
        <v>25</v>
      </c>
    </row>
    <row r="2290" spans="5:7" x14ac:dyDescent="0.35">
      <c r="E2290" s="67" t="s">
        <v>2471</v>
      </c>
      <c r="F2290" t="s">
        <v>72</v>
      </c>
      <c r="G2290" s="68">
        <v>25</v>
      </c>
    </row>
    <row r="2291" spans="5:7" x14ac:dyDescent="0.35">
      <c r="E2291" s="67" t="s">
        <v>2472</v>
      </c>
      <c r="F2291" t="s">
        <v>73</v>
      </c>
      <c r="G2291" s="68">
        <v>30</v>
      </c>
    </row>
    <row r="2292" spans="5:7" x14ac:dyDescent="0.35">
      <c r="E2292" s="67" t="s">
        <v>2473</v>
      </c>
      <c r="F2292" t="s">
        <v>74</v>
      </c>
      <c r="G2292" s="68">
        <v>10</v>
      </c>
    </row>
    <row r="2293" spans="5:7" x14ac:dyDescent="0.35">
      <c r="E2293" s="67" t="s">
        <v>2474</v>
      </c>
      <c r="F2293" t="s">
        <v>75</v>
      </c>
      <c r="G2293" s="68">
        <v>10</v>
      </c>
    </row>
    <row r="2294" spans="5:7" x14ac:dyDescent="0.35">
      <c r="E2294" s="67" t="s">
        <v>2475</v>
      </c>
      <c r="F2294" t="s">
        <v>92</v>
      </c>
      <c r="G2294" s="68">
        <v>45</v>
      </c>
    </row>
    <row r="2295" spans="5:7" x14ac:dyDescent="0.35">
      <c r="E2295" s="67" t="s">
        <v>2476</v>
      </c>
      <c r="F2295" t="s">
        <v>92</v>
      </c>
      <c r="G2295" s="68">
        <v>50</v>
      </c>
    </row>
    <row r="2296" spans="5:7" x14ac:dyDescent="0.35">
      <c r="E2296" s="67" t="s">
        <v>2477</v>
      </c>
      <c r="F2296" t="s">
        <v>92</v>
      </c>
      <c r="G2296" s="68">
        <v>45</v>
      </c>
    </row>
    <row r="2297" spans="5:7" x14ac:dyDescent="0.35">
      <c r="E2297" s="67" t="s">
        <v>2478</v>
      </c>
      <c r="F2297" t="s">
        <v>96</v>
      </c>
      <c r="G2297" s="68">
        <v>90</v>
      </c>
    </row>
    <row r="2298" spans="5:7" x14ac:dyDescent="0.35">
      <c r="E2298" s="67" t="s">
        <v>2479</v>
      </c>
      <c r="F2298" t="s">
        <v>91</v>
      </c>
      <c r="G2298" s="68">
        <v>35</v>
      </c>
    </row>
    <row r="2299" spans="5:7" x14ac:dyDescent="0.35">
      <c r="E2299" s="67" t="s">
        <v>2480</v>
      </c>
      <c r="F2299" t="s">
        <v>91</v>
      </c>
      <c r="G2299" s="68">
        <v>40</v>
      </c>
    </row>
    <row r="2300" spans="5:7" x14ac:dyDescent="0.35">
      <c r="E2300" s="67" t="s">
        <v>2481</v>
      </c>
      <c r="F2300" t="s">
        <v>91</v>
      </c>
      <c r="G2300" s="68">
        <v>35</v>
      </c>
    </row>
    <row r="2301" spans="5:7" x14ac:dyDescent="0.35">
      <c r="E2301" s="67" t="s">
        <v>2482</v>
      </c>
      <c r="F2301" t="s">
        <v>95</v>
      </c>
      <c r="G2301" s="68">
        <v>55</v>
      </c>
    </row>
    <row r="2302" spans="5:7" x14ac:dyDescent="0.35">
      <c r="E2302" s="67" t="s">
        <v>2483</v>
      </c>
      <c r="F2302" t="s">
        <v>94</v>
      </c>
      <c r="G2302" s="68">
        <v>70</v>
      </c>
    </row>
    <row r="2303" spans="5:7" x14ac:dyDescent="0.35">
      <c r="E2303" s="67" t="s">
        <v>2484</v>
      </c>
      <c r="F2303" t="s">
        <v>66</v>
      </c>
      <c r="G2303" s="68">
        <v>15</v>
      </c>
    </row>
    <row r="2304" spans="5:7" x14ac:dyDescent="0.35">
      <c r="E2304" s="67" t="s">
        <v>2485</v>
      </c>
      <c r="F2304" t="s">
        <v>66</v>
      </c>
      <c r="G2304" s="68">
        <v>10</v>
      </c>
    </row>
    <row r="2305" spans="5:7" x14ac:dyDescent="0.35">
      <c r="E2305" s="67" t="s">
        <v>2486</v>
      </c>
      <c r="F2305" t="s">
        <v>67</v>
      </c>
      <c r="G2305" s="68">
        <v>15</v>
      </c>
    </row>
    <row r="2306" spans="5:7" x14ac:dyDescent="0.35">
      <c r="E2306" s="67" t="s">
        <v>2487</v>
      </c>
      <c r="F2306" t="s">
        <v>67</v>
      </c>
      <c r="G2306" s="68">
        <v>10</v>
      </c>
    </row>
    <row r="2307" spans="5:7" x14ac:dyDescent="0.35">
      <c r="E2307" s="67" t="s">
        <v>2488</v>
      </c>
      <c r="F2307" t="s">
        <v>68</v>
      </c>
      <c r="G2307" s="68">
        <v>15</v>
      </c>
    </row>
    <row r="2308" spans="5:7" x14ac:dyDescent="0.35">
      <c r="E2308" s="67" t="s">
        <v>2489</v>
      </c>
      <c r="F2308" t="s">
        <v>68</v>
      </c>
      <c r="G2308" s="68">
        <v>10</v>
      </c>
    </row>
    <row r="2309" spans="5:7" x14ac:dyDescent="0.35">
      <c r="E2309" s="67" t="s">
        <v>2490</v>
      </c>
      <c r="F2309" t="s">
        <v>69</v>
      </c>
      <c r="G2309" s="68">
        <v>20</v>
      </c>
    </row>
    <row r="2310" spans="5:7" x14ac:dyDescent="0.35">
      <c r="E2310" s="67" t="s">
        <v>2491</v>
      </c>
      <c r="F2310" t="s">
        <v>69</v>
      </c>
      <c r="G2310" s="68">
        <v>10</v>
      </c>
    </row>
    <row r="2311" spans="5:7" x14ac:dyDescent="0.35">
      <c r="E2311" s="67" t="s">
        <v>2492</v>
      </c>
      <c r="F2311" t="s">
        <v>70</v>
      </c>
      <c r="G2311" s="68">
        <v>20</v>
      </c>
    </row>
    <row r="2312" spans="5:7" x14ac:dyDescent="0.35">
      <c r="E2312" s="67" t="s">
        <v>2493</v>
      </c>
      <c r="F2312" t="s">
        <v>70</v>
      </c>
      <c r="G2312" s="68">
        <v>15</v>
      </c>
    </row>
    <row r="2313" spans="5:7" x14ac:dyDescent="0.35">
      <c r="E2313" s="67" t="s">
        <v>2494</v>
      </c>
      <c r="F2313" t="s">
        <v>71</v>
      </c>
      <c r="G2313" s="68">
        <v>25</v>
      </c>
    </row>
    <row r="2314" spans="5:7" x14ac:dyDescent="0.35">
      <c r="E2314" s="67" t="s">
        <v>2495</v>
      </c>
      <c r="F2314" t="s">
        <v>71</v>
      </c>
      <c r="G2314" s="68">
        <v>15</v>
      </c>
    </row>
    <row r="2315" spans="5:7" x14ac:dyDescent="0.35">
      <c r="E2315" s="67" t="s">
        <v>2496</v>
      </c>
      <c r="F2315" t="s">
        <v>72</v>
      </c>
      <c r="G2315" s="68">
        <v>25</v>
      </c>
    </row>
    <row r="2316" spans="5:7" x14ac:dyDescent="0.35">
      <c r="E2316" s="67" t="s">
        <v>2497</v>
      </c>
      <c r="F2316" t="s">
        <v>72</v>
      </c>
      <c r="G2316" s="68">
        <v>15</v>
      </c>
    </row>
    <row r="2317" spans="5:7" x14ac:dyDescent="0.35">
      <c r="E2317" s="67" t="s">
        <v>2498</v>
      </c>
      <c r="F2317" t="s">
        <v>73</v>
      </c>
      <c r="G2317" s="68">
        <v>30</v>
      </c>
    </row>
    <row r="2318" spans="5:7" x14ac:dyDescent="0.35">
      <c r="E2318" s="67" t="s">
        <v>2499</v>
      </c>
      <c r="F2318" t="s">
        <v>73</v>
      </c>
      <c r="G2318" s="68">
        <v>25</v>
      </c>
    </row>
    <row r="2319" spans="5:7" x14ac:dyDescent="0.35">
      <c r="E2319" s="67" t="s">
        <v>2500</v>
      </c>
      <c r="F2319" t="s">
        <v>93</v>
      </c>
      <c r="G2319" s="68">
        <v>60</v>
      </c>
    </row>
    <row r="2320" spans="5:7" x14ac:dyDescent="0.35">
      <c r="E2320" s="67" t="s">
        <v>2501</v>
      </c>
      <c r="F2320" t="s">
        <v>93</v>
      </c>
      <c r="G2320" s="68">
        <v>65</v>
      </c>
    </row>
    <row r="2321" spans="5:7" x14ac:dyDescent="0.35">
      <c r="E2321" s="67" t="s">
        <v>2502</v>
      </c>
      <c r="F2321" t="s">
        <v>93</v>
      </c>
      <c r="G2321" s="68">
        <v>60</v>
      </c>
    </row>
    <row r="2322" spans="5:7" x14ac:dyDescent="0.35">
      <c r="E2322" s="67" t="s">
        <v>2503</v>
      </c>
      <c r="F2322" t="s">
        <v>97</v>
      </c>
      <c r="G2322" s="68">
        <v>105</v>
      </c>
    </row>
    <row r="2323" spans="5:7" x14ac:dyDescent="0.35">
      <c r="E2323" s="67" t="s">
        <v>2504</v>
      </c>
      <c r="F2323" t="s">
        <v>66</v>
      </c>
      <c r="G2323" s="68">
        <v>15</v>
      </c>
    </row>
    <row r="2324" spans="5:7" x14ac:dyDescent="0.35">
      <c r="E2324" s="67" t="s">
        <v>2505</v>
      </c>
      <c r="F2324" t="s">
        <v>67</v>
      </c>
      <c r="G2324" s="68">
        <v>15</v>
      </c>
    </row>
    <row r="2325" spans="5:7" x14ac:dyDescent="0.35">
      <c r="E2325" s="67" t="s">
        <v>2506</v>
      </c>
      <c r="F2325" t="s">
        <v>68</v>
      </c>
      <c r="G2325" s="68">
        <v>15</v>
      </c>
    </row>
    <row r="2326" spans="5:7" x14ac:dyDescent="0.35">
      <c r="E2326" s="67" t="s">
        <v>2507</v>
      </c>
      <c r="F2326" t="s">
        <v>69</v>
      </c>
      <c r="G2326" s="68">
        <v>20</v>
      </c>
    </row>
    <row r="2327" spans="5:7" x14ac:dyDescent="0.35">
      <c r="E2327" s="67" t="s">
        <v>2508</v>
      </c>
      <c r="F2327" t="s">
        <v>70</v>
      </c>
      <c r="G2327" s="68">
        <v>20</v>
      </c>
    </row>
    <row r="2328" spans="5:7" x14ac:dyDescent="0.35">
      <c r="E2328" s="67" t="s">
        <v>2509</v>
      </c>
      <c r="F2328" t="s">
        <v>71</v>
      </c>
      <c r="G2328" s="68">
        <v>25</v>
      </c>
    </row>
    <row r="2329" spans="5:7" x14ac:dyDescent="0.35">
      <c r="E2329" s="67" t="s">
        <v>2510</v>
      </c>
      <c r="F2329" t="s">
        <v>72</v>
      </c>
      <c r="G2329" s="68">
        <v>25</v>
      </c>
    </row>
    <row r="2330" spans="5:7" x14ac:dyDescent="0.35">
      <c r="E2330" s="67" t="s">
        <v>2511</v>
      </c>
      <c r="F2330" t="s">
        <v>73</v>
      </c>
      <c r="G2330" s="68">
        <v>30</v>
      </c>
    </row>
    <row r="2331" spans="5:7" x14ac:dyDescent="0.35">
      <c r="E2331" s="67" t="s">
        <v>2512</v>
      </c>
      <c r="F2331" t="s">
        <v>66</v>
      </c>
      <c r="G2331" s="68">
        <v>15</v>
      </c>
    </row>
    <row r="2332" spans="5:7" x14ac:dyDescent="0.35">
      <c r="E2332" s="67" t="s">
        <v>2513</v>
      </c>
      <c r="F2332" t="s">
        <v>66</v>
      </c>
      <c r="G2332" s="68">
        <v>10</v>
      </c>
    </row>
    <row r="2333" spans="5:7" x14ac:dyDescent="0.35">
      <c r="E2333" s="67" t="s">
        <v>2514</v>
      </c>
      <c r="F2333" t="s">
        <v>67</v>
      </c>
      <c r="G2333" s="68">
        <v>15</v>
      </c>
    </row>
    <row r="2334" spans="5:7" x14ac:dyDescent="0.35">
      <c r="E2334" s="67" t="s">
        <v>2515</v>
      </c>
      <c r="F2334" t="s">
        <v>67</v>
      </c>
      <c r="G2334" s="68">
        <v>10</v>
      </c>
    </row>
    <row r="2335" spans="5:7" x14ac:dyDescent="0.35">
      <c r="E2335" s="67" t="s">
        <v>2516</v>
      </c>
      <c r="F2335" t="s">
        <v>68</v>
      </c>
      <c r="G2335" s="68">
        <v>15</v>
      </c>
    </row>
    <row r="2336" spans="5:7" x14ac:dyDescent="0.35">
      <c r="E2336" s="67" t="s">
        <v>2517</v>
      </c>
      <c r="F2336" t="s">
        <v>68</v>
      </c>
      <c r="G2336" s="68">
        <v>10</v>
      </c>
    </row>
    <row r="2337" spans="5:7" x14ac:dyDescent="0.35">
      <c r="E2337" s="67" t="s">
        <v>2518</v>
      </c>
      <c r="F2337" t="s">
        <v>69</v>
      </c>
      <c r="G2337" s="68">
        <v>20</v>
      </c>
    </row>
    <row r="2338" spans="5:7" x14ac:dyDescent="0.35">
      <c r="E2338" s="67" t="s">
        <v>2519</v>
      </c>
      <c r="F2338" t="s">
        <v>69</v>
      </c>
      <c r="G2338" s="68">
        <v>10</v>
      </c>
    </row>
    <row r="2339" spans="5:7" x14ac:dyDescent="0.35">
      <c r="E2339" s="67" t="s">
        <v>2520</v>
      </c>
      <c r="F2339" t="s">
        <v>70</v>
      </c>
      <c r="G2339" s="68">
        <v>20</v>
      </c>
    </row>
    <row r="2340" spans="5:7" x14ac:dyDescent="0.35">
      <c r="E2340" s="67" t="s">
        <v>2521</v>
      </c>
      <c r="F2340" t="s">
        <v>70</v>
      </c>
      <c r="G2340" s="68">
        <v>15</v>
      </c>
    </row>
    <row r="2341" spans="5:7" x14ac:dyDescent="0.35">
      <c r="E2341" s="67" t="s">
        <v>2522</v>
      </c>
      <c r="F2341" t="s">
        <v>71</v>
      </c>
      <c r="G2341" s="68">
        <v>25</v>
      </c>
    </row>
    <row r="2342" spans="5:7" x14ac:dyDescent="0.35">
      <c r="E2342" s="67" t="s">
        <v>2523</v>
      </c>
      <c r="F2342" t="s">
        <v>71</v>
      </c>
      <c r="G2342" s="68">
        <v>15</v>
      </c>
    </row>
    <row r="2343" spans="5:7" x14ac:dyDescent="0.35">
      <c r="E2343" s="67" t="s">
        <v>2524</v>
      </c>
      <c r="F2343" t="s">
        <v>72</v>
      </c>
      <c r="G2343" s="68">
        <v>25</v>
      </c>
    </row>
    <row r="2344" spans="5:7" x14ac:dyDescent="0.35">
      <c r="E2344" s="67" t="s">
        <v>2525</v>
      </c>
      <c r="F2344" t="s">
        <v>72</v>
      </c>
      <c r="G2344" s="68">
        <v>15</v>
      </c>
    </row>
    <row r="2345" spans="5:7" x14ac:dyDescent="0.35">
      <c r="E2345" s="67" t="s">
        <v>2526</v>
      </c>
      <c r="F2345" t="s">
        <v>73</v>
      </c>
      <c r="G2345" s="68">
        <v>30</v>
      </c>
    </row>
    <row r="2346" spans="5:7" x14ac:dyDescent="0.35">
      <c r="E2346" s="67" t="s">
        <v>2527</v>
      </c>
      <c r="F2346" t="s">
        <v>73</v>
      </c>
      <c r="G2346" s="68">
        <v>25</v>
      </c>
    </row>
    <row r="2347" spans="5:7" x14ac:dyDescent="0.35">
      <c r="E2347" s="67" t="s">
        <v>2528</v>
      </c>
      <c r="F2347" t="s">
        <v>66</v>
      </c>
      <c r="G2347" s="68">
        <v>15</v>
      </c>
    </row>
    <row r="2348" spans="5:7" x14ac:dyDescent="0.35">
      <c r="E2348" s="67" t="s">
        <v>2529</v>
      </c>
      <c r="F2348" t="s">
        <v>67</v>
      </c>
      <c r="G2348" s="68">
        <v>15</v>
      </c>
    </row>
    <row r="2349" spans="5:7" x14ac:dyDescent="0.35">
      <c r="E2349" s="67" t="s">
        <v>2530</v>
      </c>
      <c r="F2349" t="s">
        <v>68</v>
      </c>
      <c r="G2349" s="68">
        <v>15</v>
      </c>
    </row>
    <row r="2350" spans="5:7" x14ac:dyDescent="0.35">
      <c r="E2350" s="67" t="s">
        <v>2531</v>
      </c>
      <c r="F2350" t="s">
        <v>69</v>
      </c>
      <c r="G2350" s="68">
        <v>20</v>
      </c>
    </row>
    <row r="2351" spans="5:7" x14ac:dyDescent="0.35">
      <c r="E2351" s="67" t="s">
        <v>2532</v>
      </c>
      <c r="F2351" t="s">
        <v>70</v>
      </c>
      <c r="G2351" s="68">
        <v>20</v>
      </c>
    </row>
    <row r="2352" spans="5:7" x14ac:dyDescent="0.35">
      <c r="E2352" s="67" t="s">
        <v>2533</v>
      </c>
      <c r="F2352" t="s">
        <v>71</v>
      </c>
      <c r="G2352" s="68">
        <v>25</v>
      </c>
    </row>
    <row r="2353" spans="5:7" x14ac:dyDescent="0.35">
      <c r="E2353" s="67" t="s">
        <v>2534</v>
      </c>
      <c r="F2353" t="s">
        <v>72</v>
      </c>
      <c r="G2353" s="68">
        <v>25</v>
      </c>
    </row>
    <row r="2354" spans="5:7" x14ac:dyDescent="0.35">
      <c r="E2354" s="69" t="s">
        <v>2535</v>
      </c>
      <c r="F2354" t="s">
        <v>73</v>
      </c>
      <c r="G2354" s="68">
        <v>30</v>
      </c>
    </row>
    <row r="2355" spans="5:7" x14ac:dyDescent="0.35">
      <c r="E2355" s="69" t="s">
        <v>2536</v>
      </c>
      <c r="F2355" t="s">
        <v>66</v>
      </c>
      <c r="G2355" s="68">
        <v>15</v>
      </c>
    </row>
    <row r="2356" spans="5:7" x14ac:dyDescent="0.35">
      <c r="E2356" s="69" t="s">
        <v>2537</v>
      </c>
      <c r="F2356" t="s">
        <v>67</v>
      </c>
      <c r="G2356" s="68">
        <v>15</v>
      </c>
    </row>
    <row r="2357" spans="5:7" x14ac:dyDescent="0.35">
      <c r="E2357" s="67" t="s">
        <v>2538</v>
      </c>
      <c r="F2357" t="s">
        <v>68</v>
      </c>
      <c r="G2357" s="68">
        <v>15</v>
      </c>
    </row>
    <row r="2358" spans="5:7" x14ac:dyDescent="0.35">
      <c r="E2358" s="67" t="s">
        <v>2539</v>
      </c>
      <c r="F2358" t="s">
        <v>69</v>
      </c>
      <c r="G2358" s="68">
        <v>20</v>
      </c>
    </row>
    <row r="2359" spans="5:7" x14ac:dyDescent="0.35">
      <c r="E2359" s="67" t="s">
        <v>2540</v>
      </c>
      <c r="F2359" t="s">
        <v>70</v>
      </c>
      <c r="G2359" s="68">
        <v>20</v>
      </c>
    </row>
    <row r="2360" spans="5:7" x14ac:dyDescent="0.35">
      <c r="E2360" s="67" t="s">
        <v>2541</v>
      </c>
      <c r="F2360" t="s">
        <v>71</v>
      </c>
      <c r="G2360" s="68">
        <v>25</v>
      </c>
    </row>
    <row r="2361" spans="5:7" x14ac:dyDescent="0.35">
      <c r="E2361" s="67" t="s">
        <v>2542</v>
      </c>
      <c r="F2361" t="s">
        <v>72</v>
      </c>
      <c r="G2361" s="68">
        <v>25</v>
      </c>
    </row>
    <row r="2362" spans="5:7" x14ac:dyDescent="0.35">
      <c r="E2362" s="67" t="s">
        <v>2543</v>
      </c>
      <c r="F2362" t="s">
        <v>73</v>
      </c>
      <c r="G2362" s="68">
        <v>30</v>
      </c>
    </row>
    <row r="2363" spans="5:7" x14ac:dyDescent="0.35">
      <c r="E2363" s="67" t="s">
        <v>2544</v>
      </c>
      <c r="F2363" t="s">
        <v>66</v>
      </c>
      <c r="G2363" s="68">
        <v>15</v>
      </c>
    </row>
    <row r="2364" spans="5:7" x14ac:dyDescent="0.35">
      <c r="E2364" s="67" t="s">
        <v>2545</v>
      </c>
      <c r="F2364" t="s">
        <v>67</v>
      </c>
      <c r="G2364" s="68">
        <v>15</v>
      </c>
    </row>
    <row r="2365" spans="5:7" x14ac:dyDescent="0.35">
      <c r="E2365" s="67" t="s">
        <v>2546</v>
      </c>
      <c r="F2365" t="s">
        <v>68</v>
      </c>
      <c r="G2365" s="68">
        <v>15</v>
      </c>
    </row>
    <row r="2366" spans="5:7" x14ac:dyDescent="0.35">
      <c r="E2366" s="67" t="s">
        <v>2547</v>
      </c>
      <c r="F2366" t="s">
        <v>69</v>
      </c>
      <c r="G2366" s="68">
        <v>20</v>
      </c>
    </row>
    <row r="2367" spans="5:7" x14ac:dyDescent="0.35">
      <c r="E2367" s="67" t="s">
        <v>2548</v>
      </c>
      <c r="F2367" t="s">
        <v>70</v>
      </c>
      <c r="G2367" s="68">
        <v>20</v>
      </c>
    </row>
    <row r="2368" spans="5:7" x14ac:dyDescent="0.35">
      <c r="E2368" s="67" t="s">
        <v>2549</v>
      </c>
      <c r="F2368" t="s">
        <v>74</v>
      </c>
      <c r="G2368" s="68">
        <v>10</v>
      </c>
    </row>
    <row r="2369" spans="5:7" x14ac:dyDescent="0.35">
      <c r="E2369" s="67" t="s">
        <v>2550</v>
      </c>
      <c r="F2369" t="s">
        <v>75</v>
      </c>
      <c r="G2369" s="68">
        <v>10</v>
      </c>
    </row>
    <row r="2370" spans="5:7" x14ac:dyDescent="0.35">
      <c r="E2370" s="67" t="s">
        <v>2551</v>
      </c>
      <c r="F2370" t="s">
        <v>74</v>
      </c>
      <c r="G2370" s="68">
        <v>10</v>
      </c>
    </row>
    <row r="2371" spans="5:7" x14ac:dyDescent="0.35">
      <c r="E2371" s="67" t="s">
        <v>2552</v>
      </c>
      <c r="F2371" t="s">
        <v>75</v>
      </c>
      <c r="G2371" s="68">
        <v>10</v>
      </c>
    </row>
    <row r="2372" spans="5:7" x14ac:dyDescent="0.35">
      <c r="E2372" s="67" t="s">
        <v>2553</v>
      </c>
      <c r="F2372" t="s">
        <v>92</v>
      </c>
      <c r="G2372" s="68">
        <v>50</v>
      </c>
    </row>
    <row r="2373" spans="5:7" x14ac:dyDescent="0.35">
      <c r="E2373" s="67" t="s">
        <v>2554</v>
      </c>
      <c r="F2373" t="s">
        <v>91</v>
      </c>
      <c r="G2373" s="68">
        <v>35</v>
      </c>
    </row>
    <row r="2374" spans="5:7" x14ac:dyDescent="0.35">
      <c r="E2374" s="67" t="s">
        <v>2555</v>
      </c>
      <c r="F2374" t="s">
        <v>66</v>
      </c>
      <c r="G2374" s="68">
        <v>15</v>
      </c>
    </row>
    <row r="2375" spans="5:7" x14ac:dyDescent="0.35">
      <c r="E2375" s="67" t="s">
        <v>2556</v>
      </c>
      <c r="F2375" t="s">
        <v>67</v>
      </c>
      <c r="G2375" s="68">
        <v>15</v>
      </c>
    </row>
    <row r="2376" spans="5:7" x14ac:dyDescent="0.35">
      <c r="E2376" s="67" t="s">
        <v>2557</v>
      </c>
      <c r="F2376" t="s">
        <v>68</v>
      </c>
      <c r="G2376" s="68">
        <v>15</v>
      </c>
    </row>
    <row r="2377" spans="5:7" x14ac:dyDescent="0.35">
      <c r="E2377" s="67" t="s">
        <v>2558</v>
      </c>
      <c r="F2377" t="s">
        <v>69</v>
      </c>
      <c r="G2377" s="68">
        <v>20</v>
      </c>
    </row>
    <row r="2378" spans="5:7" x14ac:dyDescent="0.35">
      <c r="E2378" s="67" t="s">
        <v>2559</v>
      </c>
      <c r="F2378" t="s">
        <v>70</v>
      </c>
      <c r="G2378" s="68">
        <v>20</v>
      </c>
    </row>
    <row r="2379" spans="5:7" x14ac:dyDescent="0.35">
      <c r="E2379" s="67" t="s">
        <v>2560</v>
      </c>
      <c r="F2379" t="s">
        <v>71</v>
      </c>
      <c r="G2379" s="68">
        <v>25</v>
      </c>
    </row>
    <row r="2380" spans="5:7" x14ac:dyDescent="0.35">
      <c r="E2380" s="67" t="s">
        <v>2561</v>
      </c>
      <c r="F2380" t="s">
        <v>72</v>
      </c>
      <c r="G2380" s="68">
        <v>30</v>
      </c>
    </row>
    <row r="2381" spans="5:7" x14ac:dyDescent="0.35">
      <c r="E2381" s="67" t="s">
        <v>2562</v>
      </c>
      <c r="F2381" t="s">
        <v>73</v>
      </c>
      <c r="G2381" s="68">
        <v>35</v>
      </c>
    </row>
    <row r="2382" spans="5:7" x14ac:dyDescent="0.35">
      <c r="E2382" s="67" t="s">
        <v>2563</v>
      </c>
      <c r="F2382" t="s">
        <v>93</v>
      </c>
      <c r="G2382" s="68">
        <v>60</v>
      </c>
    </row>
    <row r="2383" spans="5:7" x14ac:dyDescent="0.35">
      <c r="E2383" s="67" t="s">
        <v>2564</v>
      </c>
      <c r="F2383" t="s">
        <v>92</v>
      </c>
      <c r="G2383" s="68">
        <v>45</v>
      </c>
    </row>
    <row r="2384" spans="5:7" x14ac:dyDescent="0.35">
      <c r="E2384" s="67" t="s">
        <v>2565</v>
      </c>
      <c r="F2384" t="s">
        <v>92</v>
      </c>
      <c r="G2384" s="68">
        <v>50</v>
      </c>
    </row>
    <row r="2385" spans="5:7" x14ac:dyDescent="0.35">
      <c r="E2385" s="67" t="s">
        <v>2566</v>
      </c>
      <c r="F2385" t="s">
        <v>92</v>
      </c>
      <c r="G2385" s="68">
        <v>45</v>
      </c>
    </row>
    <row r="2386" spans="5:7" x14ac:dyDescent="0.35">
      <c r="E2386" s="67" t="s">
        <v>2567</v>
      </c>
      <c r="F2386" t="s">
        <v>96</v>
      </c>
      <c r="G2386" s="68">
        <v>90</v>
      </c>
    </row>
    <row r="2387" spans="5:7" x14ac:dyDescent="0.35">
      <c r="E2387" s="67" t="s">
        <v>2568</v>
      </c>
      <c r="F2387" t="s">
        <v>91</v>
      </c>
      <c r="G2387" s="68">
        <v>35</v>
      </c>
    </row>
    <row r="2388" spans="5:7" x14ac:dyDescent="0.35">
      <c r="E2388" s="67" t="s">
        <v>2569</v>
      </c>
      <c r="F2388" t="s">
        <v>91</v>
      </c>
      <c r="G2388" s="68">
        <v>40</v>
      </c>
    </row>
    <row r="2389" spans="5:7" x14ac:dyDescent="0.35">
      <c r="E2389" s="67" t="s">
        <v>2570</v>
      </c>
      <c r="F2389" t="s">
        <v>91</v>
      </c>
      <c r="G2389" s="68">
        <v>35</v>
      </c>
    </row>
    <row r="2390" spans="5:7" x14ac:dyDescent="0.35">
      <c r="E2390" s="67" t="s">
        <v>2571</v>
      </c>
      <c r="F2390" t="s">
        <v>95</v>
      </c>
      <c r="G2390" s="68">
        <v>55</v>
      </c>
    </row>
    <row r="2391" spans="5:7" x14ac:dyDescent="0.35">
      <c r="E2391" s="67" t="s">
        <v>2572</v>
      </c>
      <c r="F2391" t="s">
        <v>94</v>
      </c>
      <c r="G2391" s="68">
        <v>70</v>
      </c>
    </row>
    <row r="2392" spans="5:7" x14ac:dyDescent="0.35">
      <c r="E2392" s="67" t="s">
        <v>2573</v>
      </c>
      <c r="F2392" t="s">
        <v>66</v>
      </c>
      <c r="G2392" s="68">
        <v>15</v>
      </c>
    </row>
    <row r="2393" spans="5:7" x14ac:dyDescent="0.35">
      <c r="E2393" s="67" t="s">
        <v>2574</v>
      </c>
      <c r="F2393" t="s">
        <v>66</v>
      </c>
      <c r="G2393" s="68">
        <v>10</v>
      </c>
    </row>
    <row r="2394" spans="5:7" x14ac:dyDescent="0.35">
      <c r="E2394" s="67" t="s">
        <v>2575</v>
      </c>
      <c r="F2394" t="s">
        <v>67</v>
      </c>
      <c r="G2394" s="68">
        <v>15</v>
      </c>
    </row>
    <row r="2395" spans="5:7" x14ac:dyDescent="0.35">
      <c r="E2395" s="67" t="s">
        <v>2576</v>
      </c>
      <c r="F2395" t="s">
        <v>67</v>
      </c>
      <c r="G2395" s="68">
        <v>10</v>
      </c>
    </row>
    <row r="2396" spans="5:7" x14ac:dyDescent="0.35">
      <c r="E2396" s="67" t="s">
        <v>2577</v>
      </c>
      <c r="F2396" t="s">
        <v>68</v>
      </c>
      <c r="G2396" s="68">
        <v>15</v>
      </c>
    </row>
    <row r="2397" spans="5:7" x14ac:dyDescent="0.35">
      <c r="E2397" s="67" t="s">
        <v>2578</v>
      </c>
      <c r="F2397" t="s">
        <v>68</v>
      </c>
      <c r="G2397" s="68">
        <v>10</v>
      </c>
    </row>
    <row r="2398" spans="5:7" x14ac:dyDescent="0.35">
      <c r="E2398" s="67" t="s">
        <v>2579</v>
      </c>
      <c r="F2398" t="s">
        <v>69</v>
      </c>
      <c r="G2398" s="68">
        <v>20</v>
      </c>
    </row>
    <row r="2399" spans="5:7" x14ac:dyDescent="0.35">
      <c r="E2399" s="67" t="s">
        <v>2580</v>
      </c>
      <c r="F2399" t="s">
        <v>69</v>
      </c>
      <c r="G2399" s="68">
        <v>10</v>
      </c>
    </row>
    <row r="2400" spans="5:7" x14ac:dyDescent="0.35">
      <c r="E2400" s="67" t="s">
        <v>2581</v>
      </c>
      <c r="F2400" t="s">
        <v>70</v>
      </c>
      <c r="G2400" s="68">
        <v>20</v>
      </c>
    </row>
    <row r="2401" spans="5:7" x14ac:dyDescent="0.35">
      <c r="E2401" s="67" t="s">
        <v>2582</v>
      </c>
      <c r="F2401" t="s">
        <v>70</v>
      </c>
      <c r="G2401" s="68">
        <v>15</v>
      </c>
    </row>
    <row r="2402" spans="5:7" x14ac:dyDescent="0.35">
      <c r="E2402" s="67" t="s">
        <v>2583</v>
      </c>
      <c r="F2402" t="s">
        <v>71</v>
      </c>
      <c r="G2402" s="68">
        <v>25</v>
      </c>
    </row>
    <row r="2403" spans="5:7" x14ac:dyDescent="0.35">
      <c r="E2403" s="67" t="s">
        <v>2584</v>
      </c>
      <c r="F2403" t="s">
        <v>71</v>
      </c>
      <c r="G2403" s="68">
        <v>15</v>
      </c>
    </row>
    <row r="2404" spans="5:7" x14ac:dyDescent="0.35">
      <c r="E2404" s="67" t="s">
        <v>2585</v>
      </c>
      <c r="F2404" t="s">
        <v>72</v>
      </c>
      <c r="G2404" s="68">
        <v>25</v>
      </c>
    </row>
    <row r="2405" spans="5:7" x14ac:dyDescent="0.35">
      <c r="E2405" s="67" t="s">
        <v>2586</v>
      </c>
      <c r="F2405" t="s">
        <v>72</v>
      </c>
      <c r="G2405" s="68">
        <v>15</v>
      </c>
    </row>
    <row r="2406" spans="5:7" x14ac:dyDescent="0.35">
      <c r="E2406" s="67" t="s">
        <v>2587</v>
      </c>
      <c r="F2406" t="s">
        <v>73</v>
      </c>
      <c r="G2406" s="68">
        <v>30</v>
      </c>
    </row>
    <row r="2407" spans="5:7" x14ac:dyDescent="0.35">
      <c r="E2407" s="67" t="s">
        <v>2588</v>
      </c>
      <c r="F2407" t="s">
        <v>73</v>
      </c>
      <c r="G2407" s="68">
        <v>25</v>
      </c>
    </row>
    <row r="2408" spans="5:7" x14ac:dyDescent="0.35">
      <c r="E2408" s="67" t="s">
        <v>2589</v>
      </c>
      <c r="F2408" t="s">
        <v>93</v>
      </c>
      <c r="G2408" s="68">
        <v>60</v>
      </c>
    </row>
    <row r="2409" spans="5:7" x14ac:dyDescent="0.35">
      <c r="E2409" s="67" t="s">
        <v>2590</v>
      </c>
      <c r="F2409" t="s">
        <v>93</v>
      </c>
      <c r="G2409" s="68">
        <v>65</v>
      </c>
    </row>
    <row r="2410" spans="5:7" x14ac:dyDescent="0.35">
      <c r="E2410" s="67" t="s">
        <v>2591</v>
      </c>
      <c r="F2410" t="s">
        <v>93</v>
      </c>
      <c r="G2410" s="68">
        <v>60</v>
      </c>
    </row>
    <row r="2411" spans="5:7" x14ac:dyDescent="0.35">
      <c r="E2411" s="67" t="s">
        <v>2592</v>
      </c>
      <c r="F2411" t="s">
        <v>97</v>
      </c>
      <c r="G2411" s="68">
        <v>105</v>
      </c>
    </row>
    <row r="2412" spans="5:7" x14ac:dyDescent="0.35">
      <c r="E2412" s="67" t="s">
        <v>2593</v>
      </c>
      <c r="F2412" t="s">
        <v>66</v>
      </c>
      <c r="G2412" s="68">
        <v>15</v>
      </c>
    </row>
    <row r="2413" spans="5:7" x14ac:dyDescent="0.35">
      <c r="E2413" s="67" t="s">
        <v>2594</v>
      </c>
      <c r="F2413" t="s">
        <v>67</v>
      </c>
      <c r="G2413" s="68">
        <v>15</v>
      </c>
    </row>
    <row r="2414" spans="5:7" x14ac:dyDescent="0.35">
      <c r="E2414" s="67" t="s">
        <v>2595</v>
      </c>
      <c r="F2414" t="s">
        <v>68</v>
      </c>
      <c r="G2414" s="68">
        <v>15</v>
      </c>
    </row>
    <row r="2415" spans="5:7" x14ac:dyDescent="0.35">
      <c r="E2415" s="67" t="s">
        <v>2596</v>
      </c>
      <c r="F2415" t="s">
        <v>69</v>
      </c>
      <c r="G2415" s="68">
        <v>20</v>
      </c>
    </row>
    <row r="2416" spans="5:7" x14ac:dyDescent="0.35">
      <c r="E2416" s="67" t="s">
        <v>2597</v>
      </c>
      <c r="F2416" t="s">
        <v>70</v>
      </c>
      <c r="G2416" s="68">
        <v>20</v>
      </c>
    </row>
    <row r="2417" spans="5:7" x14ac:dyDescent="0.35">
      <c r="E2417" s="67" t="s">
        <v>2598</v>
      </c>
      <c r="F2417" t="s">
        <v>71</v>
      </c>
      <c r="G2417" s="68">
        <v>25</v>
      </c>
    </row>
    <row r="2418" spans="5:7" x14ac:dyDescent="0.35">
      <c r="E2418" s="67" t="s">
        <v>2599</v>
      </c>
      <c r="F2418" t="s">
        <v>72</v>
      </c>
      <c r="G2418" s="68">
        <v>25</v>
      </c>
    </row>
    <row r="2419" spans="5:7" x14ac:dyDescent="0.35">
      <c r="E2419" s="67" t="s">
        <v>2600</v>
      </c>
      <c r="F2419" t="s">
        <v>73</v>
      </c>
      <c r="G2419" s="68">
        <v>30</v>
      </c>
    </row>
    <row r="2420" spans="5:7" x14ac:dyDescent="0.35">
      <c r="E2420" s="67" t="s">
        <v>2601</v>
      </c>
      <c r="F2420" t="s">
        <v>92</v>
      </c>
      <c r="G2420" s="68">
        <v>45</v>
      </c>
    </row>
    <row r="2421" spans="5:7" x14ac:dyDescent="0.35">
      <c r="E2421" s="67" t="s">
        <v>2602</v>
      </c>
      <c r="F2421" t="s">
        <v>92</v>
      </c>
      <c r="G2421" s="68">
        <v>50</v>
      </c>
    </row>
    <row r="2422" spans="5:7" x14ac:dyDescent="0.35">
      <c r="E2422" s="67" t="s">
        <v>2603</v>
      </c>
      <c r="F2422" t="s">
        <v>92</v>
      </c>
      <c r="G2422" s="68">
        <v>45</v>
      </c>
    </row>
    <row r="2423" spans="5:7" x14ac:dyDescent="0.35">
      <c r="E2423" s="67" t="s">
        <v>2604</v>
      </c>
      <c r="F2423" t="s">
        <v>96</v>
      </c>
      <c r="G2423" s="68">
        <v>90</v>
      </c>
    </row>
    <row r="2424" spans="5:7" x14ac:dyDescent="0.35">
      <c r="E2424" s="67" t="s">
        <v>2605</v>
      </c>
      <c r="F2424" t="s">
        <v>91</v>
      </c>
      <c r="G2424" s="68">
        <v>35</v>
      </c>
    </row>
    <row r="2425" spans="5:7" x14ac:dyDescent="0.35">
      <c r="E2425" s="67" t="s">
        <v>2606</v>
      </c>
      <c r="F2425" t="s">
        <v>91</v>
      </c>
      <c r="G2425" s="68">
        <v>40</v>
      </c>
    </row>
    <row r="2426" spans="5:7" x14ac:dyDescent="0.35">
      <c r="E2426" s="67" t="s">
        <v>2607</v>
      </c>
      <c r="F2426" t="s">
        <v>91</v>
      </c>
      <c r="G2426" s="68">
        <v>35</v>
      </c>
    </row>
    <row r="2427" spans="5:7" x14ac:dyDescent="0.35">
      <c r="E2427" s="67" t="s">
        <v>2608</v>
      </c>
      <c r="F2427" t="s">
        <v>95</v>
      </c>
      <c r="G2427" s="68">
        <v>55</v>
      </c>
    </row>
    <row r="2428" spans="5:7" x14ac:dyDescent="0.35">
      <c r="E2428" s="67" t="s">
        <v>2609</v>
      </c>
      <c r="F2428" t="s">
        <v>94</v>
      </c>
      <c r="G2428" s="68">
        <v>70</v>
      </c>
    </row>
    <row r="2429" spans="5:7" x14ac:dyDescent="0.35">
      <c r="E2429" s="67" t="s">
        <v>2610</v>
      </c>
      <c r="F2429" t="s">
        <v>66</v>
      </c>
      <c r="G2429" s="68">
        <v>15</v>
      </c>
    </row>
    <row r="2430" spans="5:7" x14ac:dyDescent="0.35">
      <c r="E2430" s="67" t="s">
        <v>2611</v>
      </c>
      <c r="F2430" t="s">
        <v>66</v>
      </c>
      <c r="G2430" s="68">
        <v>10</v>
      </c>
    </row>
    <row r="2431" spans="5:7" x14ac:dyDescent="0.35">
      <c r="E2431" s="67" t="s">
        <v>2612</v>
      </c>
      <c r="F2431" t="s">
        <v>67</v>
      </c>
      <c r="G2431" s="68">
        <v>15</v>
      </c>
    </row>
    <row r="2432" spans="5:7" x14ac:dyDescent="0.35">
      <c r="E2432" s="67" t="s">
        <v>2613</v>
      </c>
      <c r="F2432" t="s">
        <v>67</v>
      </c>
      <c r="G2432" s="68">
        <v>10</v>
      </c>
    </row>
    <row r="2433" spans="5:7" x14ac:dyDescent="0.35">
      <c r="E2433" s="67" t="s">
        <v>2614</v>
      </c>
      <c r="F2433" t="s">
        <v>68</v>
      </c>
      <c r="G2433" s="68">
        <v>15</v>
      </c>
    </row>
    <row r="2434" spans="5:7" x14ac:dyDescent="0.35">
      <c r="E2434" s="67" t="s">
        <v>2615</v>
      </c>
      <c r="F2434" t="s">
        <v>68</v>
      </c>
      <c r="G2434" s="68">
        <v>10</v>
      </c>
    </row>
    <row r="2435" spans="5:7" x14ac:dyDescent="0.35">
      <c r="E2435" s="67" t="s">
        <v>2616</v>
      </c>
      <c r="F2435" t="s">
        <v>69</v>
      </c>
      <c r="G2435" s="68">
        <v>20</v>
      </c>
    </row>
    <row r="2436" spans="5:7" x14ac:dyDescent="0.35">
      <c r="E2436" s="67" t="s">
        <v>2617</v>
      </c>
      <c r="F2436" t="s">
        <v>69</v>
      </c>
      <c r="G2436" s="68">
        <v>10</v>
      </c>
    </row>
    <row r="2437" spans="5:7" x14ac:dyDescent="0.35">
      <c r="E2437" s="67" t="s">
        <v>2618</v>
      </c>
      <c r="F2437" t="s">
        <v>70</v>
      </c>
      <c r="G2437" s="68">
        <v>20</v>
      </c>
    </row>
    <row r="2438" spans="5:7" x14ac:dyDescent="0.35">
      <c r="E2438" s="67" t="s">
        <v>2619</v>
      </c>
      <c r="F2438" t="s">
        <v>70</v>
      </c>
      <c r="G2438" s="68">
        <v>15</v>
      </c>
    </row>
    <row r="2439" spans="5:7" x14ac:dyDescent="0.35">
      <c r="E2439" s="67" t="s">
        <v>2620</v>
      </c>
      <c r="F2439" t="s">
        <v>71</v>
      </c>
      <c r="G2439" s="68">
        <v>25</v>
      </c>
    </row>
    <row r="2440" spans="5:7" x14ac:dyDescent="0.35">
      <c r="E2440" s="67" t="s">
        <v>2621</v>
      </c>
      <c r="F2440" t="s">
        <v>71</v>
      </c>
      <c r="G2440" s="68">
        <v>15</v>
      </c>
    </row>
    <row r="2441" spans="5:7" x14ac:dyDescent="0.35">
      <c r="E2441" s="67" t="s">
        <v>2622</v>
      </c>
      <c r="F2441" t="s">
        <v>72</v>
      </c>
      <c r="G2441" s="68">
        <v>25</v>
      </c>
    </row>
    <row r="2442" spans="5:7" x14ac:dyDescent="0.35">
      <c r="E2442" s="67" t="s">
        <v>2623</v>
      </c>
      <c r="F2442" t="s">
        <v>72</v>
      </c>
      <c r="G2442" s="68">
        <v>15</v>
      </c>
    </row>
    <row r="2443" spans="5:7" x14ac:dyDescent="0.35">
      <c r="E2443" s="67" t="s">
        <v>2624</v>
      </c>
      <c r="F2443" t="s">
        <v>73</v>
      </c>
      <c r="G2443" s="68">
        <v>30</v>
      </c>
    </row>
    <row r="2444" spans="5:7" x14ac:dyDescent="0.35">
      <c r="E2444" s="67" t="s">
        <v>2625</v>
      </c>
      <c r="F2444" t="s">
        <v>73</v>
      </c>
      <c r="G2444" s="68">
        <v>25</v>
      </c>
    </row>
    <row r="2445" spans="5:7" x14ac:dyDescent="0.35">
      <c r="E2445" s="67" t="s">
        <v>2626</v>
      </c>
      <c r="F2445" t="s">
        <v>93</v>
      </c>
      <c r="G2445" s="68">
        <v>60</v>
      </c>
    </row>
    <row r="2446" spans="5:7" x14ac:dyDescent="0.35">
      <c r="E2446" s="67" t="s">
        <v>2627</v>
      </c>
      <c r="F2446" t="s">
        <v>93</v>
      </c>
      <c r="G2446" s="68">
        <v>65</v>
      </c>
    </row>
    <row r="2447" spans="5:7" x14ac:dyDescent="0.35">
      <c r="E2447" s="67" t="s">
        <v>2628</v>
      </c>
      <c r="F2447" t="s">
        <v>93</v>
      </c>
      <c r="G2447" s="68">
        <v>60</v>
      </c>
    </row>
    <row r="2448" spans="5:7" x14ac:dyDescent="0.35">
      <c r="E2448" s="67" t="s">
        <v>2629</v>
      </c>
      <c r="F2448" t="s">
        <v>97</v>
      </c>
      <c r="G2448" s="68">
        <v>105</v>
      </c>
    </row>
    <row r="2449" spans="5:7" x14ac:dyDescent="0.35">
      <c r="E2449" s="67" t="s">
        <v>2630</v>
      </c>
      <c r="F2449" t="s">
        <v>66</v>
      </c>
      <c r="G2449" s="68">
        <v>15</v>
      </c>
    </row>
    <row r="2450" spans="5:7" x14ac:dyDescent="0.35">
      <c r="E2450" s="67" t="s">
        <v>2631</v>
      </c>
      <c r="F2450" t="s">
        <v>67</v>
      </c>
      <c r="G2450" s="68">
        <v>15</v>
      </c>
    </row>
    <row r="2451" spans="5:7" x14ac:dyDescent="0.35">
      <c r="E2451" s="67" t="s">
        <v>2632</v>
      </c>
      <c r="F2451" t="s">
        <v>68</v>
      </c>
      <c r="G2451" s="68">
        <v>15</v>
      </c>
    </row>
    <row r="2452" spans="5:7" x14ac:dyDescent="0.35">
      <c r="E2452" s="67" t="s">
        <v>2633</v>
      </c>
      <c r="F2452" t="s">
        <v>69</v>
      </c>
      <c r="G2452" s="68">
        <v>20</v>
      </c>
    </row>
    <row r="2453" spans="5:7" x14ac:dyDescent="0.35">
      <c r="E2453" s="69" t="s">
        <v>2634</v>
      </c>
      <c r="F2453" t="s">
        <v>70</v>
      </c>
      <c r="G2453" s="68">
        <v>20</v>
      </c>
    </row>
    <row r="2454" spans="5:7" x14ac:dyDescent="0.35">
      <c r="E2454" s="69" t="s">
        <v>2635</v>
      </c>
      <c r="F2454" t="s">
        <v>71</v>
      </c>
      <c r="G2454" s="68">
        <v>25</v>
      </c>
    </row>
    <row r="2455" spans="5:7" x14ac:dyDescent="0.35">
      <c r="E2455" s="70" t="s">
        <v>2636</v>
      </c>
      <c r="F2455" t="s">
        <v>72</v>
      </c>
      <c r="G2455" s="68">
        <v>25</v>
      </c>
    </row>
    <row r="2456" spans="5:7" x14ac:dyDescent="0.35">
      <c r="E2456" s="70" t="s">
        <v>2637</v>
      </c>
      <c r="F2456" t="s">
        <v>73</v>
      </c>
      <c r="G2456" s="68">
        <v>30</v>
      </c>
    </row>
    <row r="2457" spans="5:7" x14ac:dyDescent="0.35">
      <c r="E2457" s="70" t="s">
        <v>2638</v>
      </c>
      <c r="F2457" t="s">
        <v>74</v>
      </c>
      <c r="G2457" s="68">
        <v>10</v>
      </c>
    </row>
    <row r="2458" spans="5:7" x14ac:dyDescent="0.35">
      <c r="E2458" s="70" t="s">
        <v>2639</v>
      </c>
      <c r="F2458" t="s">
        <v>75</v>
      </c>
      <c r="G2458" s="68">
        <v>10</v>
      </c>
    </row>
    <row r="2459" spans="5:7" x14ac:dyDescent="0.35">
      <c r="E2459" s="70" t="s">
        <v>2623</v>
      </c>
      <c r="F2459" t="s">
        <v>72</v>
      </c>
      <c r="G2459" s="68">
        <v>15</v>
      </c>
    </row>
    <row r="2460" spans="5:7" x14ac:dyDescent="0.35">
      <c r="E2460" s="70" t="s">
        <v>2624</v>
      </c>
      <c r="F2460" t="s">
        <v>73</v>
      </c>
      <c r="G2460" s="68">
        <v>30</v>
      </c>
    </row>
    <row r="2461" spans="5:7" x14ac:dyDescent="0.35">
      <c r="E2461" s="70" t="s">
        <v>2625</v>
      </c>
      <c r="F2461" t="s">
        <v>73</v>
      </c>
      <c r="G2461" s="68">
        <v>25</v>
      </c>
    </row>
    <row r="2462" spans="5:7" x14ac:dyDescent="0.35">
      <c r="E2462" s="70" t="s">
        <v>2626</v>
      </c>
      <c r="F2462" t="s">
        <v>93</v>
      </c>
      <c r="G2462" s="68">
        <v>60</v>
      </c>
    </row>
    <row r="2463" spans="5:7" x14ac:dyDescent="0.35">
      <c r="E2463" s="70" t="s">
        <v>2627</v>
      </c>
      <c r="F2463" t="s">
        <v>93</v>
      </c>
      <c r="G2463" s="68">
        <v>65</v>
      </c>
    </row>
    <row r="2464" spans="5:7" x14ac:dyDescent="0.35">
      <c r="E2464" s="70" t="s">
        <v>2628</v>
      </c>
      <c r="F2464" t="s">
        <v>93</v>
      </c>
      <c r="G2464" s="68">
        <v>60</v>
      </c>
    </row>
    <row r="2465" spans="5:7" x14ac:dyDescent="0.35">
      <c r="E2465" s="70" t="s">
        <v>2629</v>
      </c>
      <c r="F2465" t="s">
        <v>97</v>
      </c>
      <c r="G2465" s="68">
        <v>105</v>
      </c>
    </row>
    <row r="2466" spans="5:7" x14ac:dyDescent="0.35">
      <c r="E2466" s="70" t="s">
        <v>2630</v>
      </c>
      <c r="F2466" t="s">
        <v>66</v>
      </c>
      <c r="G2466" s="68">
        <v>15</v>
      </c>
    </row>
    <row r="2467" spans="5:7" x14ac:dyDescent="0.35">
      <c r="E2467" s="70" t="s">
        <v>2631</v>
      </c>
      <c r="F2467" t="s">
        <v>67</v>
      </c>
      <c r="G2467" s="68">
        <v>15</v>
      </c>
    </row>
    <row r="2468" spans="5:7" x14ac:dyDescent="0.35">
      <c r="E2468" s="70" t="s">
        <v>2632</v>
      </c>
      <c r="F2468" t="s">
        <v>68</v>
      </c>
      <c r="G2468" s="68">
        <v>15</v>
      </c>
    </row>
    <row r="2469" spans="5:7" x14ac:dyDescent="0.35">
      <c r="E2469" s="70" t="s">
        <v>2633</v>
      </c>
      <c r="F2469" t="s">
        <v>69</v>
      </c>
      <c r="G2469" s="68">
        <v>20</v>
      </c>
    </row>
    <row r="2470" spans="5:7" x14ac:dyDescent="0.35">
      <c r="E2470" s="70" t="s">
        <v>2634</v>
      </c>
      <c r="F2470" t="s">
        <v>70</v>
      </c>
      <c r="G2470" s="68">
        <v>20</v>
      </c>
    </row>
    <row r="2471" spans="5:7" x14ac:dyDescent="0.35">
      <c r="E2471" s="70" t="s">
        <v>2635</v>
      </c>
      <c r="F2471" t="s">
        <v>71</v>
      </c>
      <c r="G2471" s="68">
        <v>25</v>
      </c>
    </row>
    <row r="2472" spans="5:7" x14ac:dyDescent="0.35">
      <c r="E2472" s="70" t="s">
        <v>2636</v>
      </c>
      <c r="F2472" t="s">
        <v>72</v>
      </c>
      <c r="G2472" s="68">
        <v>25</v>
      </c>
    </row>
    <row r="2473" spans="5:7" x14ac:dyDescent="0.35">
      <c r="E2473" s="70" t="s">
        <v>2637</v>
      </c>
      <c r="F2473" t="s">
        <v>73</v>
      </c>
      <c r="G2473" s="68">
        <v>30</v>
      </c>
    </row>
    <row r="2474" spans="5:7" x14ac:dyDescent="0.35">
      <c r="E2474" s="70" t="s">
        <v>2638</v>
      </c>
      <c r="F2474" t="s">
        <v>74</v>
      </c>
      <c r="G2474" s="68">
        <v>10</v>
      </c>
    </row>
    <row r="2475" spans="5:7" x14ac:dyDescent="0.35">
      <c r="E2475" s="70" t="s">
        <v>2639</v>
      </c>
      <c r="F2475" t="s">
        <v>75</v>
      </c>
      <c r="G2475" s="68">
        <v>10</v>
      </c>
    </row>
    <row r="2476" spans="5:7" ht="15" thickBot="1" x14ac:dyDescent="0.4">
      <c r="E2476" s="74"/>
      <c r="F2476" s="75"/>
      <c r="G2476" s="76"/>
    </row>
    <row r="2477" spans="5:7" ht="15" thickTop="1" x14ac:dyDescent="0.35"/>
  </sheetData>
  <sheetProtection algorithmName="SHA-512" hashValue="H2IiysE/jClJWLiAVNcSIQo8EX0JOKfv8lLI7NiMurOec7L1/5jTKEBzHIRe+gAL5DIluVRNdb2/Z+lSdW8KeQ==" saltValue="bRkSyEmp9evfeHcXLvzlqg==" spinCount="100000" sheet="1" selectLockedCells="1"/>
  <pageMargins left="0.7" right="0.7" top="0.75" bottom="0.75" header="0.3" footer="0.3"/>
  <pageSetup paperSize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E1F67-F994-4C34-83B2-B7BAAD8473A1}">
  <sheetPr codeName="Sheet7"/>
  <dimension ref="A1:A71"/>
  <sheetViews>
    <sheetView workbookViewId="0">
      <selection activeCell="F13" sqref="F13"/>
    </sheetView>
  </sheetViews>
  <sheetFormatPr defaultColWidth="8.90625" defaultRowHeight="14.5" x14ac:dyDescent="0.35"/>
  <cols>
    <col min="1" max="1" width="18.90625" bestFit="1" customWidth="1"/>
  </cols>
  <sheetData>
    <row r="1" spans="1:1" x14ac:dyDescent="0.35">
      <c r="A1" s="9" t="s">
        <v>177</v>
      </c>
    </row>
    <row r="2" spans="1:1" x14ac:dyDescent="0.35">
      <c r="A2" s="87" t="s">
        <v>2666</v>
      </c>
    </row>
    <row r="3" spans="1:1" x14ac:dyDescent="0.35">
      <c r="A3" s="87" t="s">
        <v>65</v>
      </c>
    </row>
    <row r="4" spans="1:1" x14ac:dyDescent="0.35">
      <c r="A4" s="87" t="s">
        <v>104</v>
      </c>
    </row>
    <row r="5" spans="1:1" x14ac:dyDescent="0.35">
      <c r="A5" s="87" t="s">
        <v>2667</v>
      </c>
    </row>
    <row r="6" spans="1:1" x14ac:dyDescent="0.35">
      <c r="A6" s="87" t="s">
        <v>2668</v>
      </c>
    </row>
    <row r="7" spans="1:1" x14ac:dyDescent="0.35">
      <c r="A7" s="87" t="s">
        <v>105</v>
      </c>
    </row>
    <row r="8" spans="1:1" x14ac:dyDescent="0.35">
      <c r="A8" s="87" t="s">
        <v>106</v>
      </c>
    </row>
    <row r="9" spans="1:1" x14ac:dyDescent="0.35">
      <c r="A9" s="87" t="s">
        <v>107</v>
      </c>
    </row>
    <row r="10" spans="1:1" x14ac:dyDescent="0.35">
      <c r="A10" s="87" t="s">
        <v>108</v>
      </c>
    </row>
    <row r="11" spans="1:1" x14ac:dyDescent="0.35">
      <c r="A11" s="87" t="s">
        <v>109</v>
      </c>
    </row>
    <row r="12" spans="1:1" x14ac:dyDescent="0.35">
      <c r="A12" s="87" t="s">
        <v>110</v>
      </c>
    </row>
    <row r="13" spans="1:1" x14ac:dyDescent="0.35">
      <c r="A13" s="87" t="s">
        <v>111</v>
      </c>
    </row>
    <row r="14" spans="1:1" x14ac:dyDescent="0.35">
      <c r="A14" s="87" t="s">
        <v>112</v>
      </c>
    </row>
    <row r="15" spans="1:1" x14ac:dyDescent="0.35">
      <c r="A15" s="87" t="s">
        <v>113</v>
      </c>
    </row>
    <row r="16" spans="1:1" x14ac:dyDescent="0.35">
      <c r="A16" s="87" t="s">
        <v>114</v>
      </c>
    </row>
    <row r="17" spans="1:1" x14ac:dyDescent="0.35">
      <c r="A17" s="87" t="s">
        <v>115</v>
      </c>
    </row>
    <row r="18" spans="1:1" x14ac:dyDescent="0.35">
      <c r="A18" s="87" t="s">
        <v>2669</v>
      </c>
    </row>
    <row r="19" spans="1:1" x14ac:dyDescent="0.35">
      <c r="A19" s="87" t="s">
        <v>116</v>
      </c>
    </row>
    <row r="20" spans="1:1" x14ac:dyDescent="0.35">
      <c r="A20" s="87" t="s">
        <v>117</v>
      </c>
    </row>
    <row r="21" spans="1:1" x14ac:dyDescent="0.35">
      <c r="A21" s="87" t="s">
        <v>118</v>
      </c>
    </row>
    <row r="22" spans="1:1" x14ac:dyDescent="0.35">
      <c r="A22" s="87" t="s">
        <v>119</v>
      </c>
    </row>
    <row r="23" spans="1:1" x14ac:dyDescent="0.35">
      <c r="A23" s="87" t="s">
        <v>2670</v>
      </c>
    </row>
    <row r="24" spans="1:1" x14ac:dyDescent="0.35">
      <c r="A24" s="87" t="s">
        <v>120</v>
      </c>
    </row>
    <row r="25" spans="1:1" x14ac:dyDescent="0.35">
      <c r="A25" s="87" t="s">
        <v>121</v>
      </c>
    </row>
    <row r="26" spans="1:1" x14ac:dyDescent="0.35">
      <c r="A26" s="87" t="s">
        <v>122</v>
      </c>
    </row>
    <row r="27" spans="1:1" x14ac:dyDescent="0.35">
      <c r="A27" s="87" t="s">
        <v>123</v>
      </c>
    </row>
    <row r="28" spans="1:1" x14ac:dyDescent="0.35">
      <c r="A28" s="87" t="s">
        <v>2671</v>
      </c>
    </row>
    <row r="29" spans="1:1" x14ac:dyDescent="0.35">
      <c r="A29" s="87" t="s">
        <v>124</v>
      </c>
    </row>
    <row r="30" spans="1:1" x14ac:dyDescent="0.35">
      <c r="A30" s="87" t="s">
        <v>127</v>
      </c>
    </row>
    <row r="31" spans="1:1" x14ac:dyDescent="0.35">
      <c r="A31" s="87" t="s">
        <v>128</v>
      </c>
    </row>
    <row r="32" spans="1:1" x14ac:dyDescent="0.35">
      <c r="A32" s="87" t="s">
        <v>2672</v>
      </c>
    </row>
    <row r="33" spans="1:1" x14ac:dyDescent="0.35">
      <c r="A33" s="87" t="s">
        <v>129</v>
      </c>
    </row>
    <row r="34" spans="1:1" x14ac:dyDescent="0.35">
      <c r="A34" s="87" t="s">
        <v>130</v>
      </c>
    </row>
    <row r="35" spans="1:1" x14ac:dyDescent="0.35">
      <c r="A35" s="87" t="s">
        <v>2673</v>
      </c>
    </row>
    <row r="36" spans="1:1" x14ac:dyDescent="0.35">
      <c r="A36" s="87" t="s">
        <v>131</v>
      </c>
    </row>
    <row r="37" spans="1:1" x14ac:dyDescent="0.35">
      <c r="A37" s="87" t="s">
        <v>2679</v>
      </c>
    </row>
    <row r="38" spans="1:1" x14ac:dyDescent="0.35">
      <c r="A38" s="87" t="s">
        <v>132</v>
      </c>
    </row>
    <row r="39" spans="1:1" x14ac:dyDescent="0.35">
      <c r="A39" s="87" t="s">
        <v>133</v>
      </c>
    </row>
    <row r="40" spans="1:1" x14ac:dyDescent="0.35">
      <c r="A40" s="87" t="s">
        <v>134</v>
      </c>
    </row>
    <row r="41" spans="1:1" x14ac:dyDescent="0.35">
      <c r="A41" s="87" t="s">
        <v>135</v>
      </c>
    </row>
    <row r="42" spans="1:1" x14ac:dyDescent="0.35">
      <c r="A42" s="87" t="s">
        <v>136</v>
      </c>
    </row>
    <row r="43" spans="1:1" x14ac:dyDescent="0.35">
      <c r="A43" s="87" t="s">
        <v>2674</v>
      </c>
    </row>
    <row r="44" spans="1:1" x14ac:dyDescent="0.35">
      <c r="A44" s="87" t="s">
        <v>137</v>
      </c>
    </row>
    <row r="45" spans="1:1" x14ac:dyDescent="0.35">
      <c r="A45" s="87" t="s">
        <v>138</v>
      </c>
    </row>
    <row r="46" spans="1:1" x14ac:dyDescent="0.35">
      <c r="A46" s="87" t="s">
        <v>139</v>
      </c>
    </row>
    <row r="47" spans="1:1" x14ac:dyDescent="0.35">
      <c r="A47" s="87" t="s">
        <v>140</v>
      </c>
    </row>
    <row r="48" spans="1:1" x14ac:dyDescent="0.35">
      <c r="A48" s="87" t="s">
        <v>141</v>
      </c>
    </row>
    <row r="49" spans="1:1" x14ac:dyDescent="0.35">
      <c r="A49" s="87" t="s">
        <v>142</v>
      </c>
    </row>
    <row r="50" spans="1:1" x14ac:dyDescent="0.35">
      <c r="A50" s="87" t="s">
        <v>143</v>
      </c>
    </row>
    <row r="51" spans="1:1" x14ac:dyDescent="0.35">
      <c r="A51" s="87" t="s">
        <v>144</v>
      </c>
    </row>
    <row r="52" spans="1:1" x14ac:dyDescent="0.35">
      <c r="A52" s="87" t="s">
        <v>145</v>
      </c>
    </row>
    <row r="53" spans="1:1" x14ac:dyDescent="0.35">
      <c r="A53" s="87" t="s">
        <v>146</v>
      </c>
    </row>
    <row r="54" spans="1:1" x14ac:dyDescent="0.35">
      <c r="A54" s="87" t="s">
        <v>147</v>
      </c>
    </row>
    <row r="55" spans="1:1" x14ac:dyDescent="0.35">
      <c r="A55" s="87" t="s">
        <v>148</v>
      </c>
    </row>
    <row r="56" spans="1:1" x14ac:dyDescent="0.35">
      <c r="A56" s="87" t="s">
        <v>2675</v>
      </c>
    </row>
    <row r="57" spans="1:1" x14ac:dyDescent="0.35">
      <c r="A57" s="87" t="s">
        <v>149</v>
      </c>
    </row>
    <row r="58" spans="1:1" x14ac:dyDescent="0.35">
      <c r="A58" s="87" t="s">
        <v>150</v>
      </c>
    </row>
    <row r="59" spans="1:1" x14ac:dyDescent="0.35">
      <c r="A59" s="87" t="s">
        <v>2676</v>
      </c>
    </row>
    <row r="60" spans="1:1" x14ac:dyDescent="0.35">
      <c r="A60" s="87" t="s">
        <v>151</v>
      </c>
    </row>
    <row r="61" spans="1:1" x14ac:dyDescent="0.35">
      <c r="A61" s="87" t="s">
        <v>152</v>
      </c>
    </row>
    <row r="62" spans="1:1" x14ac:dyDescent="0.35">
      <c r="A62" s="87" t="s">
        <v>2677</v>
      </c>
    </row>
    <row r="63" spans="1:1" x14ac:dyDescent="0.35">
      <c r="A63" s="87" t="s">
        <v>153</v>
      </c>
    </row>
    <row r="64" spans="1:1" x14ac:dyDescent="0.35">
      <c r="A64" s="87" t="s">
        <v>154</v>
      </c>
    </row>
    <row r="65" spans="1:1" x14ac:dyDescent="0.35">
      <c r="A65" s="87" t="s">
        <v>2680</v>
      </c>
    </row>
    <row r="66" spans="1:1" x14ac:dyDescent="0.35">
      <c r="A66" s="87" t="s">
        <v>155</v>
      </c>
    </row>
    <row r="67" spans="1:1" x14ac:dyDescent="0.35">
      <c r="A67" s="87" t="s">
        <v>2678</v>
      </c>
    </row>
    <row r="68" spans="1:1" x14ac:dyDescent="0.35">
      <c r="A68" s="87" t="s">
        <v>2681</v>
      </c>
    </row>
    <row r="69" spans="1:1" x14ac:dyDescent="0.35">
      <c r="A69" s="87" t="s">
        <v>171</v>
      </c>
    </row>
    <row r="70" spans="1:1" x14ac:dyDescent="0.35">
      <c r="A70" s="87" t="s">
        <v>172</v>
      </c>
    </row>
    <row r="71" spans="1:1" x14ac:dyDescent="0.35">
      <c r="A71" s="87" t="s">
        <v>173</v>
      </c>
    </row>
  </sheetData>
  <sheetProtection algorithmName="SHA-512" hashValue="kHUnN6wREk++kQmgNkXcgaVuutci2MKVXO9umQc7u/6ccpHpTGrNnRlu7XiJzoMnrcJJZ4RM0uHfeET5jdEhWw==" saltValue="MG6ucoWh3R/BerEfm3+Im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fd2b1d-e6de-4558-bb03-94ad3b1d6f01" xsi:nil="true"/>
    <lcf76f155ced4ddcb4097134ff3c332f xmlns="9dd61fd9-3924-49ed-aa93-1071e69edc1e">
      <Terms xmlns="http://schemas.microsoft.com/office/infopath/2007/PartnerControls"/>
    </lcf76f155ced4ddcb4097134ff3c332f>
    <Date xmlns="9dd61fd9-3924-49ed-aa93-1071e69edc1e" xsi:nil="true"/>
    <_Format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8A1491A365F94D8D7CB84B252BC0C2" ma:contentTypeVersion="18" ma:contentTypeDescription="Create a new document." ma:contentTypeScope="" ma:versionID="ea3ea6462d69d7be147897d69d84f264">
  <xsd:schema xmlns:xsd="http://www.w3.org/2001/XMLSchema" xmlns:xs="http://www.w3.org/2001/XMLSchema" xmlns:p="http://schemas.microsoft.com/office/2006/metadata/properties" xmlns:ns2="9dd61fd9-3924-49ed-aa93-1071e69edc1e" xmlns:ns3="88fd2b1d-e6de-4558-bb03-94ad3b1d6f01" xmlns:ns4="http://schemas.microsoft.com/sharepoint/v3/fields" targetNamespace="http://schemas.microsoft.com/office/2006/metadata/properties" ma:root="true" ma:fieldsID="dc373bdd2b7abb8eef43e9b3b485db5c" ns2:_="" ns3:_="" ns4:_="">
    <xsd:import namespace="9dd61fd9-3924-49ed-aa93-1071e69edc1e"/>
    <xsd:import namespace="88fd2b1d-e6de-4558-bb03-94ad3b1d6f0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ate" minOccurs="0"/>
                <xsd:element ref="ns2:MediaServiceBillingMetadata" minOccurs="0"/>
                <xsd:element ref="ns4:_Forma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d61fd9-3924-49ed-aa93-1071e69edc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4aacd68-9722-4061-b47c-b33f46bdd8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" ma:index="23" nillable="true" ma:displayName="Date" ma:format="DateOnly" ma:internalName="Date">
      <xsd:simpleType>
        <xsd:restriction base="dms:DateTim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fd2b1d-e6de-4558-bb03-94ad3b1d6f0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4d6b7f0-6191-4f98-93c7-c12afc3efa92}" ma:internalName="TaxCatchAll" ma:showField="CatchAllData" ma:web="88fd2b1d-e6de-4558-bb03-94ad3b1d6f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5" nillable="true" ma:displayName="Format" ma:description="Media-type, file format or dimensions" ma:internalName="_Forma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41EF94-C985-40E3-BB5C-6244248492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B87AFD-23D2-43AE-B5CF-7D149831E6BA}">
  <ds:schemaRefs>
    <ds:schemaRef ds:uri="http://schemas.microsoft.com/office/infopath/2007/PartnerControls"/>
    <ds:schemaRef ds:uri="9dd61fd9-3924-49ed-aa93-1071e69edc1e"/>
    <ds:schemaRef ds:uri="http://purl.org/dc/terms/"/>
    <ds:schemaRef ds:uri="88fd2b1d-e6de-4558-bb03-94ad3b1d6f01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sharepoint/v3/fields"/>
  </ds:schemaRefs>
</ds:datastoreItem>
</file>

<file path=customXml/itemProps3.xml><?xml version="1.0" encoding="utf-8"?>
<ds:datastoreItem xmlns:ds="http://schemas.openxmlformats.org/officeDocument/2006/customXml" ds:itemID="{C2606F33-C9CD-4DF8-AD35-416A0F3EDF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Instructions</vt:lpstr>
      <vt:lpstr>Guidance &amp; Cover Sheet</vt:lpstr>
      <vt:lpstr>ENTRY FORM</vt:lpstr>
      <vt:lpstr>One Name Field</vt:lpstr>
      <vt:lpstr>Country Level Fee</vt:lpstr>
      <vt:lpstr>LISTS</vt:lpstr>
      <vt:lpstr>Country List</vt:lpstr>
      <vt:lpstr>ExamList</vt:lpstr>
    </vt:vector>
  </TitlesOfParts>
  <Manager/>
  <Company>University of West London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Marchant</dc:creator>
  <cp:keywords/>
  <dc:description/>
  <cp:lastModifiedBy>Maria Williams</cp:lastModifiedBy>
  <cp:revision/>
  <dcterms:created xsi:type="dcterms:W3CDTF">2015-11-20T10:38:20Z</dcterms:created>
  <dcterms:modified xsi:type="dcterms:W3CDTF">2025-12-02T11:30:25Z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0x010100458A1491A365F94D8D7CB84B252BC0C2</vt:lpwstr>
  </property>
  <property fmtid="{D5CDD505-2E9C-101B-9397-08002B2CF9AE}" pid="3" name="MediaServiceImageTags">
    <vt:lpwstr/>
  </property>
</Properties>
</file>